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5" windowWidth="21075" windowHeight="9660" tabRatio="892"/>
  </bookViews>
  <sheets>
    <sheet name="рейтинг ОУ" sheetId="1" r:id="rId1"/>
    <sheet name="подробный рейтинг ОУ" sheetId="2" r:id="rId2"/>
    <sheet name="Глядень" sheetId="3" r:id="rId3"/>
    <sheet name="Дорохово" sheetId="12" r:id="rId4"/>
    <sheet name="Краснополянск" sheetId="14" r:id="rId5"/>
    <sheet name="Крутояр" sheetId="15" r:id="rId6"/>
    <sheet name="Павловка" sheetId="24" r:id="rId7"/>
    <sheet name="Подсосный" sheetId="23" r:id="rId8"/>
    <sheet name="Преображенка" sheetId="22" r:id="rId9"/>
    <sheet name="Сахапта" sheetId="20" r:id="rId10"/>
    <sheet name="Сохновка" sheetId="21" r:id="rId11"/>
    <sheet name="Степной" sheetId="19" r:id="rId12"/>
    <sheet name="Медведск" sheetId="17" r:id="rId13"/>
    <sheet name="Сереж" sheetId="16" r:id="rId14"/>
    <sheet name="Антропово" sheetId="18" r:id="rId15"/>
  </sheets>
  <calcPr calcId="124519"/>
</workbook>
</file>

<file path=xl/calcChain.xml><?xml version="1.0" encoding="utf-8"?>
<calcChain xmlns="http://schemas.openxmlformats.org/spreadsheetml/2006/main">
  <c r="F11" i="1"/>
  <c r="N88" i="2"/>
  <c r="N79"/>
  <c r="N69"/>
  <c r="N67"/>
  <c r="N66"/>
  <c r="N65"/>
  <c r="N64"/>
  <c r="N61"/>
  <c r="N58"/>
  <c r="N55"/>
  <c r="N52"/>
  <c r="N49"/>
  <c r="N45"/>
  <c r="N19"/>
  <c r="N18"/>
  <c r="N15"/>
  <c r="H91" i="18"/>
  <c r="F8" i="1"/>
  <c r="L88" i="2"/>
  <c r="L87"/>
  <c r="L86"/>
  <c r="L85"/>
  <c r="L84"/>
  <c r="L83"/>
  <c r="L82"/>
  <c r="L81"/>
  <c r="L80"/>
  <c r="L79"/>
  <c r="L69"/>
  <c r="L67"/>
  <c r="L66"/>
  <c r="L65"/>
  <c r="L64"/>
  <c r="L61"/>
  <c r="L58"/>
  <c r="L55"/>
  <c r="L52"/>
  <c r="L49"/>
  <c r="L45"/>
  <c r="L19"/>
  <c r="L18"/>
  <c r="L15"/>
  <c r="H91" i="19"/>
  <c r="F7" i="1"/>
  <c r="F12"/>
  <c r="M88" i="2"/>
  <c r="M79"/>
  <c r="M69"/>
  <c r="M67"/>
  <c r="M66"/>
  <c r="M65"/>
  <c r="M64"/>
  <c r="M61"/>
  <c r="M58"/>
  <c r="M55"/>
  <c r="M52"/>
  <c r="M49"/>
  <c r="M45"/>
  <c r="M19"/>
  <c r="M18"/>
  <c r="M15"/>
  <c r="H91" i="21"/>
  <c r="J88" i="2"/>
  <c r="J87"/>
  <c r="J86"/>
  <c r="J85"/>
  <c r="J84"/>
  <c r="J83"/>
  <c r="J82"/>
  <c r="J81"/>
  <c r="J80"/>
  <c r="J79"/>
  <c r="J69"/>
  <c r="J67"/>
  <c r="J66"/>
  <c r="J65"/>
  <c r="J64"/>
  <c r="J61"/>
  <c r="J58"/>
  <c r="J55"/>
  <c r="J52"/>
  <c r="J49"/>
  <c r="J45"/>
  <c r="J20"/>
  <c r="J19"/>
  <c r="J18"/>
  <c r="J15"/>
  <c r="H91" i="22"/>
  <c r="H91" i="20" l="1"/>
  <c r="F9" i="1"/>
  <c r="K88" i="2"/>
  <c r="K87"/>
  <c r="K86"/>
  <c r="K85"/>
  <c r="K84"/>
  <c r="K83"/>
  <c r="K82"/>
  <c r="K81"/>
  <c r="K80"/>
  <c r="K79"/>
  <c r="K69"/>
  <c r="K67"/>
  <c r="K66"/>
  <c r="K65"/>
  <c r="K64"/>
  <c r="K61"/>
  <c r="K58"/>
  <c r="K55"/>
  <c r="K52"/>
  <c r="K49"/>
  <c r="K45"/>
  <c r="K19"/>
  <c r="K18"/>
  <c r="K15"/>
  <c r="F6" i="1"/>
  <c r="I88" i="2"/>
  <c r="I87"/>
  <c r="I86"/>
  <c r="I85"/>
  <c r="I84"/>
  <c r="I83"/>
  <c r="I82"/>
  <c r="I81"/>
  <c r="I80"/>
  <c r="I79"/>
  <c r="I69"/>
  <c r="I67"/>
  <c r="I66"/>
  <c r="I65"/>
  <c r="I64"/>
  <c r="I61"/>
  <c r="I58"/>
  <c r="I55"/>
  <c r="I52"/>
  <c r="I49"/>
  <c r="I45"/>
  <c r="I19"/>
  <c r="I18"/>
  <c r="I15"/>
  <c r="H91" i="23"/>
  <c r="F5" i="1"/>
  <c r="H88" i="2" l="1"/>
  <c r="H87"/>
  <c r="H86"/>
  <c r="H85"/>
  <c r="H84"/>
  <c r="H83"/>
  <c r="H82"/>
  <c r="H81"/>
  <c r="H80"/>
  <c r="H79"/>
  <c r="H69"/>
  <c r="H67"/>
  <c r="H66"/>
  <c r="H65"/>
  <c r="H64"/>
  <c r="H61"/>
  <c r="H58"/>
  <c r="H55"/>
  <c r="H52"/>
  <c r="H49"/>
  <c r="H45"/>
  <c r="H19"/>
  <c r="H18"/>
  <c r="H15"/>
  <c r="H91" i="24"/>
  <c r="F10" i="1"/>
  <c r="G88" i="2"/>
  <c r="G79"/>
  <c r="G69"/>
  <c r="G67"/>
  <c r="G66"/>
  <c r="G65"/>
  <c r="G64"/>
  <c r="G61"/>
  <c r="G58"/>
  <c r="G55"/>
  <c r="G52"/>
  <c r="G49"/>
  <c r="G45"/>
  <c r="G19"/>
  <c r="G18"/>
  <c r="G15"/>
  <c r="H91" i="15"/>
  <c r="F13" i="1"/>
  <c r="E88" i="2"/>
  <c r="E87"/>
  <c r="E86"/>
  <c r="E85"/>
  <c r="E84"/>
  <c r="E83"/>
  <c r="E82"/>
  <c r="E81"/>
  <c r="E80"/>
  <c r="E79"/>
  <c r="E77"/>
  <c r="E76"/>
  <c r="E75"/>
  <c r="E74"/>
  <c r="E73"/>
  <c r="E72"/>
  <c r="E71"/>
  <c r="E70"/>
  <c r="E69"/>
  <c r="E67"/>
  <c r="E66"/>
  <c r="E65"/>
  <c r="E64"/>
  <c r="E61"/>
  <c r="E58"/>
  <c r="E55"/>
  <c r="E52"/>
  <c r="E49"/>
  <c r="E45"/>
  <c r="E19"/>
  <c r="E18"/>
  <c r="E15"/>
  <c r="H91" i="12"/>
  <c r="F4" i="1"/>
  <c r="D88" i="2"/>
  <c r="D87"/>
  <c r="D86"/>
  <c r="D85"/>
  <c r="D84"/>
  <c r="D83"/>
  <c r="D82"/>
  <c r="D81"/>
  <c r="D80"/>
  <c r="D79"/>
  <c r="D77"/>
  <c r="D76"/>
  <c r="D75"/>
  <c r="D74"/>
  <c r="D73"/>
  <c r="D72"/>
  <c r="D71"/>
  <c r="D70"/>
  <c r="D69"/>
  <c r="D67"/>
  <c r="D66"/>
  <c r="D65"/>
  <c r="D64"/>
  <c r="D61"/>
  <c r="D58"/>
  <c r="D55"/>
  <c r="D52"/>
  <c r="D49"/>
  <c r="D45"/>
  <c r="D19"/>
  <c r="D18"/>
  <c r="D15"/>
  <c r="H91" i="3"/>
  <c r="F16" i="1" l="1"/>
  <c r="F88" i="2"/>
  <c r="F67"/>
  <c r="F66"/>
  <c r="F65"/>
  <c r="F64"/>
  <c r="H94" i="14"/>
  <c r="F15" i="1"/>
  <c r="P88" i="2"/>
  <c r="P79"/>
  <c r="P69"/>
  <c r="P67"/>
  <c r="P66"/>
  <c r="P65"/>
  <c r="P64"/>
  <c r="P61"/>
  <c r="P58"/>
  <c r="P55"/>
  <c r="P52"/>
  <c r="P49"/>
  <c r="P45"/>
  <c r="P19"/>
  <c r="P18"/>
  <c r="P15"/>
  <c r="H91" i="16"/>
  <c r="F14" i="1"/>
  <c r="O88" i="2"/>
  <c r="O79"/>
  <c r="O69"/>
  <c r="O67"/>
  <c r="O66"/>
  <c r="O65"/>
  <c r="O64"/>
  <c r="O61"/>
  <c r="O58"/>
  <c r="O55"/>
  <c r="O52"/>
  <c r="O49"/>
  <c r="O45"/>
  <c r="O19"/>
  <c r="O18"/>
  <c r="O15"/>
  <c r="H91" i="17"/>
  <c r="H20" i="16" l="1"/>
  <c r="H20" i="17"/>
  <c r="H20" i="18"/>
  <c r="H20" i="19"/>
  <c r="H20" i="21"/>
  <c r="H20" i="20"/>
  <c r="H20" i="22"/>
  <c r="H20" i="23"/>
  <c r="H20" i="24"/>
  <c r="H20" i="15"/>
  <c r="H20" i="14"/>
  <c r="H20" i="12"/>
  <c r="H20" i="3"/>
  <c r="P14" i="2"/>
  <c r="O14"/>
  <c r="N14"/>
  <c r="M14"/>
  <c r="L14"/>
  <c r="K14"/>
  <c r="J14"/>
  <c r="I14"/>
  <c r="H14"/>
  <c r="G14"/>
  <c r="E14"/>
  <c r="D14"/>
  <c r="P10"/>
  <c r="O10"/>
  <c r="N10"/>
  <c r="M10"/>
  <c r="L10"/>
  <c r="K10"/>
  <c r="J10"/>
  <c r="I10"/>
  <c r="H10"/>
  <c r="G10"/>
  <c r="E10"/>
  <c r="D10"/>
  <c r="P6"/>
  <c r="O6"/>
  <c r="N6"/>
  <c r="M6"/>
  <c r="L6"/>
  <c r="K6"/>
  <c r="J6"/>
  <c r="I6"/>
  <c r="H6"/>
  <c r="G6"/>
  <c r="E6"/>
  <c r="D6"/>
  <c r="P20"/>
  <c r="O20"/>
  <c r="N20"/>
  <c r="L20"/>
  <c r="K20"/>
  <c r="M20"/>
  <c r="I20"/>
  <c r="H20"/>
  <c r="G20"/>
  <c r="E20"/>
  <c r="F6"/>
  <c r="D20"/>
</calcChain>
</file>

<file path=xl/sharedStrings.xml><?xml version="1.0" encoding="utf-8"?>
<sst xmlns="http://schemas.openxmlformats.org/spreadsheetml/2006/main" count="2427" uniqueCount="210">
  <si>
    <t>Преображенская СОШ</t>
  </si>
  <si>
    <t>Гляденская СОШ</t>
  </si>
  <si>
    <t>Сахаптинская СОШ</t>
  </si>
  <si>
    <t>Сохновская СОШ</t>
  </si>
  <si>
    <t>Степновская СОШ</t>
  </si>
  <si>
    <t>Дороховская СОШ</t>
  </si>
  <si>
    <t>Крутоярская СОШ</t>
  </si>
  <si>
    <t>Павловская СОШ</t>
  </si>
  <si>
    <t>Антроповская ООШ</t>
  </si>
  <si>
    <t>Подсосенская СОШ</t>
  </si>
  <si>
    <t>Медведская ООШ</t>
  </si>
  <si>
    <t>Краснополянская СОШ</t>
  </si>
  <si>
    <t>Сережская ООШ</t>
  </si>
  <si>
    <t>Название ОУ</t>
  </si>
  <si>
    <t>Местоположение в рейтинге за 2011-2012 учебный год</t>
  </si>
  <si>
    <t>баллы</t>
  </si>
  <si>
    <t>Рейтинг  среди ОУ по информатизации за  2011-2012 уч.г</t>
  </si>
  <si>
    <t>Показатели рейтинга</t>
  </si>
  <si>
    <t xml:space="preserve">Измеряемость </t>
  </si>
  <si>
    <t>Школьные показатели</t>
  </si>
  <si>
    <t>Школьные показ.</t>
  </si>
  <si>
    <t>Техническая составляющая</t>
  </si>
  <si>
    <r>
      <t>Глядень</t>
    </r>
    <r>
      <rPr>
        <sz val="8"/>
        <rFont val="Arial Cyr"/>
        <charset val="204"/>
      </rPr>
      <t xml:space="preserve"> </t>
    </r>
  </si>
  <si>
    <t>Дорохово</t>
  </si>
  <si>
    <t>Кр.Поляна</t>
  </si>
  <si>
    <t>Крутояр</t>
  </si>
  <si>
    <t>Павловка</t>
  </si>
  <si>
    <t>Подсосное</t>
  </si>
  <si>
    <t>Преображенка</t>
  </si>
  <si>
    <t>Сахапта</t>
  </si>
  <si>
    <t>Степной</t>
  </si>
  <si>
    <t>Сохновка</t>
  </si>
  <si>
    <t>Антропово</t>
  </si>
  <si>
    <t>Медведск</t>
  </si>
  <si>
    <t>Сереж</t>
  </si>
  <si>
    <t>Количество учащихся на 1 компьютер</t>
  </si>
  <si>
    <t>Ученик/на 1 компьютер</t>
  </si>
  <si>
    <t>% компьютеров, подключенных к локальной сети</t>
  </si>
  <si>
    <t>% компьютеров в сети</t>
  </si>
  <si>
    <t>Количество компьютерных классов</t>
  </si>
  <si>
    <t>% компьютеров, используемых в образовательном процессе</t>
  </si>
  <si>
    <t>0-10 баллов</t>
  </si>
  <si>
    <t>% компьютеров, на которых используется лицензионное ПО (Linux, Windows)</t>
  </si>
  <si>
    <t>%</t>
  </si>
  <si>
    <t>% компьютеров, имеющих выход в Интернет</t>
  </si>
  <si>
    <t>%ПК</t>
  </si>
  <si>
    <t>Web-сайт ОУ</t>
  </si>
  <si>
    <t>0-88 и более баллов</t>
  </si>
  <si>
    <t>Основное содержание</t>
  </si>
  <si>
    <t>0-27 баллов</t>
  </si>
  <si>
    <t>Содержание</t>
  </si>
  <si>
    <t>0-16 баллов</t>
  </si>
  <si>
    <t>Нормативный блок</t>
  </si>
  <si>
    <t>0-1 балл</t>
  </si>
  <si>
    <t>0-2 балла</t>
  </si>
  <si>
    <t>Информация об учителях</t>
  </si>
  <si>
    <t>История</t>
  </si>
  <si>
    <t>Выпускники</t>
  </si>
  <si>
    <t>Фотоальбом</t>
  </si>
  <si>
    <t>Интерактивность</t>
  </si>
  <si>
    <t>0-11 баллов</t>
  </si>
  <si>
    <t>Наличие системы регистрации</t>
  </si>
  <si>
    <t>0-5 балл</t>
  </si>
  <si>
    <t>Наличие рабочего форума</t>
  </si>
  <si>
    <t>Дизайн</t>
  </si>
  <si>
    <t>от минус 10  до +12 баллов</t>
  </si>
  <si>
    <t>Отсутствие рекламмных баннеров</t>
  </si>
  <si>
    <t>минус 10 плюс 10</t>
  </si>
  <si>
    <t>Система поиска</t>
  </si>
  <si>
    <t>0-1 баллов</t>
  </si>
  <si>
    <t>Карта сайта</t>
  </si>
  <si>
    <t>Информативность</t>
  </si>
  <si>
    <t>до 55  баллов</t>
  </si>
  <si>
    <t>Учителю</t>
  </si>
  <si>
    <t xml:space="preserve">от 0 до 5 </t>
  </si>
  <si>
    <t>Ученику</t>
  </si>
  <si>
    <t>Родителям</t>
  </si>
  <si>
    <t>Предметные странички</t>
  </si>
  <si>
    <t>1 балл за каждую</t>
  </si>
  <si>
    <t>Персональные странички</t>
  </si>
  <si>
    <t>Странички классов</t>
  </si>
  <si>
    <t>Новости</t>
  </si>
  <si>
    <t>0-10 балл</t>
  </si>
  <si>
    <t>Использование ИКТ в ОП</t>
  </si>
  <si>
    <t>% педагогов, составляющих электронное тематическое планирование, с гиперссылками на используемые ресурсы в УП</t>
  </si>
  <si>
    <t>% педагогов, имеющих собственные сайты</t>
  </si>
  <si>
    <t>% учителей, прошедших курсы повышения квалификации по ИКТ-технологиям</t>
  </si>
  <si>
    <t>% педагогов, прошедших дистанционные курсы</t>
  </si>
  <si>
    <t>% учащихся, обучающихся дистанционно</t>
  </si>
  <si>
    <t>% педагогов, участвующих в дистанционных конкурсах</t>
  </si>
  <si>
    <t xml:space="preserve">Активность участия в дистанционных семинарах координаторов ИКТ </t>
  </si>
  <si>
    <t>от - 10 до +5 баллов</t>
  </si>
  <si>
    <t>Своевременная сдача отчетов по информатизации</t>
  </si>
  <si>
    <t>Результат участия педагогов в конкурсах с ИКТ</t>
  </si>
  <si>
    <t>Всероссийский</t>
  </si>
  <si>
    <t>0-53 баллов</t>
  </si>
  <si>
    <t>Региональный</t>
  </si>
  <si>
    <t>0-45 баллов</t>
  </si>
  <si>
    <t>Муниципальный</t>
  </si>
  <si>
    <t>0-23 баллов</t>
  </si>
  <si>
    <t>мин.53 балла</t>
  </si>
  <si>
    <t>мин.45 баллов</t>
  </si>
  <si>
    <t>мин.23 балла</t>
  </si>
  <si>
    <t xml:space="preserve">ИТОГО: </t>
  </si>
  <si>
    <t>Рейтинг по информатизации образовательных учреждений за 2011-2012 учебный год</t>
  </si>
  <si>
    <t>Рейтинг по информатизации образовательных учреждений</t>
  </si>
  <si>
    <t>расшифровка</t>
  </si>
  <si>
    <t>итоговая</t>
  </si>
  <si>
    <t>До 10+10б</t>
  </si>
  <si>
    <t>от 10 до 15 +7б</t>
  </si>
  <si>
    <t>свыше 15 + 4б</t>
  </si>
  <si>
    <t>До 50% +1б</t>
  </si>
  <si>
    <t>от 50 до 80% +5б</t>
  </si>
  <si>
    <t>Свыше 80%+ 10б</t>
  </si>
  <si>
    <t>До 80% +5б</t>
  </si>
  <si>
    <t>100% - 10 баллов, менее 100% - 0 баллов</t>
  </si>
  <si>
    <t>До 50% +1б, от 50 до 80% +5б, 80% и более +10б.</t>
  </si>
  <si>
    <t>оценивается наличие системы регистрации</t>
  </si>
  <si>
    <t>оценивается наличие и рабочее состояние форумов и их посещаемость</t>
  </si>
  <si>
    <t>оценивается внешний вид сайта, учитывается соответствие оформления содержанию и осуществление визуальной поддержки информации, представленной на сайте, удобство навигации по сайту</t>
  </si>
  <si>
    <t>наличие рекл.баннера   - минус 10 баллов, отсутствие - плюс 10 баллов</t>
  </si>
  <si>
    <t>оценивается наличие системы поиска</t>
  </si>
  <si>
    <t>оценивается наличие карты сайта</t>
  </si>
  <si>
    <t xml:space="preserve">оценивается наличие интересной и полезной информации для педагогов. </t>
  </si>
  <si>
    <t xml:space="preserve">оценивается наличие интересной и полезной информации для учащихся. </t>
  </si>
  <si>
    <t xml:space="preserve">оценивается наличие интересной и полезной информации для родителей. </t>
  </si>
  <si>
    <t>оценивается оперативность и регулярность обновления</t>
  </si>
  <si>
    <t>до 30% +3 балла</t>
  </si>
  <si>
    <t>от 30 до 60% +5б</t>
  </si>
  <si>
    <t>Свыше 60%+ 10б</t>
  </si>
  <si>
    <t>до 10% +3 балла</t>
  </si>
  <si>
    <t>от 10 до 30% +5б</t>
  </si>
  <si>
    <t>Свыше 30%+ 10б</t>
  </si>
  <si>
    <t>До 10% +3б</t>
  </si>
  <si>
    <t>От 10-до 20 +5 б</t>
  </si>
  <si>
    <t>Свыше 20%+ 10б</t>
  </si>
  <si>
    <t>До 10% +5б</t>
  </si>
  <si>
    <t>Свыше 10%+ 10б</t>
  </si>
  <si>
    <t>до 5% +1б</t>
  </si>
  <si>
    <t>от 5 до 10% +5б</t>
  </si>
  <si>
    <t>Свыше 10% +10б</t>
  </si>
  <si>
    <t>до 10% +2б</t>
  </si>
  <si>
    <t>от 10% - 20% +5б</t>
  </si>
  <si>
    <t>минус 10 баллов - за неучастие (за каждый семинар)</t>
  </si>
  <si>
    <t>3 балла за неактивность на семинаре или частичное участие (за каждый семинар)</t>
  </si>
  <si>
    <t>плюс 10 баллов - активное участие (за каждый семинар)</t>
  </si>
  <si>
    <t>плюс 5 баллов - за своевременную сдачу достоверной информации</t>
  </si>
  <si>
    <t>за каждое 1 место - +20б</t>
  </si>
  <si>
    <t>за каждое второе - + 18б.</t>
  </si>
  <si>
    <t>за каждое третье место -  +15 б.</t>
  </si>
  <si>
    <t>за каждое 1 место - +17б</t>
  </si>
  <si>
    <t>за каждое второе - +15б.</t>
  </si>
  <si>
    <t>за каждое третье место -  +13 б.</t>
  </si>
  <si>
    <t>за каждое 1 место - +10б.</t>
  </si>
  <si>
    <t>за каждое второе - +8б.</t>
  </si>
  <si>
    <t>за каждое третье место -  +5 б.</t>
  </si>
  <si>
    <t>от минус 10  до              +12 баллов</t>
  </si>
  <si>
    <t>МБОУ "ГЛЯДЕНСКАЯ СОШ"</t>
  </si>
  <si>
    <t>МБОУ "ДОРОХОВСКАЯ СОШ"</t>
  </si>
  <si>
    <t>МБОУ "КРАСНОПОЛЯНСКАЯ СОШ"</t>
  </si>
  <si>
    <t>МБОУ "КРУТОЯРСКАЯ СОШ"</t>
  </si>
  <si>
    <t>МБОУ "ПАВЛОВСКАЯ СОШ"</t>
  </si>
  <si>
    <t>МБОУ "ПОДСОСЕНСКАЯ СОШ"</t>
  </si>
  <si>
    <t>МБОУ "ПРЕОБРАЖЕНСКАЯ СОШ"</t>
  </si>
  <si>
    <t>МБОУ "СОХНОВСКАЯ СОШ"</t>
  </si>
  <si>
    <t>МБОУ "САХАПТИНСКАЯ СОШ"</t>
  </si>
  <si>
    <t>МБОУ "СТЕПНОВСКАЯ СОШ"</t>
  </si>
  <si>
    <t>МКОУ "АНТРОПОВСКАЯ СОШ"</t>
  </si>
  <si>
    <t>МКОУ "МЕДВЕДСКАЯ СОШ"</t>
  </si>
  <si>
    <t>МБОУ "СЕРЕЖСКАЯ СОШ"</t>
  </si>
  <si>
    <t>Соответствие краевым требованиям оформления титульной страницы</t>
  </si>
  <si>
    <t>Верхний баннер</t>
  </si>
  <si>
    <t>Адрес ОУ</t>
  </si>
  <si>
    <t>Оценивается наличие полной информации об образовательном учреждении(название) и фотографии центрального здания школы</t>
  </si>
  <si>
    <t>Оценивается наличие полной контактной информации в любом месте титульной страницы</t>
  </si>
  <si>
    <t xml:space="preserve">Рейтинг по информатизации образовательных учреждений </t>
  </si>
  <si>
    <t>0 - 4 баллов</t>
  </si>
  <si>
    <t>0 - 3 баллов</t>
  </si>
  <si>
    <t>Оценивается информация, представленная на сайте. Материал должен быть адекватно подобран для размещения в сети, а также кратко и четко изложен, иметь четко выраженную индивидуальность. Учитывается информативность, полезность, увлекательность материала. Наличие информационных блоков, отражающих жизнь школы.</t>
  </si>
  <si>
    <t>0 - 1 балл</t>
  </si>
  <si>
    <t>оценивается наличие форумов, различных форм обратной связи с посетителями, т.е. возможность для посетителя не только воспринимать предложенный материал, но и проявить активность на сайте.</t>
  </si>
  <si>
    <t>Наличие рабочих разделов вопрос-ответ,  мини-чат</t>
  </si>
  <si>
    <t>оценивается рабочее состояние разделов вопрос-ответ,  мини-чат</t>
  </si>
  <si>
    <t>оценивается наличие интересной и полезной информации для учащихся, родителей, педагогов. Полнота информации об учебном заведении, наличие как серьезных, так и развлекательных разделов, возможность размещения материалов учениками и учителями(или ссылки на их личные интернет-ресурсы), оперативность и регулярность их обновления</t>
  </si>
  <si>
    <t>оценивается наличие страничек классов, наличие как серьезных, так и развлекательных разделов.</t>
  </si>
  <si>
    <t>оценивается наличие предметных страничек, в том числе страничек(сайтов) музея, библиотеки, ФГОС, но количество материалов на этих страничках должно быть более 4-х и они должны регулярно обновляться.</t>
  </si>
  <si>
    <t>оценивается наличие персональных страничек, на страничке должно быть выложено более 3-х разаработок</t>
  </si>
  <si>
    <t>Наличие рабочих разделов  вопрос-ответ, мини-чат</t>
  </si>
  <si>
    <t>10 баллов за каждый</t>
  </si>
  <si>
    <t>3 место</t>
  </si>
  <si>
    <t>1 место</t>
  </si>
  <si>
    <t>2 место</t>
  </si>
  <si>
    <t>4 место</t>
  </si>
  <si>
    <t>5 место</t>
  </si>
  <si>
    <t>6-7 место</t>
  </si>
  <si>
    <t>8 место</t>
  </si>
  <si>
    <t>9 место</t>
  </si>
  <si>
    <t>10 место</t>
  </si>
  <si>
    <t>11 место</t>
  </si>
  <si>
    <t>12 место</t>
  </si>
  <si>
    <t>13 место</t>
  </si>
  <si>
    <t>Рейтинг  сайтов  ОУ  за  2011-2012 уч.г</t>
  </si>
  <si>
    <t>Своевременная сдача  годового отчета по информатизации</t>
  </si>
  <si>
    <t>Своевременная сдача годового отчета по информатизации</t>
  </si>
  <si>
    <t>да</t>
  </si>
  <si>
    <t>% учащихся, участвующих в  дистанционных конкурсах и конкурсах по информатике</t>
  </si>
  <si>
    <t>ИТОГО:   отчет не сдан!!!</t>
  </si>
  <si>
    <t>Результат участия учащихся  в дистанционных конкурсах иконкурсах с ИКТ</t>
  </si>
  <si>
    <t>Результат участия учащихся  в дистанционных конкурсах и конкурсах с ИКТ</t>
  </si>
  <si>
    <t>отчет по информатизации за 2011-2012 у.г. Не сдан!!!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</si>
</sst>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b/>
      <sz val="9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20"/>
      <name val="Arial Cyr"/>
      <charset val="204"/>
    </font>
    <font>
      <b/>
      <sz val="14"/>
      <color indexed="9"/>
      <name val="Arial Cyr"/>
      <charset val="204"/>
    </font>
    <font>
      <b/>
      <sz val="14"/>
      <color indexed="9"/>
      <name val="Times New Roman"/>
      <family val="1"/>
      <charset val="204"/>
    </font>
    <font>
      <b/>
      <sz val="9"/>
      <color indexed="45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rgb="FF002060"/>
      <name val="Arial Cyr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4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3" borderId="0" xfId="0" applyFont="1" applyFill="1" applyBorder="1"/>
    <xf numFmtId="0" fontId="7" fillId="3" borderId="0" xfId="0" applyFont="1" applyFill="1" applyBorder="1"/>
    <xf numFmtId="0" fontId="8" fillId="3" borderId="0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left" vertical="center" wrapText="1"/>
      <protection hidden="1"/>
    </xf>
    <xf numFmtId="1" fontId="12" fillId="0" borderId="8" xfId="0" applyNumberFormat="1" applyFont="1" applyFill="1" applyBorder="1" applyAlignment="1" applyProtection="1">
      <alignment horizontal="center" vertical="center" wrapText="1"/>
      <protection hidden="1"/>
    </xf>
    <xf numFmtId="1" fontId="12" fillId="0" borderId="13" xfId="0" applyNumberFormat="1" applyFont="1" applyFill="1" applyBorder="1" applyAlignment="1" applyProtection="1">
      <alignment horizontal="center" vertical="center" wrapText="1"/>
      <protection hidden="1"/>
    </xf>
    <xf numFmtId="1" fontId="1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6" fillId="5" borderId="1" xfId="0" applyFont="1" applyFill="1" applyBorder="1" applyAlignment="1" applyProtection="1">
      <alignment horizontal="left" vertical="center" wrapText="1" indent="2"/>
      <protection hidden="1"/>
    </xf>
    <xf numFmtId="0" fontId="6" fillId="3" borderId="1" xfId="0" applyFont="1" applyFill="1" applyBorder="1" applyAlignment="1" applyProtection="1">
      <alignment horizontal="left" vertical="center" wrapText="1" indent="2"/>
      <protection hidden="1"/>
    </xf>
    <xf numFmtId="0" fontId="6" fillId="3" borderId="1" xfId="0" applyFont="1" applyFill="1" applyBorder="1" applyAlignment="1" applyProtection="1">
      <alignment horizontal="left" vertical="center" wrapText="1" indent="4"/>
      <protection hidden="1"/>
    </xf>
    <xf numFmtId="0" fontId="2" fillId="4" borderId="1" xfId="0" applyFont="1" applyFill="1" applyBorder="1" applyAlignment="1" applyProtection="1">
      <alignment horizontal="left" vertical="center" wrapText="1" indent="4"/>
      <protection hidden="1"/>
    </xf>
    <xf numFmtId="0" fontId="12" fillId="4" borderId="3" xfId="0" applyFont="1" applyFill="1" applyBorder="1" applyAlignment="1" applyProtection="1">
      <alignment horizontal="center" vertical="center" wrapText="1"/>
      <protection hidden="1"/>
    </xf>
    <xf numFmtId="0" fontId="6" fillId="0" borderId="13" xfId="0" applyFont="1" applyFill="1" applyBorder="1" applyAlignment="1">
      <alignment horizontal="left" vertical="center" wrapText="1"/>
    </xf>
    <xf numFmtId="1" fontId="12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13" xfId="0" applyFont="1" applyFill="1" applyBorder="1" applyAlignment="1" applyProtection="1">
      <alignment horizontal="center" vertical="center" wrapText="1"/>
      <protection hidden="1"/>
    </xf>
    <xf numFmtId="0" fontId="12" fillId="4" borderId="0" xfId="0" applyFont="1" applyFill="1" applyBorder="1" applyAlignment="1" applyProtection="1">
      <alignment horizontal="center" vertical="center" wrapText="1"/>
      <protection hidden="1"/>
    </xf>
    <xf numFmtId="0" fontId="14" fillId="6" borderId="2" xfId="0" applyFont="1" applyFill="1" applyBorder="1" applyAlignment="1"/>
    <xf numFmtId="0" fontId="7" fillId="6" borderId="3" xfId="0" applyFont="1" applyFill="1" applyBorder="1" applyAlignment="1"/>
    <xf numFmtId="1" fontId="14" fillId="6" borderId="1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8" fillId="0" borderId="0" xfId="0" applyFont="1" applyBorder="1"/>
    <xf numFmtId="0" fontId="11" fillId="0" borderId="0" xfId="0" applyFont="1" applyBorder="1" applyAlignment="1">
      <alignment vertical="center" wrapText="1"/>
    </xf>
    <xf numFmtId="0" fontId="15" fillId="0" borderId="0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 applyProtection="1">
      <alignment horizontal="center" vertical="center" wrapText="1"/>
      <protection hidden="1"/>
    </xf>
    <xf numFmtId="1" fontId="16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3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center" vertical="center" wrapText="1"/>
      <protection hidden="1"/>
    </xf>
    <xf numFmtId="0" fontId="10" fillId="5" borderId="9" xfId="0" applyFont="1" applyFill="1" applyBorder="1" applyAlignment="1" applyProtection="1">
      <alignment vertical="center" wrapText="1"/>
    </xf>
    <xf numFmtId="0" fontId="10" fillId="5" borderId="15" xfId="0" applyFont="1" applyFill="1" applyBorder="1" applyAlignment="1" applyProtection="1">
      <alignment vertical="center" wrapText="1"/>
    </xf>
    <xf numFmtId="0" fontId="10" fillId="5" borderId="10" xfId="0" applyFont="1" applyFill="1" applyBorder="1" applyAlignment="1" applyProtection="1">
      <alignment vertical="center" wrapText="1"/>
    </xf>
    <xf numFmtId="0" fontId="12" fillId="0" borderId="3" xfId="0" applyFont="1" applyFill="1" applyBorder="1" applyAlignment="1" applyProtection="1">
      <alignment horizontal="center" vertical="center" wrapText="1"/>
      <protection hidden="1"/>
    </xf>
    <xf numFmtId="1" fontId="15" fillId="6" borderId="1" xfId="0" applyNumberFormat="1" applyFont="1" applyFill="1" applyBorder="1" applyAlignment="1" applyProtection="1">
      <alignment horizontal="center"/>
      <protection hidden="1"/>
    </xf>
    <xf numFmtId="0" fontId="6" fillId="0" borderId="13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 applyProtection="1">
      <alignment horizontal="left" vertical="center" wrapText="1"/>
      <protection hidden="1"/>
    </xf>
    <xf numFmtId="0" fontId="12" fillId="0" borderId="13" xfId="0" applyFont="1" applyFill="1" applyBorder="1" applyAlignment="1" applyProtection="1">
      <alignment horizontal="center" vertical="center" wrapText="1"/>
      <protection hidden="1"/>
    </xf>
    <xf numFmtId="0" fontId="12" fillId="0" borderId="8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center" vertical="center" wrapText="1"/>
      <protection hidden="1"/>
    </xf>
    <xf numFmtId="1" fontId="16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17" fillId="7" borderId="1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 applyProtection="1">
      <alignment vertical="center" wrapText="1"/>
    </xf>
    <xf numFmtId="0" fontId="10" fillId="7" borderId="15" xfId="0" applyFont="1" applyFill="1" applyBorder="1" applyAlignment="1" applyProtection="1">
      <alignment vertical="center" wrapText="1"/>
    </xf>
    <xf numFmtId="0" fontId="10" fillId="7" borderId="10" xfId="0" applyFont="1" applyFill="1" applyBorder="1" applyAlignment="1" applyProtection="1">
      <alignment vertical="center" wrapText="1"/>
    </xf>
    <xf numFmtId="0" fontId="18" fillId="7" borderId="1" xfId="0" applyFont="1" applyFill="1" applyBorder="1" applyAlignment="1" applyProtection="1">
      <alignment horizontal="center" vertical="center" wrapText="1"/>
      <protection hidden="1"/>
    </xf>
    <xf numFmtId="0" fontId="18" fillId="5" borderId="1" xfId="0" applyFont="1" applyFill="1" applyBorder="1" applyAlignment="1" applyProtection="1">
      <alignment horizontal="left" vertical="center" wrapText="1" indent="2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22" fillId="0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1" fontId="12" fillId="0" borderId="13" xfId="0" applyNumberFormat="1" applyFont="1" applyFill="1" applyBorder="1" applyAlignment="1" applyProtection="1">
      <alignment horizontal="center" vertical="center" wrapText="1"/>
      <protection hidden="1"/>
    </xf>
    <xf numFmtId="1" fontId="0" fillId="0" borderId="1" xfId="0" applyNumberFormat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" fontId="0" fillId="8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1" fontId="0" fillId="0" borderId="13" xfId="0" applyNumberFormat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Alignment="1">
      <alignment horizontal="center" vertical="center" wrapText="1"/>
    </xf>
    <xf numFmtId="0" fontId="19" fillId="0" borderId="2" xfId="0" applyFont="1" applyFill="1" applyBorder="1" applyAlignment="1" applyProtection="1">
      <alignment vertical="center" wrapText="1"/>
    </xf>
    <xf numFmtId="0" fontId="20" fillId="0" borderId="3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12" fillId="7" borderId="2" xfId="0" applyFont="1" applyFill="1" applyBorder="1" applyAlignment="1" applyProtection="1">
      <alignment horizontal="center" vertical="center" wrapText="1"/>
      <protection hidden="1"/>
    </xf>
    <xf numFmtId="0" fontId="2" fillId="4" borderId="2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>
      <alignment horizontal="center" vertical="center" wrapText="1"/>
    </xf>
    <xf numFmtId="0" fontId="14" fillId="6" borderId="1" xfId="0" applyFont="1" applyFill="1" applyBorder="1" applyAlignment="1"/>
    <xf numFmtId="0" fontId="2" fillId="4" borderId="3" xfId="0" applyFont="1" applyFill="1" applyBorder="1" applyAlignment="1" applyProtection="1">
      <alignment horizontal="center" vertical="center" wrapText="1"/>
      <protection hidden="1"/>
    </xf>
    <xf numFmtId="0" fontId="2" fillId="4" borderId="4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1" fillId="0" borderId="2" xfId="0" applyFont="1" applyBorder="1" applyAlignment="1" applyProtection="1">
      <alignment vertical="center" wrapText="1"/>
    </xf>
    <xf numFmtId="0" fontId="21" fillId="0" borderId="3" xfId="0" applyFont="1" applyBorder="1" applyAlignment="1" applyProtection="1">
      <alignment vertical="center" wrapText="1"/>
    </xf>
    <xf numFmtId="0" fontId="21" fillId="0" borderId="4" xfId="0" applyFont="1" applyBorder="1" applyAlignment="1" applyProtection="1">
      <alignment vertical="center" wrapText="1"/>
    </xf>
    <xf numFmtId="1" fontId="19" fillId="0" borderId="2" xfId="0" applyNumberFormat="1" applyFont="1" applyFill="1" applyBorder="1" applyAlignment="1" applyProtection="1">
      <alignment vertical="center" wrapText="1"/>
    </xf>
    <xf numFmtId="1" fontId="19" fillId="0" borderId="3" xfId="0" applyNumberFormat="1" applyFont="1" applyFill="1" applyBorder="1" applyAlignment="1" applyProtection="1">
      <alignment vertical="center" wrapText="1"/>
    </xf>
    <xf numFmtId="1" fontId="19" fillId="0" borderId="4" xfId="0" applyNumberFormat="1" applyFont="1" applyFill="1" applyBorder="1" applyAlignment="1" applyProtection="1">
      <alignment vertical="center" wrapText="1"/>
    </xf>
    <xf numFmtId="0" fontId="12" fillId="0" borderId="4" xfId="0" applyFont="1" applyFill="1" applyBorder="1" applyAlignment="1" applyProtection="1">
      <alignment horizontal="center" vertical="center" wrapText="1"/>
      <protection hidden="1"/>
    </xf>
    <xf numFmtId="0" fontId="6" fillId="0" borderId="8" xfId="0" applyFont="1" applyFill="1" applyBorder="1" applyAlignment="1" applyProtection="1">
      <alignment horizontal="center" vertical="center" wrapText="1"/>
      <protection hidden="1"/>
    </xf>
    <xf numFmtId="0" fontId="6" fillId="0" borderId="5" xfId="0" applyFont="1" applyFill="1" applyBorder="1" applyAlignment="1" applyProtection="1">
      <alignment horizontal="center" vertical="center" wrapText="1"/>
      <protection hidden="1"/>
    </xf>
    <xf numFmtId="0" fontId="6" fillId="0" borderId="13" xfId="0" applyFont="1" applyFill="1" applyBorder="1" applyAlignment="1" applyProtection="1">
      <alignment horizontal="center" vertical="center" wrapText="1"/>
      <protection hidden="1"/>
    </xf>
    <xf numFmtId="0" fontId="12" fillId="0" borderId="9" xfId="0" applyFont="1" applyFill="1" applyBorder="1" applyAlignment="1" applyProtection="1">
      <alignment horizontal="center" vertical="center" wrapText="1"/>
      <protection hidden="1"/>
    </xf>
    <xf numFmtId="0" fontId="12" fillId="0" borderId="10" xfId="0" applyFont="1" applyFill="1" applyBorder="1" applyAlignment="1" applyProtection="1">
      <alignment horizontal="center" vertical="center" wrapText="1"/>
      <protection hidden="1"/>
    </xf>
    <xf numFmtId="0" fontId="12" fillId="0" borderId="11" xfId="0" applyFont="1" applyFill="1" applyBorder="1" applyAlignment="1" applyProtection="1">
      <alignment horizontal="center" vertical="center" wrapText="1"/>
      <protection hidden="1"/>
    </xf>
    <xf numFmtId="0" fontId="12" fillId="0" borderId="12" xfId="0" applyFont="1" applyFill="1" applyBorder="1" applyAlignment="1" applyProtection="1">
      <alignment horizontal="center" vertical="center" wrapText="1"/>
      <protection hidden="1"/>
    </xf>
    <xf numFmtId="0" fontId="12" fillId="0" borderId="14" xfId="0" applyFont="1" applyFill="1" applyBorder="1" applyAlignment="1" applyProtection="1">
      <alignment horizontal="center" vertical="center" wrapText="1"/>
      <protection hidden="1"/>
    </xf>
    <xf numFmtId="0" fontId="12" fillId="0" borderId="7" xfId="0" applyFont="1" applyFill="1" applyBorder="1" applyAlignment="1" applyProtection="1">
      <alignment horizontal="center" vertical="center" wrapText="1"/>
      <protection hidden="1"/>
    </xf>
    <xf numFmtId="1" fontId="19" fillId="0" borderId="13" xfId="0" applyNumberFormat="1" applyFont="1" applyFill="1" applyBorder="1" applyAlignment="1" applyProtection="1">
      <alignment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1" fontId="19" fillId="0" borderId="14" xfId="0" applyNumberFormat="1" applyFont="1" applyFill="1" applyBorder="1" applyAlignment="1" applyProtection="1">
      <alignment vertical="center" wrapText="1"/>
    </xf>
    <xf numFmtId="1" fontId="19" fillId="0" borderId="6" xfId="0" applyNumberFormat="1" applyFont="1" applyFill="1" applyBorder="1" applyAlignment="1" applyProtection="1">
      <alignment vertical="center" wrapText="1"/>
    </xf>
    <xf numFmtId="1" fontId="19" fillId="0" borderId="7" xfId="0" applyNumberFormat="1" applyFont="1" applyFill="1" applyBorder="1" applyAlignment="1" applyProtection="1">
      <alignment vertical="center" wrapText="1"/>
    </xf>
    <xf numFmtId="0" fontId="12" fillId="0" borderId="8" xfId="0" applyFont="1" applyFill="1" applyBorder="1" applyAlignment="1" applyProtection="1">
      <alignment horizontal="center" vertical="center" wrapText="1"/>
      <protection hidden="1"/>
    </xf>
    <xf numFmtId="0" fontId="12" fillId="0" borderId="5" xfId="0" applyFont="1" applyFill="1" applyBorder="1" applyAlignment="1" applyProtection="1">
      <alignment horizontal="center" vertical="center" wrapText="1"/>
      <protection hidden="1"/>
    </xf>
    <xf numFmtId="0" fontId="12" fillId="0" borderId="13" xfId="0" applyFont="1" applyFill="1" applyBorder="1" applyAlignment="1" applyProtection="1">
      <alignment horizontal="center" vertical="center" wrapText="1"/>
      <protection hidden="1"/>
    </xf>
    <xf numFmtId="1" fontId="16" fillId="4" borderId="8" xfId="0" applyNumberFormat="1" applyFont="1" applyFill="1" applyBorder="1" applyAlignment="1" applyProtection="1">
      <alignment horizontal="center" vertical="center" wrapText="1"/>
      <protection hidden="1"/>
    </xf>
    <xf numFmtId="1" fontId="16" fillId="4" borderId="5" xfId="0" applyNumberFormat="1" applyFont="1" applyFill="1" applyBorder="1" applyAlignment="1" applyProtection="1">
      <alignment horizontal="center" vertical="center" wrapText="1"/>
      <protection hidden="1"/>
    </xf>
    <xf numFmtId="1" fontId="16" fillId="4" borderId="13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left" vertical="center" wrapText="1"/>
      <protection hidden="1"/>
    </xf>
    <xf numFmtId="0" fontId="6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 applyProtection="1">
      <alignment horizontal="center" vertical="center" wrapText="1"/>
      <protection hidden="1"/>
    </xf>
    <xf numFmtId="1" fontId="19" fillId="0" borderId="1" xfId="0" applyNumberFormat="1" applyFont="1" applyFill="1" applyBorder="1" applyAlignment="1" applyProtection="1">
      <alignment vertical="center" wrapText="1"/>
    </xf>
    <xf numFmtId="1" fontId="16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1" fillId="0" borderId="1" xfId="0" applyFont="1" applyFill="1" applyBorder="1" applyAlignment="1" applyProtection="1">
      <alignment vertical="center" wrapText="1"/>
    </xf>
    <xf numFmtId="0" fontId="21" fillId="0" borderId="1" xfId="0" applyFont="1" applyBorder="1" applyAlignment="1">
      <alignment vertical="center" wrapText="1"/>
    </xf>
    <xf numFmtId="0" fontId="21" fillId="0" borderId="2" xfId="0" applyFont="1" applyFill="1" applyBorder="1" applyAlignment="1" applyProtection="1">
      <alignment vertical="center" wrapText="1"/>
    </xf>
    <xf numFmtId="0" fontId="21" fillId="0" borderId="3" xfId="0" applyFont="1" applyFill="1" applyBorder="1" applyAlignment="1" applyProtection="1">
      <alignment vertical="center" wrapText="1"/>
    </xf>
    <xf numFmtId="0" fontId="21" fillId="0" borderId="4" xfId="0" applyFont="1" applyFill="1" applyBorder="1" applyAlignment="1" applyProtection="1">
      <alignment vertical="center" wrapText="1"/>
    </xf>
    <xf numFmtId="0" fontId="21" fillId="0" borderId="1" xfId="0" applyFont="1" applyBorder="1" applyAlignment="1" applyProtection="1">
      <alignment vertical="center" wrapText="1"/>
    </xf>
    <xf numFmtId="0" fontId="6" fillId="0" borderId="8" xfId="0" applyFont="1" applyFill="1" applyBorder="1" applyAlignment="1" applyProtection="1">
      <alignment horizontal="left" vertical="center" wrapText="1"/>
      <protection hidden="1"/>
    </xf>
    <xf numFmtId="0" fontId="6" fillId="0" borderId="5" xfId="0" applyFont="1" applyFill="1" applyBorder="1" applyAlignment="1" applyProtection="1">
      <alignment horizontal="left" vertical="center" wrapText="1"/>
      <protection hidden="1"/>
    </xf>
    <xf numFmtId="0" fontId="6" fillId="0" borderId="13" xfId="0" applyFont="1" applyFill="1" applyBorder="1" applyAlignment="1" applyProtection="1">
      <alignment horizontal="left" vertical="center" wrapText="1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1" fontId="19" fillId="0" borderId="1" xfId="0" applyNumberFormat="1" applyFont="1" applyBorder="1" applyAlignment="1" applyProtection="1">
      <alignment vertical="center" wrapText="1"/>
    </xf>
    <xf numFmtId="0" fontId="12" fillId="5" borderId="1" xfId="0" applyFont="1" applyFill="1" applyBorder="1" applyAlignment="1" applyProtection="1">
      <alignment horizontal="center" vertical="center" wrapText="1"/>
      <protection hidden="1"/>
    </xf>
    <xf numFmtId="0" fontId="8" fillId="5" borderId="1" xfId="0" applyFont="1" applyFill="1" applyBorder="1" applyAlignment="1">
      <alignment horizontal="center" vertical="center" wrapText="1"/>
    </xf>
    <xf numFmtId="1" fontId="19" fillId="7" borderId="1" xfId="0" applyNumberFormat="1" applyFont="1" applyFill="1" applyBorder="1" applyAlignment="1" applyProtection="1">
      <alignment vertical="center" wrapText="1"/>
    </xf>
    <xf numFmtId="0" fontId="21" fillId="0" borderId="2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12" fillId="5" borderId="2" xfId="0" applyFont="1" applyFill="1" applyBorder="1" applyAlignment="1" applyProtection="1">
      <alignment horizontal="center" vertical="center" wrapText="1"/>
      <protection hidden="1"/>
    </xf>
    <xf numFmtId="0" fontId="12" fillId="5" borderId="4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>
      <alignment horizontal="center" vertical="center" wrapText="1"/>
    </xf>
    <xf numFmtId="1" fontId="19" fillId="0" borderId="9" xfId="0" applyNumberFormat="1" applyFont="1" applyFill="1" applyBorder="1" applyAlignment="1" applyProtection="1">
      <alignment vertical="center" wrapText="1"/>
    </xf>
    <xf numFmtId="1" fontId="19" fillId="0" borderId="15" xfId="0" applyNumberFormat="1" applyFont="1" applyFill="1" applyBorder="1" applyAlignment="1" applyProtection="1">
      <alignment vertical="center" wrapText="1"/>
    </xf>
    <xf numFmtId="1" fontId="19" fillId="0" borderId="10" xfId="0" applyNumberFormat="1" applyFont="1" applyFill="1" applyBorder="1" applyAlignment="1" applyProtection="1">
      <alignment vertical="center" wrapText="1"/>
    </xf>
    <xf numFmtId="1" fontId="19" fillId="0" borderId="11" xfId="0" applyNumberFormat="1" applyFont="1" applyFill="1" applyBorder="1" applyAlignment="1" applyProtection="1">
      <alignment vertical="center" wrapText="1"/>
    </xf>
    <xf numFmtId="1" fontId="19" fillId="0" borderId="0" xfId="0" applyNumberFormat="1" applyFont="1" applyFill="1" applyBorder="1" applyAlignment="1" applyProtection="1">
      <alignment vertical="center" wrapText="1"/>
    </xf>
    <xf numFmtId="1" fontId="19" fillId="0" borderId="12" xfId="0" applyNumberFormat="1" applyFont="1" applyFill="1" applyBorder="1" applyAlignment="1" applyProtection="1">
      <alignment vertical="center" wrapText="1"/>
    </xf>
    <xf numFmtId="0" fontId="21" fillId="7" borderId="1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3" borderId="8" xfId="0" applyFont="1" applyFill="1" applyBorder="1" applyAlignment="1" applyProtection="1">
      <alignment horizontal="left" vertical="center" wrapText="1"/>
      <protection hidden="1"/>
    </xf>
    <xf numFmtId="0" fontId="6" fillId="3" borderId="5" xfId="0" applyFont="1" applyFill="1" applyBorder="1" applyAlignment="1" applyProtection="1">
      <alignment horizontal="left" vertical="center" wrapText="1"/>
      <protection hidden="1"/>
    </xf>
    <xf numFmtId="0" fontId="6" fillId="3" borderId="13" xfId="0" applyFont="1" applyFill="1" applyBorder="1" applyAlignment="1" applyProtection="1">
      <alignment horizontal="left" vertical="center" wrapText="1"/>
      <protection hidden="1"/>
    </xf>
    <xf numFmtId="0" fontId="6" fillId="3" borderId="1" xfId="0" applyFont="1" applyFill="1" applyBorder="1" applyAlignment="1" applyProtection="1">
      <alignment horizontal="left" vertical="center" wrapText="1"/>
      <protection hidden="1"/>
    </xf>
    <xf numFmtId="0" fontId="2" fillId="4" borderId="2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16" fontId="4" fillId="8" borderId="2" xfId="0" applyNumberFormat="1" applyFont="1" applyFill="1" applyBorder="1" applyAlignment="1">
      <alignment horizontal="center"/>
    </xf>
    <xf numFmtId="16" fontId="4" fillId="8" borderId="3" xfId="0" applyNumberFormat="1" applyFont="1" applyFill="1" applyBorder="1" applyAlignment="1">
      <alignment horizontal="center"/>
    </xf>
    <xf numFmtId="16" fontId="4" fillId="8" borderId="4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0" fillId="0" borderId="6" xfId="0" applyBorder="1" applyAlignment="1"/>
    <xf numFmtId="0" fontId="0" fillId="0" borderId="7" xfId="0" applyBorder="1" applyAlignment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" fontId="12" fillId="0" borderId="8" xfId="0" applyNumberFormat="1" applyFont="1" applyFill="1" applyBorder="1" applyAlignment="1" applyProtection="1">
      <alignment horizontal="center" vertical="center" wrapText="1"/>
      <protection hidden="1"/>
    </xf>
    <xf numFmtId="1" fontId="12" fillId="0" borderId="5" xfId="0" applyNumberFormat="1" applyFont="1" applyFill="1" applyBorder="1" applyAlignment="1" applyProtection="1">
      <alignment horizontal="center" vertical="center" wrapText="1"/>
      <protection hidden="1"/>
    </xf>
    <xf numFmtId="1" fontId="12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9" xfId="0" applyFont="1" applyFill="1" applyBorder="1" applyAlignment="1" applyProtection="1">
      <alignment horizontal="center" vertical="center" wrapText="1"/>
      <protection hidden="1"/>
    </xf>
    <xf numFmtId="0" fontId="9" fillId="0" borderId="10" xfId="0" applyFont="1" applyFill="1" applyBorder="1" applyAlignment="1" applyProtection="1">
      <alignment horizontal="center" vertical="center" wrapText="1"/>
      <protection hidden="1"/>
    </xf>
    <xf numFmtId="0" fontId="9" fillId="0" borderId="11" xfId="0" applyFont="1" applyFill="1" applyBorder="1" applyAlignment="1" applyProtection="1">
      <alignment horizontal="center" vertical="center" wrapText="1"/>
      <protection hidden="1"/>
    </xf>
    <xf numFmtId="0" fontId="9" fillId="0" borderId="12" xfId="0" applyFont="1" applyFill="1" applyBorder="1" applyAlignment="1" applyProtection="1">
      <alignment horizontal="center" vertical="center" wrapText="1"/>
      <protection hidden="1"/>
    </xf>
    <xf numFmtId="0" fontId="9" fillId="0" borderId="14" xfId="0" applyFont="1" applyFill="1" applyBorder="1" applyAlignment="1" applyProtection="1">
      <alignment horizontal="center" vertical="center" wrapText="1"/>
      <protection hidden="1"/>
    </xf>
    <xf numFmtId="0" fontId="9" fillId="0" borderId="7" xfId="0" applyFont="1" applyFill="1" applyBorder="1" applyAlignment="1" applyProtection="1">
      <alignment horizontal="center" vertical="center" wrapText="1"/>
      <protection hidden="1"/>
    </xf>
    <xf numFmtId="0" fontId="9" fillId="4" borderId="2" xfId="0" applyFont="1" applyFill="1" applyBorder="1" applyAlignment="1" applyProtection="1">
      <alignment horizontal="center" vertical="center" wrapText="1"/>
      <protection hidden="1"/>
    </xf>
    <xf numFmtId="0" fontId="11" fillId="4" borderId="4" xfId="0" applyFont="1" applyFill="1" applyBorder="1"/>
    <xf numFmtId="0" fontId="9" fillId="0" borderId="2" xfId="0" applyFont="1" applyFill="1" applyBorder="1" applyAlignment="1" applyProtection="1">
      <alignment horizontal="center" vertical="center" wrapText="1"/>
      <protection hidden="1"/>
    </xf>
    <xf numFmtId="0" fontId="9" fillId="0" borderId="4" xfId="0" applyFont="1" applyFill="1" applyBorder="1" applyAlignment="1" applyProtection="1">
      <alignment horizontal="center" vertical="center" wrapText="1"/>
      <protection hidden="1"/>
    </xf>
    <xf numFmtId="1" fontId="8" fillId="0" borderId="8" xfId="0" applyNumberFormat="1" applyFon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>
      <alignment horizontal="center" vertical="center" wrapText="1"/>
    </xf>
    <xf numFmtId="1" fontId="8" fillId="3" borderId="8" xfId="0" applyNumberFormat="1" applyFont="1" applyFill="1" applyBorder="1" applyAlignment="1">
      <alignment horizontal="center" vertical="center" wrapText="1"/>
    </xf>
    <xf numFmtId="1" fontId="8" fillId="3" borderId="5" xfId="0" applyNumberFormat="1" applyFont="1" applyFill="1" applyBorder="1" applyAlignment="1">
      <alignment horizontal="center" vertical="center" wrapText="1"/>
    </xf>
    <xf numFmtId="1" fontId="8" fillId="3" borderId="13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 applyProtection="1">
      <alignment horizontal="center" vertical="center" wrapText="1"/>
      <protection hidden="1"/>
    </xf>
    <xf numFmtId="0" fontId="9" fillId="5" borderId="4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9" fillId="5" borderId="1" xfId="0" applyFont="1" applyFill="1" applyBorder="1" applyAlignment="1" applyProtection="1">
      <alignment horizontal="center" vertical="center" wrapText="1"/>
      <protection hidden="1"/>
    </xf>
    <xf numFmtId="0" fontId="7" fillId="5" borderId="1" xfId="0" applyFont="1" applyFill="1" applyBorder="1" applyAlignment="1">
      <alignment horizontal="center" vertical="center" wrapText="1"/>
    </xf>
    <xf numFmtId="1" fontId="8" fillId="8" borderId="8" xfId="0" applyNumberFormat="1" applyFont="1" applyFill="1" applyBorder="1" applyAlignment="1">
      <alignment horizontal="center" vertical="center" wrapText="1"/>
    </xf>
    <xf numFmtId="1" fontId="8" fillId="8" borderId="5" xfId="0" applyNumberFormat="1" applyFont="1" applyFill="1" applyBorder="1" applyAlignment="1">
      <alignment horizontal="center" vertical="center" wrapText="1"/>
    </xf>
    <xf numFmtId="1" fontId="8" fillId="8" borderId="13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wrapText="1"/>
      <protection hidden="1"/>
    </xf>
    <xf numFmtId="0" fontId="7" fillId="4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NumberFormat="1" applyFont="1" applyBorder="1" applyAlignment="1">
      <alignment horizontal="center"/>
    </xf>
    <xf numFmtId="0" fontId="23" fillId="0" borderId="3" xfId="0" applyNumberFormat="1" applyFont="1" applyBorder="1" applyAlignment="1">
      <alignment horizontal="center"/>
    </xf>
    <xf numFmtId="0" fontId="23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32"/>
  <sheetViews>
    <sheetView tabSelected="1" topLeftCell="A4" workbookViewId="0">
      <selection activeCell="H18" sqref="H18"/>
    </sheetView>
  </sheetViews>
  <sheetFormatPr defaultRowHeight="15"/>
  <cols>
    <col min="3" max="3" width="19.42578125" customWidth="1"/>
    <col min="4" max="4" width="9.140625" hidden="1" customWidth="1"/>
    <col min="5" max="5" width="28.7109375" customWidth="1"/>
    <col min="6" max="6" width="17.85546875" customWidth="1"/>
    <col min="7" max="7" width="49.85546875" customWidth="1"/>
    <col min="11" max="11" width="27.5703125" customWidth="1"/>
    <col min="12" max="12" width="17.7109375" customWidth="1"/>
  </cols>
  <sheetData>
    <row r="2" spans="2:7" ht="33.75" customHeight="1">
      <c r="B2" s="183" t="s">
        <v>16</v>
      </c>
      <c r="C2" s="184"/>
      <c r="D2" s="184"/>
      <c r="E2" s="184"/>
      <c r="F2" s="185"/>
    </row>
    <row r="3" spans="2:7" ht="54" customHeight="1">
      <c r="B3" s="174" t="s">
        <v>14</v>
      </c>
      <c r="C3" s="175"/>
      <c r="D3" s="176"/>
      <c r="E3" s="1" t="s">
        <v>13</v>
      </c>
      <c r="F3" s="3" t="s">
        <v>15</v>
      </c>
    </row>
    <row r="4" spans="2:7" ht="19.5" customHeight="1">
      <c r="B4" s="225">
        <v>1</v>
      </c>
      <c r="C4" s="226"/>
      <c r="D4" s="227"/>
      <c r="E4" s="228" t="s">
        <v>1</v>
      </c>
      <c r="F4" s="229">
        <f>Глядень!H91</f>
        <v>398</v>
      </c>
    </row>
    <row r="5" spans="2:7" ht="18.75">
      <c r="B5" s="225">
        <v>2</v>
      </c>
      <c r="C5" s="226"/>
      <c r="D5" s="227"/>
      <c r="E5" s="230" t="s">
        <v>7</v>
      </c>
      <c r="F5" s="229">
        <f>Павловка!H91</f>
        <v>343</v>
      </c>
    </row>
    <row r="6" spans="2:7" ht="18.75">
      <c r="B6" s="231">
        <v>3</v>
      </c>
      <c r="C6" s="232"/>
      <c r="D6" s="233"/>
      <c r="E6" s="228" t="s">
        <v>9</v>
      </c>
      <c r="F6" s="229">
        <f>Подсосный!H91</f>
        <v>280</v>
      </c>
    </row>
    <row r="7" spans="2:7" ht="15.75">
      <c r="B7" s="186">
        <v>4</v>
      </c>
      <c r="C7" s="187"/>
      <c r="D7" s="188"/>
      <c r="E7" s="2" t="s">
        <v>0</v>
      </c>
      <c r="F7" s="63">
        <f>'подробный рейтинг ОУ'!J88</f>
        <v>260</v>
      </c>
    </row>
    <row r="8" spans="2:7" ht="15.75">
      <c r="B8" s="162">
        <v>5</v>
      </c>
      <c r="C8" s="163"/>
      <c r="D8" s="164"/>
      <c r="E8" s="2" t="s">
        <v>4</v>
      </c>
      <c r="F8" s="63">
        <f>'подробный рейтинг ОУ'!L88</f>
        <v>220</v>
      </c>
    </row>
    <row r="9" spans="2:7" ht="15.75">
      <c r="B9" s="162">
        <v>6</v>
      </c>
      <c r="C9" s="163"/>
      <c r="D9" s="164"/>
      <c r="E9" s="2" t="s">
        <v>2</v>
      </c>
      <c r="F9" s="63">
        <f>Сахапта!H91</f>
        <v>200</v>
      </c>
    </row>
    <row r="10" spans="2:7" ht="15.75">
      <c r="B10" s="165">
        <v>7</v>
      </c>
      <c r="C10" s="166"/>
      <c r="D10" s="167"/>
      <c r="E10" s="2" t="s">
        <v>6</v>
      </c>
      <c r="F10" s="63">
        <f>Крутояр!H91</f>
        <v>186</v>
      </c>
    </row>
    <row r="11" spans="2:7" ht="15.75">
      <c r="B11" s="159">
        <v>8</v>
      </c>
      <c r="C11" s="160"/>
      <c r="D11" s="161"/>
      <c r="E11" s="4" t="s">
        <v>8</v>
      </c>
      <c r="F11" s="63">
        <f>'подробный рейтинг ОУ'!N88</f>
        <v>173</v>
      </c>
    </row>
    <row r="12" spans="2:7" ht="15.75">
      <c r="B12" s="165">
        <v>9</v>
      </c>
      <c r="C12" s="166"/>
      <c r="D12" s="167"/>
      <c r="E12" s="2" t="s">
        <v>3</v>
      </c>
      <c r="F12" s="63">
        <f>'подробный рейтинг ОУ'!M88</f>
        <v>158</v>
      </c>
    </row>
    <row r="13" spans="2:7" ht="15.75">
      <c r="B13" s="168">
        <v>10</v>
      </c>
      <c r="C13" s="169"/>
      <c r="D13" s="170"/>
      <c r="E13" s="2" t="s">
        <v>5</v>
      </c>
      <c r="F13" s="63">
        <f>Дорохово!H91</f>
        <v>138</v>
      </c>
    </row>
    <row r="14" spans="2:7" ht="15.75">
      <c r="B14" s="159">
        <v>11</v>
      </c>
      <c r="C14" s="160"/>
      <c r="D14" s="161"/>
      <c r="E14" s="5" t="s">
        <v>10</v>
      </c>
      <c r="F14" s="63">
        <f>'подробный рейтинг ОУ'!O88</f>
        <v>105</v>
      </c>
    </row>
    <row r="15" spans="2:7" ht="15.75">
      <c r="B15" s="165">
        <v>12</v>
      </c>
      <c r="C15" s="166"/>
      <c r="D15" s="167"/>
      <c r="E15" s="2" t="s">
        <v>12</v>
      </c>
      <c r="F15" s="63">
        <f>'подробный рейтинг ОУ'!P88</f>
        <v>96</v>
      </c>
    </row>
    <row r="16" spans="2:7" ht="15.75">
      <c r="B16" s="162">
        <v>13</v>
      </c>
      <c r="C16" s="163"/>
      <c r="D16" s="164"/>
      <c r="E16" s="2" t="s">
        <v>11</v>
      </c>
      <c r="F16" s="63">
        <f>'подробный рейтинг ОУ'!F88</f>
        <v>20</v>
      </c>
      <c r="G16" t="s">
        <v>209</v>
      </c>
    </row>
    <row r="18" spans="2:6" ht="15" customHeight="1">
      <c r="B18" s="183" t="s">
        <v>201</v>
      </c>
      <c r="C18" s="184"/>
      <c r="D18" s="184"/>
      <c r="E18" s="184"/>
      <c r="F18" s="185"/>
    </row>
    <row r="19" spans="2:6" ht="50.25" customHeight="1">
      <c r="B19" s="174" t="s">
        <v>14</v>
      </c>
      <c r="C19" s="175"/>
      <c r="D19" s="176"/>
      <c r="E19" s="1" t="s">
        <v>13</v>
      </c>
      <c r="F19" s="3" t="s">
        <v>15</v>
      </c>
    </row>
    <row r="20" spans="2:6" ht="21" customHeight="1">
      <c r="B20" s="171" t="s">
        <v>190</v>
      </c>
      <c r="C20" s="172"/>
      <c r="D20" s="173"/>
      <c r="E20" s="64" t="s">
        <v>7</v>
      </c>
      <c r="F20" s="65">
        <v>88</v>
      </c>
    </row>
    <row r="21" spans="2:6" ht="15.75">
      <c r="B21" s="177" t="s">
        <v>191</v>
      </c>
      <c r="C21" s="178"/>
      <c r="D21" s="179"/>
      <c r="E21" s="64" t="s">
        <v>0</v>
      </c>
      <c r="F21" s="65">
        <v>87</v>
      </c>
    </row>
    <row r="22" spans="2:6" ht="15.75">
      <c r="B22" s="180" t="s">
        <v>189</v>
      </c>
      <c r="C22" s="181"/>
      <c r="D22" s="182"/>
      <c r="E22" s="64" t="s">
        <v>1</v>
      </c>
      <c r="F22" s="66">
        <v>75</v>
      </c>
    </row>
    <row r="23" spans="2:6" ht="15.75">
      <c r="B23" s="165" t="s">
        <v>192</v>
      </c>
      <c r="C23" s="166"/>
      <c r="D23" s="167"/>
      <c r="E23" s="2" t="s">
        <v>6</v>
      </c>
      <c r="F23" s="3">
        <v>55</v>
      </c>
    </row>
    <row r="24" spans="2:6" ht="15.75">
      <c r="B24" s="168" t="s">
        <v>193</v>
      </c>
      <c r="C24" s="169"/>
      <c r="D24" s="170"/>
      <c r="E24" s="2" t="s">
        <v>5</v>
      </c>
      <c r="F24" s="3">
        <v>54</v>
      </c>
    </row>
    <row r="25" spans="2:6" ht="15.75">
      <c r="B25" s="162" t="s">
        <v>194</v>
      </c>
      <c r="C25" s="163"/>
      <c r="D25" s="164"/>
      <c r="E25" s="2" t="s">
        <v>4</v>
      </c>
      <c r="F25" s="3">
        <v>53</v>
      </c>
    </row>
    <row r="26" spans="2:6" ht="15.75">
      <c r="B26" s="159" t="s">
        <v>194</v>
      </c>
      <c r="C26" s="160"/>
      <c r="D26" s="161"/>
      <c r="E26" s="4" t="s">
        <v>8</v>
      </c>
      <c r="F26" s="3">
        <v>53</v>
      </c>
    </row>
    <row r="27" spans="2:6" ht="15.75">
      <c r="B27" s="162" t="s">
        <v>195</v>
      </c>
      <c r="C27" s="163"/>
      <c r="D27" s="164"/>
      <c r="E27" s="2" t="s">
        <v>2</v>
      </c>
      <c r="F27" s="3">
        <v>52</v>
      </c>
    </row>
    <row r="28" spans="2:6" ht="15.75">
      <c r="B28" s="162" t="s">
        <v>196</v>
      </c>
      <c r="C28" s="163"/>
      <c r="D28" s="164"/>
      <c r="E28" s="2" t="s">
        <v>9</v>
      </c>
      <c r="F28" s="3">
        <v>48</v>
      </c>
    </row>
    <row r="29" spans="2:6" ht="15.75">
      <c r="B29" s="165" t="s">
        <v>197</v>
      </c>
      <c r="C29" s="166"/>
      <c r="D29" s="167"/>
      <c r="E29" s="2" t="s">
        <v>3</v>
      </c>
      <c r="F29" s="3">
        <v>45</v>
      </c>
    </row>
    <row r="30" spans="2:6" ht="15.75">
      <c r="B30" s="159" t="s">
        <v>198</v>
      </c>
      <c r="C30" s="160"/>
      <c r="D30" s="161"/>
      <c r="E30" s="5" t="s">
        <v>10</v>
      </c>
      <c r="F30" s="3">
        <v>39</v>
      </c>
    </row>
    <row r="31" spans="2:6" ht="15.75">
      <c r="B31" s="165" t="s">
        <v>199</v>
      </c>
      <c r="C31" s="166"/>
      <c r="D31" s="167"/>
      <c r="E31" s="2" t="s">
        <v>11</v>
      </c>
      <c r="F31" s="3">
        <v>37</v>
      </c>
    </row>
    <row r="32" spans="2:6" ht="15.75">
      <c r="B32" s="162" t="s">
        <v>200</v>
      </c>
      <c r="C32" s="163"/>
      <c r="D32" s="164"/>
      <c r="E32" s="2" t="s">
        <v>12</v>
      </c>
      <c r="F32" s="3">
        <v>32</v>
      </c>
    </row>
  </sheetData>
  <mergeCells count="30">
    <mergeCell ref="B18:F18"/>
    <mergeCell ref="B2:F2"/>
    <mergeCell ref="B15:D15"/>
    <mergeCell ref="B16:D16"/>
    <mergeCell ref="B3:D3"/>
    <mergeCell ref="B8:D8"/>
    <mergeCell ref="B12:D12"/>
    <mergeCell ref="B9:D9"/>
    <mergeCell ref="B4:D4"/>
    <mergeCell ref="B7:D7"/>
    <mergeCell ref="B13:D13"/>
    <mergeCell ref="B10:D10"/>
    <mergeCell ref="B5:D5"/>
    <mergeCell ref="B11:D11"/>
    <mergeCell ref="B6:D6"/>
    <mergeCell ref="B14:D14"/>
    <mergeCell ref="B25:D25"/>
    <mergeCell ref="B24:D24"/>
    <mergeCell ref="B23:D23"/>
    <mergeCell ref="B20:D20"/>
    <mergeCell ref="B19:D19"/>
    <mergeCell ref="B21:D21"/>
    <mergeCell ref="B22:D22"/>
    <mergeCell ref="B26:D26"/>
    <mergeCell ref="B28:D28"/>
    <mergeCell ref="B30:D30"/>
    <mergeCell ref="B31:D31"/>
    <mergeCell ref="B32:D32"/>
    <mergeCell ref="B29:D29"/>
    <mergeCell ref="B27:D2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H91"/>
  <sheetViews>
    <sheetView topLeftCell="A64" workbookViewId="0">
      <selection activeCell="I91" sqref="I91"/>
    </sheetView>
  </sheetViews>
  <sheetFormatPr defaultRowHeight="15"/>
  <cols>
    <col min="1" max="1" width="39.5703125" customWidth="1"/>
    <col min="4" max="4" width="12.42578125" customWidth="1"/>
    <col min="7" max="7" width="26.85546875" customWidth="1"/>
    <col min="8" max="8" width="13.7109375" customWidth="1"/>
  </cols>
  <sheetData>
    <row r="2" spans="1:8" ht="18.75">
      <c r="A2" s="147" t="s">
        <v>105</v>
      </c>
      <c r="B2" s="147"/>
      <c r="C2" s="147"/>
      <c r="D2" s="147"/>
      <c r="E2" s="147"/>
      <c r="F2" s="147"/>
      <c r="G2" s="147"/>
      <c r="H2" s="147"/>
    </row>
    <row r="3" spans="1:8" ht="18">
      <c r="A3" s="30" t="s">
        <v>165</v>
      </c>
      <c r="B3" s="31"/>
      <c r="C3" s="31"/>
      <c r="D3" s="31"/>
      <c r="E3" s="32"/>
      <c r="F3" s="32"/>
      <c r="G3" s="32"/>
      <c r="H3" s="33"/>
    </row>
    <row r="4" spans="1:8" ht="63">
      <c r="A4" s="9" t="s">
        <v>17</v>
      </c>
      <c r="B4" s="148" t="s">
        <v>18</v>
      </c>
      <c r="C4" s="149"/>
      <c r="D4" s="34" t="s">
        <v>19</v>
      </c>
      <c r="E4" s="148" t="s">
        <v>106</v>
      </c>
      <c r="F4" s="150"/>
      <c r="G4" s="149"/>
      <c r="H4" s="35" t="s">
        <v>107</v>
      </c>
    </row>
    <row r="5" spans="1:8" ht="15.75">
      <c r="A5" s="155" t="s">
        <v>21</v>
      </c>
      <c r="B5" s="80"/>
      <c r="C5" s="80"/>
      <c r="D5" s="80"/>
      <c r="E5" s="80"/>
      <c r="F5" s="80"/>
      <c r="G5" s="80"/>
      <c r="H5" s="81"/>
    </row>
    <row r="6" spans="1:8">
      <c r="A6" s="151" t="s">
        <v>35</v>
      </c>
      <c r="B6" s="92" t="s">
        <v>36</v>
      </c>
      <c r="C6" s="93"/>
      <c r="D6" s="105">
        <v>9.58</v>
      </c>
      <c r="E6" s="114" t="s">
        <v>108</v>
      </c>
      <c r="F6" s="114"/>
      <c r="G6" s="114"/>
      <c r="H6" s="108">
        <v>10</v>
      </c>
    </row>
    <row r="7" spans="1:8">
      <c r="A7" s="152"/>
      <c r="B7" s="94"/>
      <c r="C7" s="95"/>
      <c r="D7" s="106"/>
      <c r="E7" s="114" t="s">
        <v>109</v>
      </c>
      <c r="F7" s="114"/>
      <c r="G7" s="114"/>
      <c r="H7" s="109"/>
    </row>
    <row r="8" spans="1:8" ht="6.75" customHeight="1">
      <c r="A8" s="152"/>
      <c r="B8" s="94"/>
      <c r="C8" s="95"/>
      <c r="D8" s="106"/>
      <c r="E8" s="125"/>
      <c r="F8" s="125"/>
      <c r="G8" s="125"/>
      <c r="H8" s="109"/>
    </row>
    <row r="9" spans="1:8" ht="14.25" customHeight="1">
      <c r="A9" s="153"/>
      <c r="B9" s="96"/>
      <c r="C9" s="97"/>
      <c r="D9" s="107"/>
      <c r="E9" s="82" t="s">
        <v>110</v>
      </c>
      <c r="F9" s="83"/>
      <c r="G9" s="84"/>
      <c r="H9" s="110"/>
    </row>
    <row r="10" spans="1:8">
      <c r="A10" s="151" t="s">
        <v>37</v>
      </c>
      <c r="B10" s="92" t="s">
        <v>38</v>
      </c>
      <c r="C10" s="93"/>
      <c r="D10" s="105">
        <v>79</v>
      </c>
      <c r="E10" s="114" t="s">
        <v>111</v>
      </c>
      <c r="F10" s="114"/>
      <c r="G10" s="125"/>
      <c r="H10" s="108">
        <v>5</v>
      </c>
    </row>
    <row r="11" spans="1:8" ht="9" customHeight="1">
      <c r="A11" s="152"/>
      <c r="B11" s="94"/>
      <c r="C11" s="95"/>
      <c r="D11" s="106"/>
      <c r="E11" s="125"/>
      <c r="F11" s="125"/>
      <c r="G11" s="125"/>
      <c r="H11" s="109"/>
    </row>
    <row r="12" spans="1:8">
      <c r="A12" s="152"/>
      <c r="B12" s="94"/>
      <c r="C12" s="95"/>
      <c r="D12" s="106"/>
      <c r="E12" s="134" t="s">
        <v>112</v>
      </c>
      <c r="F12" s="135"/>
      <c r="G12" s="136"/>
      <c r="H12" s="109"/>
    </row>
    <row r="13" spans="1:8">
      <c r="A13" s="153"/>
      <c r="B13" s="96"/>
      <c r="C13" s="97"/>
      <c r="D13" s="107"/>
      <c r="E13" s="114" t="s">
        <v>113</v>
      </c>
      <c r="F13" s="114"/>
      <c r="G13" s="114"/>
      <c r="H13" s="110"/>
    </row>
    <row r="14" spans="1:8" ht="27.75" customHeight="1">
      <c r="A14" s="46" t="s">
        <v>39</v>
      </c>
      <c r="B14" s="113" t="s">
        <v>188</v>
      </c>
      <c r="C14" s="113"/>
      <c r="D14" s="48">
        <v>1</v>
      </c>
      <c r="E14" s="120"/>
      <c r="F14" s="120"/>
      <c r="G14" s="120"/>
      <c r="H14" s="50">
        <v>10</v>
      </c>
    </row>
    <row r="15" spans="1:8">
      <c r="A15" s="154" t="s">
        <v>40</v>
      </c>
      <c r="B15" s="113" t="s">
        <v>41</v>
      </c>
      <c r="C15" s="69"/>
      <c r="D15" s="105">
        <v>89</v>
      </c>
      <c r="E15" s="87" t="s">
        <v>114</v>
      </c>
      <c r="F15" s="114"/>
      <c r="G15" s="125"/>
      <c r="H15" s="115">
        <v>10</v>
      </c>
    </row>
    <row r="16" spans="1:8" ht="8.25" customHeight="1">
      <c r="A16" s="154"/>
      <c r="B16" s="113"/>
      <c r="C16" s="69"/>
      <c r="D16" s="106"/>
      <c r="E16" s="84"/>
      <c r="F16" s="125"/>
      <c r="G16" s="125"/>
      <c r="H16" s="115"/>
    </row>
    <row r="17" spans="1:8">
      <c r="A17" s="154"/>
      <c r="B17" s="113"/>
      <c r="C17" s="69"/>
      <c r="D17" s="107"/>
      <c r="E17" s="87" t="s">
        <v>113</v>
      </c>
      <c r="F17" s="114"/>
      <c r="G17" s="114"/>
      <c r="H17" s="115"/>
    </row>
    <row r="18" spans="1:8" ht="37.5" customHeight="1">
      <c r="A18" s="46" t="s">
        <v>42</v>
      </c>
      <c r="B18" s="113" t="s">
        <v>43</v>
      </c>
      <c r="C18" s="113"/>
      <c r="D18" s="47">
        <v>100</v>
      </c>
      <c r="E18" s="120" t="s">
        <v>115</v>
      </c>
      <c r="F18" s="120"/>
      <c r="G18" s="120"/>
      <c r="H18" s="50">
        <v>10</v>
      </c>
    </row>
    <row r="19" spans="1:8" ht="37.5" customHeight="1">
      <c r="A19" s="46" t="s">
        <v>44</v>
      </c>
      <c r="B19" s="113" t="s">
        <v>45</v>
      </c>
      <c r="C19" s="113"/>
      <c r="D19" s="49">
        <v>89</v>
      </c>
      <c r="E19" s="120" t="s">
        <v>116</v>
      </c>
      <c r="F19" s="120"/>
      <c r="G19" s="120"/>
      <c r="H19" s="50">
        <v>10</v>
      </c>
    </row>
    <row r="20" spans="1:8" ht="33.75" customHeight="1">
      <c r="A20" s="75" t="s">
        <v>46</v>
      </c>
      <c r="B20" s="76"/>
      <c r="C20" s="76"/>
      <c r="D20" s="76"/>
      <c r="E20" s="76"/>
      <c r="F20" s="76"/>
      <c r="G20" s="70"/>
      <c r="H20" s="108">
        <f>D22+D23+D25+D26+D27+D28+D29+D30+D32+D33+D34+D36+D37+D38+D40+D41+D42+D43+D44+D45+D46</f>
        <v>52</v>
      </c>
    </row>
    <row r="21" spans="1:8" ht="27.75" customHeight="1">
      <c r="A21" s="55" t="s">
        <v>170</v>
      </c>
      <c r="B21" s="74" t="s">
        <v>176</v>
      </c>
      <c r="C21" s="70"/>
      <c r="D21" s="51"/>
      <c r="E21" s="52"/>
      <c r="F21" s="53"/>
      <c r="G21" s="54"/>
      <c r="H21" s="109"/>
    </row>
    <row r="22" spans="1:8" ht="45" customHeight="1">
      <c r="A22" s="57" t="s">
        <v>171</v>
      </c>
      <c r="B22" s="69" t="s">
        <v>177</v>
      </c>
      <c r="C22" s="70"/>
      <c r="D22" s="58">
        <v>3</v>
      </c>
      <c r="E22" s="71" t="s">
        <v>173</v>
      </c>
      <c r="F22" s="72"/>
      <c r="G22" s="73"/>
      <c r="H22" s="109"/>
    </row>
    <row r="23" spans="1:8" ht="27" customHeight="1">
      <c r="A23" s="57" t="s">
        <v>172</v>
      </c>
      <c r="B23" s="69" t="s">
        <v>179</v>
      </c>
      <c r="C23" s="70"/>
      <c r="D23" s="58">
        <v>1</v>
      </c>
      <c r="E23" s="71" t="s">
        <v>174</v>
      </c>
      <c r="F23" s="72"/>
      <c r="G23" s="73"/>
      <c r="H23" s="109"/>
    </row>
    <row r="24" spans="1:8" ht="18">
      <c r="A24" s="56" t="s">
        <v>48</v>
      </c>
      <c r="B24" s="137" t="s">
        <v>49</v>
      </c>
      <c r="C24" s="138"/>
      <c r="D24" s="59"/>
      <c r="E24" s="40"/>
      <c r="F24" s="41"/>
      <c r="G24" s="42"/>
      <c r="H24" s="109"/>
    </row>
    <row r="25" spans="1:8" ht="27.75" customHeight="1">
      <c r="A25" s="19" t="s">
        <v>50</v>
      </c>
      <c r="B25" s="113" t="s">
        <v>51</v>
      </c>
      <c r="C25" s="139"/>
      <c r="D25" s="58">
        <v>8</v>
      </c>
      <c r="E25" s="140" t="s">
        <v>178</v>
      </c>
      <c r="F25" s="141"/>
      <c r="G25" s="142"/>
      <c r="H25" s="109"/>
    </row>
    <row r="26" spans="1:8" ht="18">
      <c r="A26" s="19" t="s">
        <v>52</v>
      </c>
      <c r="B26" s="129" t="s">
        <v>54</v>
      </c>
      <c r="C26" s="116"/>
      <c r="D26" s="60">
        <v>1</v>
      </c>
      <c r="E26" s="143"/>
      <c r="F26" s="144"/>
      <c r="G26" s="145"/>
      <c r="H26" s="109"/>
    </row>
    <row r="27" spans="1:8" ht="18">
      <c r="A27" s="19" t="s">
        <v>55</v>
      </c>
      <c r="B27" s="129" t="s">
        <v>54</v>
      </c>
      <c r="C27" s="116"/>
      <c r="D27" s="60">
        <v>2</v>
      </c>
      <c r="E27" s="143"/>
      <c r="F27" s="144"/>
      <c r="G27" s="145"/>
      <c r="H27" s="109"/>
    </row>
    <row r="28" spans="1:8" ht="18">
      <c r="A28" s="19" t="s">
        <v>56</v>
      </c>
      <c r="B28" s="129" t="s">
        <v>54</v>
      </c>
      <c r="C28" s="116"/>
      <c r="D28" s="60">
        <v>2</v>
      </c>
      <c r="E28" s="143"/>
      <c r="F28" s="144"/>
      <c r="G28" s="145"/>
      <c r="H28" s="109"/>
    </row>
    <row r="29" spans="1:8" ht="29.25" customHeight="1">
      <c r="A29" s="19" t="s">
        <v>57</v>
      </c>
      <c r="B29" s="129" t="s">
        <v>54</v>
      </c>
      <c r="C29" s="116"/>
      <c r="D29" s="60">
        <v>2</v>
      </c>
      <c r="E29" s="143"/>
      <c r="F29" s="144"/>
      <c r="G29" s="145"/>
      <c r="H29" s="109"/>
    </row>
    <row r="30" spans="1:8" ht="21.75" customHeight="1">
      <c r="A30" s="19" t="s">
        <v>58</v>
      </c>
      <c r="B30" s="129" t="s">
        <v>54</v>
      </c>
      <c r="C30" s="116"/>
      <c r="D30" s="60">
        <v>1</v>
      </c>
      <c r="E30" s="102"/>
      <c r="F30" s="103"/>
      <c r="G30" s="104"/>
      <c r="H30" s="109"/>
    </row>
    <row r="31" spans="1:8" ht="29.25" customHeight="1">
      <c r="A31" s="56" t="s">
        <v>59</v>
      </c>
      <c r="B31" s="131" t="s">
        <v>60</v>
      </c>
      <c r="C31" s="132"/>
      <c r="D31" s="61"/>
      <c r="E31" s="133" t="s">
        <v>180</v>
      </c>
      <c r="F31" s="133"/>
      <c r="G31" s="146"/>
      <c r="H31" s="109"/>
    </row>
    <row r="32" spans="1:8" ht="36.75" customHeight="1">
      <c r="A32" s="20" t="s">
        <v>61</v>
      </c>
      <c r="B32" s="129" t="s">
        <v>53</v>
      </c>
      <c r="C32" s="116"/>
      <c r="D32" s="60">
        <v>1</v>
      </c>
      <c r="E32" s="114" t="s">
        <v>117</v>
      </c>
      <c r="F32" s="114"/>
      <c r="G32" s="120"/>
      <c r="H32" s="109"/>
    </row>
    <row r="33" spans="1:8" ht="52.5" customHeight="1">
      <c r="A33" s="20" t="s">
        <v>181</v>
      </c>
      <c r="B33" s="129" t="s">
        <v>62</v>
      </c>
      <c r="C33" s="116"/>
      <c r="D33" s="60">
        <v>0</v>
      </c>
      <c r="E33" s="114" t="s">
        <v>182</v>
      </c>
      <c r="F33" s="114"/>
      <c r="G33" s="120"/>
      <c r="H33" s="109"/>
    </row>
    <row r="34" spans="1:8" ht="38.25" customHeight="1">
      <c r="A34" s="20" t="s">
        <v>63</v>
      </c>
      <c r="B34" s="129" t="s">
        <v>62</v>
      </c>
      <c r="C34" s="116"/>
      <c r="D34" s="60">
        <v>2</v>
      </c>
      <c r="E34" s="114" t="s">
        <v>118</v>
      </c>
      <c r="F34" s="114"/>
      <c r="G34" s="120"/>
      <c r="H34" s="109"/>
    </row>
    <row r="35" spans="1:8" ht="63" customHeight="1">
      <c r="A35" s="56" t="s">
        <v>64</v>
      </c>
      <c r="B35" s="131" t="s">
        <v>156</v>
      </c>
      <c r="C35" s="132"/>
      <c r="D35" s="59"/>
      <c r="E35" s="133" t="s">
        <v>119</v>
      </c>
      <c r="F35" s="133"/>
      <c r="G35" s="146"/>
      <c r="H35" s="109"/>
    </row>
    <row r="36" spans="1:8" ht="26.25" customHeight="1">
      <c r="A36" s="20" t="s">
        <v>66</v>
      </c>
      <c r="B36" s="129" t="s">
        <v>67</v>
      </c>
      <c r="C36" s="116"/>
      <c r="D36" s="60">
        <v>10</v>
      </c>
      <c r="E36" s="114" t="s">
        <v>120</v>
      </c>
      <c r="F36" s="114"/>
      <c r="G36" s="120"/>
      <c r="H36" s="109"/>
    </row>
    <row r="37" spans="1:8" ht="34.5" customHeight="1">
      <c r="A37" s="20" t="s">
        <v>68</v>
      </c>
      <c r="B37" s="129" t="s">
        <v>69</v>
      </c>
      <c r="C37" s="116"/>
      <c r="D37" s="60">
        <v>1</v>
      </c>
      <c r="E37" s="130" t="s">
        <v>121</v>
      </c>
      <c r="F37" s="130"/>
      <c r="G37" s="130"/>
      <c r="H37" s="109"/>
    </row>
    <row r="38" spans="1:8" ht="18">
      <c r="A38" s="20" t="s">
        <v>70</v>
      </c>
      <c r="B38" s="129" t="s">
        <v>69</v>
      </c>
      <c r="C38" s="116"/>
      <c r="D38" s="60">
        <v>1</v>
      </c>
      <c r="E38" s="130" t="s">
        <v>122</v>
      </c>
      <c r="F38" s="130"/>
      <c r="G38" s="130"/>
      <c r="H38" s="109"/>
    </row>
    <row r="39" spans="1:8" ht="105.75" customHeight="1">
      <c r="A39" s="56" t="s">
        <v>71</v>
      </c>
      <c r="B39" s="131" t="s">
        <v>72</v>
      </c>
      <c r="C39" s="132"/>
      <c r="D39" s="59"/>
      <c r="E39" s="133" t="s">
        <v>183</v>
      </c>
      <c r="F39" s="133"/>
      <c r="G39" s="133"/>
      <c r="H39" s="109"/>
    </row>
    <row r="40" spans="1:8" ht="39" customHeight="1">
      <c r="A40" s="20" t="s">
        <v>73</v>
      </c>
      <c r="B40" s="129" t="s">
        <v>74</v>
      </c>
      <c r="C40" s="116"/>
      <c r="D40" s="60">
        <v>2</v>
      </c>
      <c r="E40" s="114" t="s">
        <v>123</v>
      </c>
      <c r="F40" s="114"/>
      <c r="G40" s="114"/>
      <c r="H40" s="109"/>
    </row>
    <row r="41" spans="1:8" ht="30.75" customHeight="1">
      <c r="A41" s="20" t="s">
        <v>75</v>
      </c>
      <c r="B41" s="129" t="s">
        <v>74</v>
      </c>
      <c r="C41" s="116"/>
      <c r="D41" s="60">
        <v>2</v>
      </c>
      <c r="E41" s="114" t="s">
        <v>124</v>
      </c>
      <c r="F41" s="114"/>
      <c r="G41" s="114"/>
      <c r="H41" s="109"/>
    </row>
    <row r="42" spans="1:8" ht="30.75" customHeight="1">
      <c r="A42" s="20" t="s">
        <v>76</v>
      </c>
      <c r="B42" s="129" t="s">
        <v>74</v>
      </c>
      <c r="C42" s="116"/>
      <c r="D42" s="60">
        <v>2</v>
      </c>
      <c r="E42" s="114" t="s">
        <v>125</v>
      </c>
      <c r="F42" s="114"/>
      <c r="G42" s="114"/>
      <c r="H42" s="109"/>
    </row>
    <row r="43" spans="1:8" ht="63" customHeight="1">
      <c r="A43" s="20" t="s">
        <v>77</v>
      </c>
      <c r="B43" s="129" t="s">
        <v>78</v>
      </c>
      <c r="C43" s="116"/>
      <c r="D43" s="60">
        <v>5</v>
      </c>
      <c r="E43" s="114" t="s">
        <v>185</v>
      </c>
      <c r="F43" s="114"/>
      <c r="G43" s="114"/>
      <c r="H43" s="109"/>
    </row>
    <row r="44" spans="1:8" ht="29.25" customHeight="1">
      <c r="A44" s="20" t="s">
        <v>79</v>
      </c>
      <c r="B44" s="129" t="s">
        <v>78</v>
      </c>
      <c r="C44" s="116"/>
      <c r="D44" s="60">
        <v>0</v>
      </c>
      <c r="E44" s="114" t="s">
        <v>186</v>
      </c>
      <c r="F44" s="114"/>
      <c r="G44" s="114"/>
      <c r="H44" s="109"/>
    </row>
    <row r="45" spans="1:8" ht="25.5" customHeight="1">
      <c r="A45" s="20" t="s">
        <v>80</v>
      </c>
      <c r="B45" s="129" t="s">
        <v>78</v>
      </c>
      <c r="C45" s="116"/>
      <c r="D45" s="60">
        <v>2</v>
      </c>
      <c r="E45" s="114" t="s">
        <v>184</v>
      </c>
      <c r="F45" s="114"/>
      <c r="G45" s="114"/>
      <c r="H45" s="109"/>
    </row>
    <row r="46" spans="1:8" ht="18">
      <c r="A46" s="20" t="s">
        <v>81</v>
      </c>
      <c r="B46" s="129" t="s">
        <v>82</v>
      </c>
      <c r="C46" s="116"/>
      <c r="D46" s="60">
        <v>4</v>
      </c>
      <c r="E46" s="114" t="s">
        <v>126</v>
      </c>
      <c r="F46" s="114"/>
      <c r="G46" s="114"/>
      <c r="H46" s="110"/>
    </row>
    <row r="47" spans="1:8">
      <c r="A47" s="75" t="s">
        <v>83</v>
      </c>
      <c r="B47" s="80"/>
      <c r="C47" s="80"/>
      <c r="D47" s="80"/>
      <c r="E47" s="80"/>
      <c r="F47" s="80"/>
      <c r="G47" s="80"/>
      <c r="H47" s="81"/>
    </row>
    <row r="48" spans="1:8" ht="11.25" customHeight="1">
      <c r="A48" s="89" t="s">
        <v>84</v>
      </c>
      <c r="B48" s="92" t="s">
        <v>41</v>
      </c>
      <c r="C48" s="93"/>
      <c r="D48" s="105">
        <v>13</v>
      </c>
      <c r="E48" s="85" t="s">
        <v>127</v>
      </c>
      <c r="F48" s="86"/>
      <c r="G48" s="87"/>
      <c r="H48" s="108">
        <v>3</v>
      </c>
    </row>
    <row r="49" spans="1:8">
      <c r="A49" s="90"/>
      <c r="B49" s="94"/>
      <c r="C49" s="95"/>
      <c r="D49" s="106"/>
      <c r="E49" s="114" t="s">
        <v>128</v>
      </c>
      <c r="F49" s="114"/>
      <c r="G49" s="125"/>
      <c r="H49" s="109"/>
    </row>
    <row r="50" spans="1:8">
      <c r="A50" s="90"/>
      <c r="B50" s="94"/>
      <c r="C50" s="95"/>
      <c r="D50" s="106"/>
      <c r="E50" s="125"/>
      <c r="F50" s="125"/>
      <c r="G50" s="125"/>
      <c r="H50" s="109"/>
    </row>
    <row r="51" spans="1:8">
      <c r="A51" s="91"/>
      <c r="B51" s="96"/>
      <c r="C51" s="97"/>
      <c r="D51" s="107"/>
      <c r="E51" s="114" t="s">
        <v>129</v>
      </c>
      <c r="F51" s="114"/>
      <c r="G51" s="114"/>
      <c r="H51" s="110"/>
    </row>
    <row r="52" spans="1:8" ht="18.75" customHeight="1">
      <c r="A52" s="126" t="s">
        <v>85</v>
      </c>
      <c r="B52" s="113" t="s">
        <v>41</v>
      </c>
      <c r="C52" s="113"/>
      <c r="D52" s="105">
        <v>4</v>
      </c>
      <c r="E52" s="85" t="s">
        <v>130</v>
      </c>
      <c r="F52" s="86"/>
      <c r="G52" s="87"/>
      <c r="H52" s="108">
        <v>3</v>
      </c>
    </row>
    <row r="53" spans="1:8">
      <c r="A53" s="127"/>
      <c r="B53" s="113"/>
      <c r="C53" s="113"/>
      <c r="D53" s="106"/>
      <c r="E53" s="85" t="s">
        <v>131</v>
      </c>
      <c r="F53" s="86"/>
      <c r="G53" s="87"/>
      <c r="H53" s="109"/>
    </row>
    <row r="54" spans="1:8" ht="18.75" customHeight="1">
      <c r="A54" s="128"/>
      <c r="B54" s="113"/>
      <c r="C54" s="113"/>
      <c r="D54" s="107"/>
      <c r="E54" s="114" t="s">
        <v>132</v>
      </c>
      <c r="F54" s="114"/>
      <c r="G54" s="114"/>
      <c r="H54" s="110"/>
    </row>
    <row r="55" spans="1:8">
      <c r="A55" s="111" t="s">
        <v>87</v>
      </c>
      <c r="B55" s="113" t="s">
        <v>41</v>
      </c>
      <c r="C55" s="116"/>
      <c r="D55" s="117">
        <v>29</v>
      </c>
      <c r="E55" s="120" t="s">
        <v>133</v>
      </c>
      <c r="F55" s="120"/>
      <c r="G55" s="121"/>
      <c r="H55" s="115">
        <v>10</v>
      </c>
    </row>
    <row r="56" spans="1:8">
      <c r="A56" s="111"/>
      <c r="B56" s="113"/>
      <c r="C56" s="116"/>
      <c r="D56" s="118"/>
      <c r="E56" s="122" t="s">
        <v>134</v>
      </c>
      <c r="F56" s="123"/>
      <c r="G56" s="124"/>
      <c r="H56" s="115"/>
    </row>
    <row r="57" spans="1:8" ht="17.25" customHeight="1">
      <c r="A57" s="112"/>
      <c r="B57" s="116"/>
      <c r="C57" s="116"/>
      <c r="D57" s="119"/>
      <c r="E57" s="114" t="s">
        <v>135</v>
      </c>
      <c r="F57" s="114"/>
      <c r="G57" s="114"/>
      <c r="H57" s="115"/>
    </row>
    <row r="58" spans="1:8">
      <c r="A58" s="111" t="s">
        <v>88</v>
      </c>
      <c r="B58" s="113" t="s">
        <v>41</v>
      </c>
      <c r="C58" s="113"/>
      <c r="D58" s="105">
        <v>32</v>
      </c>
      <c r="E58" s="114" t="s">
        <v>136</v>
      </c>
      <c r="F58" s="114"/>
      <c r="G58" s="114"/>
      <c r="H58" s="115">
        <v>10</v>
      </c>
    </row>
    <row r="59" spans="1:8">
      <c r="A59" s="112"/>
      <c r="B59" s="113"/>
      <c r="C59" s="113"/>
      <c r="D59" s="106"/>
      <c r="E59" s="114"/>
      <c r="F59" s="114"/>
      <c r="G59" s="114"/>
      <c r="H59" s="115"/>
    </row>
    <row r="60" spans="1:8">
      <c r="A60" s="112"/>
      <c r="B60" s="113"/>
      <c r="C60" s="113"/>
      <c r="D60" s="107"/>
      <c r="E60" s="114" t="s">
        <v>137</v>
      </c>
      <c r="F60" s="114"/>
      <c r="G60" s="114"/>
      <c r="H60" s="115"/>
    </row>
    <row r="61" spans="1:8">
      <c r="A61" s="99" t="s">
        <v>89</v>
      </c>
      <c r="B61" s="92" t="s">
        <v>41</v>
      </c>
      <c r="C61" s="93"/>
      <c r="D61" s="105">
        <v>17</v>
      </c>
      <c r="E61" s="85" t="s">
        <v>138</v>
      </c>
      <c r="F61" s="86"/>
      <c r="G61" s="87"/>
      <c r="H61" s="108">
        <v>10</v>
      </c>
    </row>
    <row r="62" spans="1:8">
      <c r="A62" s="100"/>
      <c r="B62" s="94"/>
      <c r="C62" s="95"/>
      <c r="D62" s="106"/>
      <c r="E62" s="85" t="s">
        <v>139</v>
      </c>
      <c r="F62" s="86"/>
      <c r="G62" s="87"/>
      <c r="H62" s="109"/>
    </row>
    <row r="63" spans="1:8">
      <c r="A63" s="101"/>
      <c r="B63" s="96"/>
      <c r="C63" s="97"/>
      <c r="D63" s="107"/>
      <c r="E63" s="85" t="s">
        <v>140</v>
      </c>
      <c r="F63" s="86"/>
      <c r="G63" s="87"/>
      <c r="H63" s="110"/>
    </row>
    <row r="64" spans="1:8">
      <c r="A64" s="99" t="s">
        <v>205</v>
      </c>
      <c r="B64" s="92" t="s">
        <v>41</v>
      </c>
      <c r="C64" s="93"/>
      <c r="D64" s="105">
        <v>96</v>
      </c>
      <c r="E64" s="85" t="s">
        <v>141</v>
      </c>
      <c r="F64" s="86"/>
      <c r="G64" s="87"/>
      <c r="H64" s="108">
        <v>10</v>
      </c>
    </row>
    <row r="65" spans="1:8">
      <c r="A65" s="100"/>
      <c r="B65" s="94"/>
      <c r="C65" s="95"/>
      <c r="D65" s="106"/>
      <c r="E65" s="85" t="s">
        <v>142</v>
      </c>
      <c r="F65" s="86"/>
      <c r="G65" s="87"/>
      <c r="H65" s="109"/>
    </row>
    <row r="66" spans="1:8" ht="26.25" customHeight="1">
      <c r="A66" s="101"/>
      <c r="B66" s="96"/>
      <c r="C66" s="97"/>
      <c r="D66" s="107"/>
      <c r="E66" s="85" t="s">
        <v>135</v>
      </c>
      <c r="F66" s="86"/>
      <c r="G66" s="87"/>
      <c r="H66" s="110"/>
    </row>
    <row r="67" spans="1:8" ht="18.75">
      <c r="A67" s="99" t="s">
        <v>90</v>
      </c>
      <c r="B67" s="92" t="s">
        <v>91</v>
      </c>
      <c r="C67" s="93"/>
      <c r="D67" s="49">
        <v>0</v>
      </c>
      <c r="E67" s="85" t="s">
        <v>143</v>
      </c>
      <c r="F67" s="86"/>
      <c r="G67" s="87"/>
      <c r="H67" s="50">
        <v>0</v>
      </c>
    </row>
    <row r="68" spans="1:8" ht="26.25" customHeight="1">
      <c r="A68" s="100"/>
      <c r="B68" s="94"/>
      <c r="C68" s="95"/>
      <c r="D68" s="49">
        <v>2</v>
      </c>
      <c r="E68" s="85" t="s">
        <v>144</v>
      </c>
      <c r="F68" s="86"/>
      <c r="G68" s="87"/>
      <c r="H68" s="50">
        <v>6</v>
      </c>
    </row>
    <row r="69" spans="1:8" ht="30.75" customHeight="1">
      <c r="A69" s="101"/>
      <c r="B69" s="96"/>
      <c r="C69" s="97"/>
      <c r="D69" s="49">
        <v>2</v>
      </c>
      <c r="E69" s="85" t="s">
        <v>145</v>
      </c>
      <c r="F69" s="86"/>
      <c r="G69" s="87"/>
      <c r="H69" s="50">
        <v>20</v>
      </c>
    </row>
    <row r="70" spans="1:8" ht="27" customHeight="1">
      <c r="A70" s="45" t="s">
        <v>92</v>
      </c>
      <c r="B70" s="69" t="s">
        <v>74</v>
      </c>
      <c r="C70" s="88"/>
      <c r="D70" s="43" t="s">
        <v>204</v>
      </c>
      <c r="E70" s="85" t="s">
        <v>146</v>
      </c>
      <c r="F70" s="86"/>
      <c r="G70" s="87"/>
      <c r="H70" s="50">
        <v>5</v>
      </c>
    </row>
    <row r="71" spans="1:8" ht="15.75">
      <c r="A71" s="75" t="s">
        <v>93</v>
      </c>
      <c r="B71" s="78"/>
      <c r="C71" s="78"/>
      <c r="D71" s="78"/>
      <c r="E71" s="78"/>
      <c r="F71" s="78"/>
      <c r="G71" s="78"/>
      <c r="H71" s="79"/>
    </row>
    <row r="72" spans="1:8">
      <c r="A72" s="89" t="s">
        <v>94</v>
      </c>
      <c r="B72" s="92" t="s">
        <v>95</v>
      </c>
      <c r="C72" s="93"/>
      <c r="D72" s="49">
        <v>0</v>
      </c>
      <c r="E72" s="98" t="s">
        <v>147</v>
      </c>
      <c r="F72" s="98"/>
      <c r="G72" s="98"/>
      <c r="H72" s="108">
        <v>0</v>
      </c>
    </row>
    <row r="73" spans="1:8">
      <c r="A73" s="90"/>
      <c r="B73" s="94"/>
      <c r="C73" s="95"/>
      <c r="D73" s="49">
        <v>0</v>
      </c>
      <c r="E73" s="82" t="s">
        <v>148</v>
      </c>
      <c r="F73" s="83"/>
      <c r="G73" s="84"/>
      <c r="H73" s="157"/>
    </row>
    <row r="74" spans="1:8">
      <c r="A74" s="91"/>
      <c r="B74" s="96"/>
      <c r="C74" s="97"/>
      <c r="D74" s="49">
        <v>0</v>
      </c>
      <c r="E74" s="85" t="s">
        <v>149</v>
      </c>
      <c r="F74" s="86"/>
      <c r="G74" s="87"/>
      <c r="H74" s="157"/>
    </row>
    <row r="75" spans="1:8">
      <c r="A75" s="89" t="s">
        <v>96</v>
      </c>
      <c r="B75" s="92" t="s">
        <v>97</v>
      </c>
      <c r="C75" s="93"/>
      <c r="D75" s="49">
        <v>0</v>
      </c>
      <c r="E75" s="102" t="s">
        <v>150</v>
      </c>
      <c r="F75" s="103"/>
      <c r="G75" s="104"/>
      <c r="H75" s="157"/>
    </row>
    <row r="76" spans="1:8">
      <c r="A76" s="90"/>
      <c r="B76" s="94"/>
      <c r="C76" s="95"/>
      <c r="D76" s="49">
        <v>0</v>
      </c>
      <c r="E76" s="82" t="s">
        <v>151</v>
      </c>
      <c r="F76" s="83"/>
      <c r="G76" s="84"/>
      <c r="H76" s="157"/>
    </row>
    <row r="77" spans="1:8">
      <c r="A77" s="91"/>
      <c r="B77" s="96"/>
      <c r="C77" s="97"/>
      <c r="D77" s="49">
        <v>0</v>
      </c>
      <c r="E77" s="85" t="s">
        <v>152</v>
      </c>
      <c r="F77" s="86"/>
      <c r="G77" s="87"/>
      <c r="H77" s="157"/>
    </row>
    <row r="78" spans="1:8">
      <c r="A78" s="89" t="s">
        <v>98</v>
      </c>
      <c r="B78" s="92" t="s">
        <v>99</v>
      </c>
      <c r="C78" s="93"/>
      <c r="D78" s="49">
        <v>0</v>
      </c>
      <c r="E78" s="102" t="s">
        <v>153</v>
      </c>
      <c r="F78" s="103"/>
      <c r="G78" s="104"/>
      <c r="H78" s="157"/>
    </row>
    <row r="79" spans="1:8">
      <c r="A79" s="90"/>
      <c r="B79" s="94"/>
      <c r="C79" s="95"/>
      <c r="D79" s="49">
        <v>0</v>
      </c>
      <c r="E79" s="82" t="s">
        <v>154</v>
      </c>
      <c r="F79" s="83"/>
      <c r="G79" s="84"/>
      <c r="H79" s="157"/>
    </row>
    <row r="80" spans="1:8" ht="25.5" customHeight="1">
      <c r="A80" s="91"/>
      <c r="B80" s="96"/>
      <c r="C80" s="97"/>
      <c r="D80" s="49">
        <v>0</v>
      </c>
      <c r="E80" s="85" t="s">
        <v>155</v>
      </c>
      <c r="F80" s="86"/>
      <c r="G80" s="87"/>
      <c r="H80" s="158"/>
    </row>
    <row r="81" spans="1:8" ht="15.75">
      <c r="A81" s="75" t="s">
        <v>207</v>
      </c>
      <c r="B81" s="78"/>
      <c r="C81" s="78"/>
      <c r="D81" s="78"/>
      <c r="E81" s="78"/>
      <c r="F81" s="78"/>
      <c r="G81" s="78"/>
      <c r="H81" s="79"/>
    </row>
    <row r="82" spans="1:8" ht="18.75">
      <c r="A82" s="89" t="s">
        <v>94</v>
      </c>
      <c r="B82" s="92" t="s">
        <v>100</v>
      </c>
      <c r="C82" s="93"/>
      <c r="D82" s="49">
        <v>0</v>
      </c>
      <c r="E82" s="98" t="s">
        <v>147</v>
      </c>
      <c r="F82" s="98"/>
      <c r="G82" s="98"/>
      <c r="H82" s="50">
        <v>0</v>
      </c>
    </row>
    <row r="83" spans="1:8" ht="18.75">
      <c r="A83" s="90"/>
      <c r="B83" s="94"/>
      <c r="C83" s="95"/>
      <c r="D83" s="49">
        <v>0</v>
      </c>
      <c r="E83" s="82" t="s">
        <v>148</v>
      </c>
      <c r="F83" s="83"/>
      <c r="G83" s="84"/>
      <c r="H83" s="50">
        <v>0</v>
      </c>
    </row>
    <row r="84" spans="1:8" ht="18.75">
      <c r="A84" s="91"/>
      <c r="B84" s="96"/>
      <c r="C84" s="97"/>
      <c r="D84" s="49">
        <v>0</v>
      </c>
      <c r="E84" s="85" t="s">
        <v>149</v>
      </c>
      <c r="F84" s="86"/>
      <c r="G84" s="87"/>
      <c r="H84" s="50">
        <v>0</v>
      </c>
    </row>
    <row r="85" spans="1:8" ht="18.75">
      <c r="A85" s="89" t="s">
        <v>96</v>
      </c>
      <c r="B85" s="92" t="s">
        <v>101</v>
      </c>
      <c r="C85" s="93"/>
      <c r="D85" s="49">
        <v>0</v>
      </c>
      <c r="E85" s="102" t="s">
        <v>150</v>
      </c>
      <c r="F85" s="103"/>
      <c r="G85" s="104"/>
      <c r="H85" s="50">
        <v>0</v>
      </c>
    </row>
    <row r="86" spans="1:8" ht="18.75">
      <c r="A86" s="90"/>
      <c r="B86" s="94"/>
      <c r="C86" s="95"/>
      <c r="D86" s="49">
        <v>0</v>
      </c>
      <c r="E86" s="82" t="s">
        <v>151</v>
      </c>
      <c r="F86" s="83"/>
      <c r="G86" s="84"/>
      <c r="H86" s="50">
        <v>0</v>
      </c>
    </row>
    <row r="87" spans="1:8" ht="18.75">
      <c r="A87" s="91"/>
      <c r="B87" s="96"/>
      <c r="C87" s="97"/>
      <c r="D87" s="49">
        <v>0</v>
      </c>
      <c r="E87" s="85" t="s">
        <v>152</v>
      </c>
      <c r="F87" s="86"/>
      <c r="G87" s="87"/>
      <c r="H87" s="50">
        <v>0</v>
      </c>
    </row>
    <row r="88" spans="1:8" ht="18.75">
      <c r="A88" s="89" t="s">
        <v>98</v>
      </c>
      <c r="B88" s="92" t="s">
        <v>102</v>
      </c>
      <c r="C88" s="93"/>
      <c r="D88" s="49">
        <v>0</v>
      </c>
      <c r="E88" s="102" t="s">
        <v>153</v>
      </c>
      <c r="F88" s="103"/>
      <c r="G88" s="104"/>
      <c r="H88" s="50">
        <v>0</v>
      </c>
    </row>
    <row r="89" spans="1:8" ht="18.75">
      <c r="A89" s="90"/>
      <c r="B89" s="94"/>
      <c r="C89" s="95"/>
      <c r="D89" s="49">
        <v>2</v>
      </c>
      <c r="E89" s="82" t="s">
        <v>154</v>
      </c>
      <c r="F89" s="83"/>
      <c r="G89" s="84"/>
      <c r="H89" s="50">
        <v>16</v>
      </c>
    </row>
    <row r="90" spans="1:8" ht="18.75">
      <c r="A90" s="91"/>
      <c r="B90" s="96"/>
      <c r="C90" s="97"/>
      <c r="D90" s="49">
        <v>0</v>
      </c>
      <c r="E90" s="85" t="s">
        <v>155</v>
      </c>
      <c r="F90" s="86"/>
      <c r="G90" s="87"/>
      <c r="H90" s="50">
        <v>0</v>
      </c>
    </row>
    <row r="91" spans="1:8" ht="26.25">
      <c r="A91" s="77" t="s">
        <v>103</v>
      </c>
      <c r="B91" s="77"/>
      <c r="C91" s="77"/>
      <c r="D91" s="77"/>
      <c r="E91" s="77"/>
      <c r="F91" s="77"/>
      <c r="G91" s="77"/>
      <c r="H91" s="44">
        <f>H90+H89+H88+H87+H86+H85+H84+H83+H82+H72+H70+H69+H68+H67+H64+H61+H58+H55+H52+H48+H20+H19+H18+H15+H14+H10+H6</f>
        <v>200</v>
      </c>
    </row>
  </sheetData>
  <mergeCells count="160">
    <mergeCell ref="A2:H2"/>
    <mergeCell ref="B4:C4"/>
    <mergeCell ref="E4:G4"/>
    <mergeCell ref="A5:H5"/>
    <mergeCell ref="A6:A9"/>
    <mergeCell ref="B6:C9"/>
    <mergeCell ref="D6:D9"/>
    <mergeCell ref="E6:G6"/>
    <mergeCell ref="H6:H9"/>
    <mergeCell ref="E7:G8"/>
    <mergeCell ref="E9:G9"/>
    <mergeCell ref="A10:A13"/>
    <mergeCell ref="B10:C13"/>
    <mergeCell ref="D10:D13"/>
    <mergeCell ref="E10:G11"/>
    <mergeCell ref="H10:H13"/>
    <mergeCell ref="E12:G12"/>
    <mergeCell ref="E13:G13"/>
    <mergeCell ref="B14:C14"/>
    <mergeCell ref="E14:G14"/>
    <mergeCell ref="A15:A17"/>
    <mergeCell ref="B15:C17"/>
    <mergeCell ref="D15:D17"/>
    <mergeCell ref="E15:G16"/>
    <mergeCell ref="H15:H17"/>
    <mergeCell ref="E17:G17"/>
    <mergeCell ref="B18:C18"/>
    <mergeCell ref="E18:G18"/>
    <mergeCell ref="B19:C19"/>
    <mergeCell ref="E19:G19"/>
    <mergeCell ref="A20:G20"/>
    <mergeCell ref="H20:H46"/>
    <mergeCell ref="B21:C21"/>
    <mergeCell ref="B22:C22"/>
    <mergeCell ref="E22:G22"/>
    <mergeCell ref="B23:C23"/>
    <mergeCell ref="E23:G23"/>
    <mergeCell ref="B24:C24"/>
    <mergeCell ref="B25:C25"/>
    <mergeCell ref="E25:G30"/>
    <mergeCell ref="B26:C26"/>
    <mergeCell ref="B27:C27"/>
    <mergeCell ref="B28:C28"/>
    <mergeCell ref="B29:C29"/>
    <mergeCell ref="B30:C30"/>
    <mergeCell ref="B31:C31"/>
    <mergeCell ref="E31:G31"/>
    <mergeCell ref="B32:C32"/>
    <mergeCell ref="E32:G32"/>
    <mergeCell ref="B33:C33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39:C39"/>
    <mergeCell ref="E39:G39"/>
    <mergeCell ref="B40:C40"/>
    <mergeCell ref="E40:G40"/>
    <mergeCell ref="B41:C41"/>
    <mergeCell ref="E41:G41"/>
    <mergeCell ref="B42:C42"/>
    <mergeCell ref="E42:G42"/>
    <mergeCell ref="B43:C43"/>
    <mergeCell ref="E43:G43"/>
    <mergeCell ref="B44:C44"/>
    <mergeCell ref="E44:G44"/>
    <mergeCell ref="A52:A54"/>
    <mergeCell ref="B52:C54"/>
    <mergeCell ref="D52:D54"/>
    <mergeCell ref="E52:G52"/>
    <mergeCell ref="H52:H54"/>
    <mergeCell ref="E53:G53"/>
    <mergeCell ref="E54:G54"/>
    <mergeCell ref="B45:C45"/>
    <mergeCell ref="E45:G45"/>
    <mergeCell ref="B46:C46"/>
    <mergeCell ref="E46:G46"/>
    <mergeCell ref="A47:H47"/>
    <mergeCell ref="A48:A51"/>
    <mergeCell ref="B48:C51"/>
    <mergeCell ref="D48:D51"/>
    <mergeCell ref="E48:G48"/>
    <mergeCell ref="H48:H51"/>
    <mergeCell ref="E49:G50"/>
    <mergeCell ref="E51:G51"/>
    <mergeCell ref="A55:A57"/>
    <mergeCell ref="B55:C57"/>
    <mergeCell ref="D55:D57"/>
    <mergeCell ref="E55:G55"/>
    <mergeCell ref="H55:H57"/>
    <mergeCell ref="E56:G56"/>
    <mergeCell ref="E57:G57"/>
    <mergeCell ref="A58:A60"/>
    <mergeCell ref="B58:C60"/>
    <mergeCell ref="D58:D60"/>
    <mergeCell ref="E58:G59"/>
    <mergeCell ref="H58:H60"/>
    <mergeCell ref="E60:G60"/>
    <mergeCell ref="A61:A63"/>
    <mergeCell ref="B61:C63"/>
    <mergeCell ref="D61:D63"/>
    <mergeCell ref="E61:G61"/>
    <mergeCell ref="H61:H63"/>
    <mergeCell ref="E62:G62"/>
    <mergeCell ref="E63:G63"/>
    <mergeCell ref="A64:A66"/>
    <mergeCell ref="B64:C66"/>
    <mergeCell ref="D64:D66"/>
    <mergeCell ref="E64:G64"/>
    <mergeCell ref="H64:H66"/>
    <mergeCell ref="E65:G65"/>
    <mergeCell ref="E66:G66"/>
    <mergeCell ref="A67:A69"/>
    <mergeCell ref="B67:C69"/>
    <mergeCell ref="E67:G67"/>
    <mergeCell ref="E68:G68"/>
    <mergeCell ref="E69:G69"/>
    <mergeCell ref="B70:C70"/>
    <mergeCell ref="E70:G70"/>
    <mergeCell ref="A71:H71"/>
    <mergeCell ref="A72:A74"/>
    <mergeCell ref="B72:C74"/>
    <mergeCell ref="E72:G72"/>
    <mergeCell ref="E73:G73"/>
    <mergeCell ref="E74:G74"/>
    <mergeCell ref="H72:H80"/>
    <mergeCell ref="A75:A77"/>
    <mergeCell ref="B75:C77"/>
    <mergeCell ref="E75:G75"/>
    <mergeCell ref="E76:G76"/>
    <mergeCell ref="E77:G77"/>
    <mergeCell ref="A78:A80"/>
    <mergeCell ref="B78:C80"/>
    <mergeCell ref="E78:G78"/>
    <mergeCell ref="E79:G79"/>
    <mergeCell ref="E80:G80"/>
    <mergeCell ref="A88:A90"/>
    <mergeCell ref="B88:C90"/>
    <mergeCell ref="E88:G88"/>
    <mergeCell ref="E89:G89"/>
    <mergeCell ref="E90:G90"/>
    <mergeCell ref="A91:G91"/>
    <mergeCell ref="A81:H81"/>
    <mergeCell ref="A82:A84"/>
    <mergeCell ref="B82:C84"/>
    <mergeCell ref="E82:G82"/>
    <mergeCell ref="E83:G83"/>
    <mergeCell ref="E84:G84"/>
    <mergeCell ref="A85:A87"/>
    <mergeCell ref="B85:C87"/>
    <mergeCell ref="E85:G85"/>
    <mergeCell ref="E86:G86"/>
    <mergeCell ref="E87:G8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2:H91"/>
  <sheetViews>
    <sheetView topLeftCell="A60" workbookViewId="0">
      <selection activeCell="H69" sqref="H69"/>
    </sheetView>
  </sheetViews>
  <sheetFormatPr defaultRowHeight="15"/>
  <cols>
    <col min="1" max="1" width="39.5703125" customWidth="1"/>
    <col min="4" max="4" width="12.42578125" customWidth="1"/>
    <col min="7" max="7" width="26.85546875" customWidth="1"/>
    <col min="8" max="8" width="13.7109375" customWidth="1"/>
  </cols>
  <sheetData>
    <row r="2" spans="1:8" ht="18.75">
      <c r="A2" s="147" t="s">
        <v>105</v>
      </c>
      <c r="B2" s="147"/>
      <c r="C2" s="147"/>
      <c r="D2" s="147"/>
      <c r="E2" s="147"/>
      <c r="F2" s="147"/>
      <c r="G2" s="147"/>
      <c r="H2" s="147"/>
    </row>
    <row r="3" spans="1:8" ht="18">
      <c r="A3" s="30" t="s">
        <v>164</v>
      </c>
      <c r="B3" s="31"/>
      <c r="C3" s="31"/>
      <c r="D3" s="31"/>
      <c r="E3" s="32"/>
      <c r="F3" s="32"/>
      <c r="G3" s="32"/>
      <c r="H3" s="33"/>
    </row>
    <row r="4" spans="1:8" ht="63">
      <c r="A4" s="9" t="s">
        <v>17</v>
      </c>
      <c r="B4" s="148" t="s">
        <v>18</v>
      </c>
      <c r="C4" s="149"/>
      <c r="D4" s="34" t="s">
        <v>19</v>
      </c>
      <c r="E4" s="148" t="s">
        <v>106</v>
      </c>
      <c r="F4" s="150"/>
      <c r="G4" s="149"/>
      <c r="H4" s="35" t="s">
        <v>107</v>
      </c>
    </row>
    <row r="5" spans="1:8" ht="15.75">
      <c r="A5" s="155" t="s">
        <v>21</v>
      </c>
      <c r="B5" s="80"/>
      <c r="C5" s="80"/>
      <c r="D5" s="80"/>
      <c r="E5" s="80"/>
      <c r="F5" s="80"/>
      <c r="G5" s="80"/>
      <c r="H5" s="81"/>
    </row>
    <row r="6" spans="1:8">
      <c r="A6" s="151" t="s">
        <v>35</v>
      </c>
      <c r="B6" s="92" t="s">
        <v>36</v>
      </c>
      <c r="C6" s="93"/>
      <c r="D6" s="105">
        <v>8</v>
      </c>
      <c r="E6" s="114" t="s">
        <v>108</v>
      </c>
      <c r="F6" s="114"/>
      <c r="G6" s="114"/>
      <c r="H6" s="108">
        <v>10</v>
      </c>
    </row>
    <row r="7" spans="1:8">
      <c r="A7" s="152"/>
      <c r="B7" s="94"/>
      <c r="C7" s="95"/>
      <c r="D7" s="106"/>
      <c r="E7" s="114" t="s">
        <v>109</v>
      </c>
      <c r="F7" s="114"/>
      <c r="G7" s="114"/>
      <c r="H7" s="109"/>
    </row>
    <row r="8" spans="1:8" ht="6.75" customHeight="1">
      <c r="A8" s="152"/>
      <c r="B8" s="94"/>
      <c r="C8" s="95"/>
      <c r="D8" s="106"/>
      <c r="E8" s="125"/>
      <c r="F8" s="125"/>
      <c r="G8" s="125"/>
      <c r="H8" s="109"/>
    </row>
    <row r="9" spans="1:8" ht="14.25" customHeight="1">
      <c r="A9" s="153"/>
      <c r="B9" s="96"/>
      <c r="C9" s="97"/>
      <c r="D9" s="107"/>
      <c r="E9" s="82" t="s">
        <v>110</v>
      </c>
      <c r="F9" s="83"/>
      <c r="G9" s="84"/>
      <c r="H9" s="110"/>
    </row>
    <row r="10" spans="1:8">
      <c r="A10" s="151" t="s">
        <v>37</v>
      </c>
      <c r="B10" s="92" t="s">
        <v>38</v>
      </c>
      <c r="C10" s="93"/>
      <c r="D10" s="105">
        <v>83</v>
      </c>
      <c r="E10" s="114" t="s">
        <v>111</v>
      </c>
      <c r="F10" s="114"/>
      <c r="G10" s="125"/>
      <c r="H10" s="108">
        <v>10</v>
      </c>
    </row>
    <row r="11" spans="1:8" ht="9" customHeight="1">
      <c r="A11" s="152"/>
      <c r="B11" s="94"/>
      <c r="C11" s="95"/>
      <c r="D11" s="106"/>
      <c r="E11" s="125"/>
      <c r="F11" s="125"/>
      <c r="G11" s="125"/>
      <c r="H11" s="109"/>
    </row>
    <row r="12" spans="1:8">
      <c r="A12" s="152"/>
      <c r="B12" s="94"/>
      <c r="C12" s="95"/>
      <c r="D12" s="106"/>
      <c r="E12" s="134" t="s">
        <v>112</v>
      </c>
      <c r="F12" s="135"/>
      <c r="G12" s="136"/>
      <c r="H12" s="109"/>
    </row>
    <row r="13" spans="1:8">
      <c r="A13" s="153"/>
      <c r="B13" s="96"/>
      <c r="C13" s="97"/>
      <c r="D13" s="107"/>
      <c r="E13" s="114" t="s">
        <v>113</v>
      </c>
      <c r="F13" s="114"/>
      <c r="G13" s="114"/>
      <c r="H13" s="110"/>
    </row>
    <row r="14" spans="1:8" ht="27.75" customHeight="1">
      <c r="A14" s="46" t="s">
        <v>39</v>
      </c>
      <c r="B14" s="113" t="s">
        <v>188</v>
      </c>
      <c r="C14" s="113"/>
      <c r="D14" s="48">
        <v>1</v>
      </c>
      <c r="E14" s="120"/>
      <c r="F14" s="120"/>
      <c r="G14" s="120"/>
      <c r="H14" s="50">
        <v>10</v>
      </c>
    </row>
    <row r="15" spans="1:8">
      <c r="A15" s="154" t="s">
        <v>40</v>
      </c>
      <c r="B15" s="113" t="s">
        <v>41</v>
      </c>
      <c r="C15" s="69"/>
      <c r="D15" s="105">
        <v>78</v>
      </c>
      <c r="E15" s="87" t="s">
        <v>114</v>
      </c>
      <c r="F15" s="114"/>
      <c r="G15" s="125"/>
      <c r="H15" s="115">
        <v>5</v>
      </c>
    </row>
    <row r="16" spans="1:8" ht="8.25" customHeight="1">
      <c r="A16" s="154"/>
      <c r="B16" s="113"/>
      <c r="C16" s="69"/>
      <c r="D16" s="106"/>
      <c r="E16" s="84"/>
      <c r="F16" s="125"/>
      <c r="G16" s="125"/>
      <c r="H16" s="115"/>
    </row>
    <row r="17" spans="1:8">
      <c r="A17" s="154"/>
      <c r="B17" s="113"/>
      <c r="C17" s="69"/>
      <c r="D17" s="107"/>
      <c r="E17" s="87" t="s">
        <v>113</v>
      </c>
      <c r="F17" s="114"/>
      <c r="G17" s="114"/>
      <c r="H17" s="115"/>
    </row>
    <row r="18" spans="1:8" ht="37.5" customHeight="1">
      <c r="A18" s="46" t="s">
        <v>42</v>
      </c>
      <c r="B18" s="113" t="s">
        <v>43</v>
      </c>
      <c r="C18" s="113"/>
      <c r="D18" s="47">
        <v>100</v>
      </c>
      <c r="E18" s="120" t="s">
        <v>115</v>
      </c>
      <c r="F18" s="120"/>
      <c r="G18" s="120"/>
      <c r="H18" s="50">
        <v>10</v>
      </c>
    </row>
    <row r="19" spans="1:8" ht="37.5" customHeight="1">
      <c r="A19" s="46" t="s">
        <v>44</v>
      </c>
      <c r="B19" s="113" t="s">
        <v>45</v>
      </c>
      <c r="C19" s="113"/>
      <c r="D19" s="49">
        <v>100</v>
      </c>
      <c r="E19" s="120" t="s">
        <v>116</v>
      </c>
      <c r="F19" s="120"/>
      <c r="G19" s="120"/>
      <c r="H19" s="50">
        <v>10</v>
      </c>
    </row>
    <row r="20" spans="1:8" ht="33.75" customHeight="1">
      <c r="A20" s="75" t="s">
        <v>46</v>
      </c>
      <c r="B20" s="76"/>
      <c r="C20" s="76"/>
      <c r="D20" s="76"/>
      <c r="E20" s="76"/>
      <c r="F20" s="76"/>
      <c r="G20" s="70"/>
      <c r="H20" s="108">
        <f>D22+D23+D25+D26+D27+D28+D29+D30+D32+D33+D34+D36+D37+D38+D40+D41+D42+D43+D44+D45+D46</f>
        <v>45</v>
      </c>
    </row>
    <row r="21" spans="1:8" ht="27.75" customHeight="1">
      <c r="A21" s="55" t="s">
        <v>170</v>
      </c>
      <c r="B21" s="74" t="s">
        <v>176</v>
      </c>
      <c r="C21" s="70"/>
      <c r="D21" s="51"/>
      <c r="E21" s="52"/>
      <c r="F21" s="53"/>
      <c r="G21" s="54"/>
      <c r="H21" s="109"/>
    </row>
    <row r="22" spans="1:8" ht="45.75" customHeight="1">
      <c r="A22" s="57" t="s">
        <v>171</v>
      </c>
      <c r="B22" s="69" t="s">
        <v>177</v>
      </c>
      <c r="C22" s="70"/>
      <c r="D22" s="58">
        <v>2</v>
      </c>
      <c r="E22" s="71" t="s">
        <v>173</v>
      </c>
      <c r="F22" s="72"/>
      <c r="G22" s="73"/>
      <c r="H22" s="109"/>
    </row>
    <row r="23" spans="1:8" ht="27" customHeight="1">
      <c r="A23" s="57" t="s">
        <v>172</v>
      </c>
      <c r="B23" s="69" t="s">
        <v>179</v>
      </c>
      <c r="C23" s="70"/>
      <c r="D23" s="58">
        <v>1</v>
      </c>
      <c r="E23" s="71" t="s">
        <v>174</v>
      </c>
      <c r="F23" s="72"/>
      <c r="G23" s="73"/>
      <c r="H23" s="109"/>
    </row>
    <row r="24" spans="1:8" ht="18">
      <c r="A24" s="56" t="s">
        <v>48</v>
      </c>
      <c r="B24" s="137" t="s">
        <v>49</v>
      </c>
      <c r="C24" s="138"/>
      <c r="D24" s="59"/>
      <c r="E24" s="40"/>
      <c r="F24" s="41"/>
      <c r="G24" s="42"/>
      <c r="H24" s="109"/>
    </row>
    <row r="25" spans="1:8" ht="27.75" customHeight="1">
      <c r="A25" s="19" t="s">
        <v>50</v>
      </c>
      <c r="B25" s="113" t="s">
        <v>51</v>
      </c>
      <c r="C25" s="139"/>
      <c r="D25" s="58">
        <v>7</v>
      </c>
      <c r="E25" s="140" t="s">
        <v>178</v>
      </c>
      <c r="F25" s="141"/>
      <c r="G25" s="142"/>
      <c r="H25" s="109"/>
    </row>
    <row r="26" spans="1:8" ht="18">
      <c r="A26" s="19" t="s">
        <v>52</v>
      </c>
      <c r="B26" s="129" t="s">
        <v>54</v>
      </c>
      <c r="C26" s="116"/>
      <c r="D26" s="60">
        <v>1</v>
      </c>
      <c r="E26" s="143"/>
      <c r="F26" s="144"/>
      <c r="G26" s="145"/>
      <c r="H26" s="109"/>
    </row>
    <row r="27" spans="1:8" ht="18">
      <c r="A27" s="19" t="s">
        <v>55</v>
      </c>
      <c r="B27" s="129" t="s">
        <v>54</v>
      </c>
      <c r="C27" s="116"/>
      <c r="D27" s="60">
        <v>2</v>
      </c>
      <c r="E27" s="143"/>
      <c r="F27" s="144"/>
      <c r="G27" s="145"/>
      <c r="H27" s="109"/>
    </row>
    <row r="28" spans="1:8" ht="18">
      <c r="A28" s="19" t="s">
        <v>56</v>
      </c>
      <c r="B28" s="129" t="s">
        <v>54</v>
      </c>
      <c r="C28" s="116"/>
      <c r="D28" s="60">
        <v>2</v>
      </c>
      <c r="E28" s="143"/>
      <c r="F28" s="144"/>
      <c r="G28" s="145"/>
      <c r="H28" s="109"/>
    </row>
    <row r="29" spans="1:8" ht="33" customHeight="1">
      <c r="A29" s="19" t="s">
        <v>57</v>
      </c>
      <c r="B29" s="129" t="s">
        <v>54</v>
      </c>
      <c r="C29" s="116"/>
      <c r="D29" s="60">
        <v>2</v>
      </c>
      <c r="E29" s="143"/>
      <c r="F29" s="144"/>
      <c r="G29" s="145"/>
      <c r="H29" s="109"/>
    </row>
    <row r="30" spans="1:8" ht="25.5" customHeight="1">
      <c r="A30" s="19" t="s">
        <v>58</v>
      </c>
      <c r="B30" s="129" t="s">
        <v>54</v>
      </c>
      <c r="C30" s="116"/>
      <c r="D30" s="60">
        <v>2</v>
      </c>
      <c r="E30" s="102"/>
      <c r="F30" s="103"/>
      <c r="G30" s="104"/>
      <c r="H30" s="109"/>
    </row>
    <row r="31" spans="1:8" ht="29.25" customHeight="1">
      <c r="A31" s="56" t="s">
        <v>59</v>
      </c>
      <c r="B31" s="131" t="s">
        <v>60</v>
      </c>
      <c r="C31" s="132"/>
      <c r="D31" s="61"/>
      <c r="E31" s="133" t="s">
        <v>180</v>
      </c>
      <c r="F31" s="133"/>
      <c r="G31" s="146"/>
      <c r="H31" s="109"/>
    </row>
    <row r="32" spans="1:8" ht="29.25" customHeight="1">
      <c r="A32" s="20" t="s">
        <v>61</v>
      </c>
      <c r="B32" s="129" t="s">
        <v>53</v>
      </c>
      <c r="C32" s="116"/>
      <c r="D32" s="60">
        <v>1</v>
      </c>
      <c r="E32" s="114" t="s">
        <v>117</v>
      </c>
      <c r="F32" s="114"/>
      <c r="G32" s="120"/>
      <c r="H32" s="109"/>
    </row>
    <row r="33" spans="1:8" ht="32.25" customHeight="1">
      <c r="A33" s="20" t="s">
        <v>181</v>
      </c>
      <c r="B33" s="129" t="s">
        <v>62</v>
      </c>
      <c r="C33" s="116"/>
      <c r="D33" s="60">
        <v>1</v>
      </c>
      <c r="E33" s="114" t="s">
        <v>182</v>
      </c>
      <c r="F33" s="114"/>
      <c r="G33" s="120"/>
      <c r="H33" s="109"/>
    </row>
    <row r="34" spans="1:8" ht="30" customHeight="1">
      <c r="A34" s="20" t="s">
        <v>63</v>
      </c>
      <c r="B34" s="129" t="s">
        <v>62</v>
      </c>
      <c r="C34" s="116"/>
      <c r="D34" s="60">
        <v>1</v>
      </c>
      <c r="E34" s="114" t="s">
        <v>118</v>
      </c>
      <c r="F34" s="114"/>
      <c r="G34" s="120"/>
      <c r="H34" s="109"/>
    </row>
    <row r="35" spans="1:8" ht="63.75" customHeight="1">
      <c r="A35" s="56" t="s">
        <v>64</v>
      </c>
      <c r="B35" s="131" t="s">
        <v>156</v>
      </c>
      <c r="C35" s="132"/>
      <c r="D35" s="59"/>
      <c r="E35" s="133" t="s">
        <v>119</v>
      </c>
      <c r="F35" s="133"/>
      <c r="G35" s="146"/>
      <c r="H35" s="109"/>
    </row>
    <row r="36" spans="1:8" ht="26.25" customHeight="1">
      <c r="A36" s="20" t="s">
        <v>66</v>
      </c>
      <c r="B36" s="129" t="s">
        <v>67</v>
      </c>
      <c r="C36" s="116"/>
      <c r="D36" s="60">
        <v>10</v>
      </c>
      <c r="E36" s="114" t="s">
        <v>120</v>
      </c>
      <c r="F36" s="114"/>
      <c r="G36" s="120"/>
      <c r="H36" s="109"/>
    </row>
    <row r="37" spans="1:8" ht="62.25" customHeight="1">
      <c r="A37" s="20" t="s">
        <v>68</v>
      </c>
      <c r="B37" s="129" t="s">
        <v>69</v>
      </c>
      <c r="C37" s="116"/>
      <c r="D37" s="60">
        <v>1</v>
      </c>
      <c r="E37" s="130" t="s">
        <v>121</v>
      </c>
      <c r="F37" s="130"/>
      <c r="G37" s="130"/>
      <c r="H37" s="109"/>
    </row>
    <row r="38" spans="1:8" ht="18">
      <c r="A38" s="20" t="s">
        <v>70</v>
      </c>
      <c r="B38" s="129" t="s">
        <v>69</v>
      </c>
      <c r="C38" s="116"/>
      <c r="D38" s="60">
        <v>0</v>
      </c>
      <c r="E38" s="130" t="s">
        <v>122</v>
      </c>
      <c r="F38" s="130"/>
      <c r="G38" s="130"/>
      <c r="H38" s="109"/>
    </row>
    <row r="39" spans="1:8" ht="107.25" customHeight="1">
      <c r="A39" s="56" t="s">
        <v>71</v>
      </c>
      <c r="B39" s="131" t="s">
        <v>72</v>
      </c>
      <c r="C39" s="132"/>
      <c r="D39" s="59"/>
      <c r="E39" s="133" t="s">
        <v>183</v>
      </c>
      <c r="F39" s="133"/>
      <c r="G39" s="133"/>
      <c r="H39" s="109"/>
    </row>
    <row r="40" spans="1:8" ht="39" customHeight="1">
      <c r="A40" s="20" t="s">
        <v>73</v>
      </c>
      <c r="B40" s="129" t="s">
        <v>74</v>
      </c>
      <c r="C40" s="116"/>
      <c r="D40" s="60">
        <v>1</v>
      </c>
      <c r="E40" s="114" t="s">
        <v>123</v>
      </c>
      <c r="F40" s="114"/>
      <c r="G40" s="114"/>
      <c r="H40" s="109"/>
    </row>
    <row r="41" spans="1:8" ht="30.75" customHeight="1">
      <c r="A41" s="20" t="s">
        <v>75</v>
      </c>
      <c r="B41" s="129" t="s">
        <v>74</v>
      </c>
      <c r="C41" s="116"/>
      <c r="D41" s="60">
        <v>2</v>
      </c>
      <c r="E41" s="114" t="s">
        <v>124</v>
      </c>
      <c r="F41" s="114"/>
      <c r="G41" s="114"/>
      <c r="H41" s="109"/>
    </row>
    <row r="42" spans="1:8" ht="30.75" customHeight="1">
      <c r="A42" s="20" t="s">
        <v>76</v>
      </c>
      <c r="B42" s="129" t="s">
        <v>74</v>
      </c>
      <c r="C42" s="116"/>
      <c r="D42" s="60">
        <v>1</v>
      </c>
      <c r="E42" s="114" t="s">
        <v>125</v>
      </c>
      <c r="F42" s="114"/>
      <c r="G42" s="114"/>
      <c r="H42" s="109"/>
    </row>
    <row r="43" spans="1:8" ht="63" customHeight="1">
      <c r="A43" s="20" t="s">
        <v>77</v>
      </c>
      <c r="B43" s="129" t="s">
        <v>78</v>
      </c>
      <c r="C43" s="116"/>
      <c r="D43" s="60">
        <v>2</v>
      </c>
      <c r="E43" s="114" t="s">
        <v>185</v>
      </c>
      <c r="F43" s="114"/>
      <c r="G43" s="114"/>
      <c r="H43" s="109"/>
    </row>
    <row r="44" spans="1:8" ht="29.25" customHeight="1">
      <c r="A44" s="20" t="s">
        <v>79</v>
      </c>
      <c r="B44" s="129" t="s">
        <v>78</v>
      </c>
      <c r="C44" s="116"/>
      <c r="D44" s="60">
        <v>0</v>
      </c>
      <c r="E44" s="114" t="s">
        <v>186</v>
      </c>
      <c r="F44" s="114"/>
      <c r="G44" s="114"/>
      <c r="H44" s="109"/>
    </row>
    <row r="45" spans="1:8" ht="25.5" customHeight="1">
      <c r="A45" s="20" t="s">
        <v>80</v>
      </c>
      <c r="B45" s="129" t="s">
        <v>78</v>
      </c>
      <c r="C45" s="116"/>
      <c r="D45" s="60">
        <v>2</v>
      </c>
      <c r="E45" s="114" t="s">
        <v>184</v>
      </c>
      <c r="F45" s="114"/>
      <c r="G45" s="114"/>
      <c r="H45" s="109"/>
    </row>
    <row r="46" spans="1:8" ht="18">
      <c r="A46" s="20" t="s">
        <v>81</v>
      </c>
      <c r="B46" s="129" t="s">
        <v>82</v>
      </c>
      <c r="C46" s="116"/>
      <c r="D46" s="60">
        <v>4</v>
      </c>
      <c r="E46" s="114" t="s">
        <v>126</v>
      </c>
      <c r="F46" s="114"/>
      <c r="G46" s="114"/>
      <c r="H46" s="110"/>
    </row>
    <row r="47" spans="1:8">
      <c r="A47" s="75" t="s">
        <v>83</v>
      </c>
      <c r="B47" s="80"/>
      <c r="C47" s="80"/>
      <c r="D47" s="80"/>
      <c r="E47" s="80"/>
      <c r="F47" s="80"/>
      <c r="G47" s="80"/>
      <c r="H47" s="81"/>
    </row>
    <row r="48" spans="1:8" ht="11.25" customHeight="1">
      <c r="A48" s="89" t="s">
        <v>84</v>
      </c>
      <c r="B48" s="92" t="s">
        <v>41</v>
      </c>
      <c r="C48" s="93"/>
      <c r="D48" s="105">
        <v>9</v>
      </c>
      <c r="E48" s="85" t="s">
        <v>127</v>
      </c>
      <c r="F48" s="86"/>
      <c r="G48" s="87"/>
      <c r="H48" s="108">
        <v>3</v>
      </c>
    </row>
    <row r="49" spans="1:8">
      <c r="A49" s="90"/>
      <c r="B49" s="94"/>
      <c r="C49" s="95"/>
      <c r="D49" s="106"/>
      <c r="E49" s="114" t="s">
        <v>128</v>
      </c>
      <c r="F49" s="114"/>
      <c r="G49" s="125"/>
      <c r="H49" s="109"/>
    </row>
    <row r="50" spans="1:8">
      <c r="A50" s="90"/>
      <c r="B50" s="94"/>
      <c r="C50" s="95"/>
      <c r="D50" s="106"/>
      <c r="E50" s="125"/>
      <c r="F50" s="125"/>
      <c r="G50" s="125"/>
      <c r="H50" s="109"/>
    </row>
    <row r="51" spans="1:8">
      <c r="A51" s="91"/>
      <c r="B51" s="96"/>
      <c r="C51" s="97"/>
      <c r="D51" s="107"/>
      <c r="E51" s="114" t="s">
        <v>129</v>
      </c>
      <c r="F51" s="114"/>
      <c r="G51" s="114"/>
      <c r="H51" s="110"/>
    </row>
    <row r="52" spans="1:8" ht="18.75" customHeight="1">
      <c r="A52" s="126" t="s">
        <v>85</v>
      </c>
      <c r="B52" s="113" t="s">
        <v>41</v>
      </c>
      <c r="C52" s="113"/>
      <c r="D52" s="105">
        <v>0</v>
      </c>
      <c r="E52" s="85" t="s">
        <v>130</v>
      </c>
      <c r="F52" s="86"/>
      <c r="G52" s="87"/>
      <c r="H52" s="108">
        <v>0</v>
      </c>
    </row>
    <row r="53" spans="1:8">
      <c r="A53" s="127"/>
      <c r="B53" s="113"/>
      <c r="C53" s="113"/>
      <c r="D53" s="106"/>
      <c r="E53" s="85" t="s">
        <v>131</v>
      </c>
      <c r="F53" s="86"/>
      <c r="G53" s="87"/>
      <c r="H53" s="109"/>
    </row>
    <row r="54" spans="1:8" ht="21.75" customHeight="1">
      <c r="A54" s="128"/>
      <c r="B54" s="113"/>
      <c r="C54" s="113"/>
      <c r="D54" s="107"/>
      <c r="E54" s="114" t="s">
        <v>132</v>
      </c>
      <c r="F54" s="114"/>
      <c r="G54" s="114"/>
      <c r="H54" s="110"/>
    </row>
    <row r="55" spans="1:8">
      <c r="A55" s="111" t="s">
        <v>87</v>
      </c>
      <c r="B55" s="113" t="s">
        <v>41</v>
      </c>
      <c r="C55" s="116"/>
      <c r="D55" s="117">
        <v>0</v>
      </c>
      <c r="E55" s="120" t="s">
        <v>133</v>
      </c>
      <c r="F55" s="120"/>
      <c r="G55" s="121"/>
      <c r="H55" s="115">
        <v>0</v>
      </c>
    </row>
    <row r="56" spans="1:8">
      <c r="A56" s="111"/>
      <c r="B56" s="113"/>
      <c r="C56" s="116"/>
      <c r="D56" s="118"/>
      <c r="E56" s="122" t="s">
        <v>134</v>
      </c>
      <c r="F56" s="123"/>
      <c r="G56" s="124"/>
      <c r="H56" s="115"/>
    </row>
    <row r="57" spans="1:8" ht="18" customHeight="1">
      <c r="A57" s="112"/>
      <c r="B57" s="116"/>
      <c r="C57" s="116"/>
      <c r="D57" s="119"/>
      <c r="E57" s="114" t="s">
        <v>135</v>
      </c>
      <c r="F57" s="114"/>
      <c r="G57" s="114"/>
      <c r="H57" s="115"/>
    </row>
    <row r="58" spans="1:8">
      <c r="A58" s="111" t="s">
        <v>88</v>
      </c>
      <c r="B58" s="113" t="s">
        <v>41</v>
      </c>
      <c r="C58" s="113"/>
      <c r="D58" s="105">
        <v>17</v>
      </c>
      <c r="E58" s="114" t="s">
        <v>136</v>
      </c>
      <c r="F58" s="114"/>
      <c r="G58" s="114"/>
      <c r="H58" s="115">
        <v>10</v>
      </c>
    </row>
    <row r="59" spans="1:8">
      <c r="A59" s="112"/>
      <c r="B59" s="113"/>
      <c r="C59" s="113"/>
      <c r="D59" s="106"/>
      <c r="E59" s="114"/>
      <c r="F59" s="114"/>
      <c r="G59" s="114"/>
      <c r="H59" s="115"/>
    </row>
    <row r="60" spans="1:8">
      <c r="A60" s="112"/>
      <c r="B60" s="113"/>
      <c r="C60" s="113"/>
      <c r="D60" s="107"/>
      <c r="E60" s="114" t="s">
        <v>137</v>
      </c>
      <c r="F60" s="114"/>
      <c r="G60" s="114"/>
      <c r="H60" s="115"/>
    </row>
    <row r="61" spans="1:8">
      <c r="A61" s="99" t="s">
        <v>89</v>
      </c>
      <c r="B61" s="92" t="s">
        <v>41</v>
      </c>
      <c r="C61" s="93"/>
      <c r="D61" s="105">
        <v>0</v>
      </c>
      <c r="E61" s="85" t="s">
        <v>138</v>
      </c>
      <c r="F61" s="86"/>
      <c r="G61" s="87"/>
      <c r="H61" s="108">
        <v>0</v>
      </c>
    </row>
    <row r="62" spans="1:8">
      <c r="A62" s="100"/>
      <c r="B62" s="94"/>
      <c r="C62" s="95"/>
      <c r="D62" s="106"/>
      <c r="E62" s="85" t="s">
        <v>139</v>
      </c>
      <c r="F62" s="86"/>
      <c r="G62" s="87"/>
      <c r="H62" s="109"/>
    </row>
    <row r="63" spans="1:8">
      <c r="A63" s="101"/>
      <c r="B63" s="96"/>
      <c r="C63" s="97"/>
      <c r="D63" s="107"/>
      <c r="E63" s="85" t="s">
        <v>140</v>
      </c>
      <c r="F63" s="86"/>
      <c r="G63" s="87"/>
      <c r="H63" s="110"/>
    </row>
    <row r="64" spans="1:8">
      <c r="A64" s="99" t="s">
        <v>205</v>
      </c>
      <c r="B64" s="92" t="s">
        <v>41</v>
      </c>
      <c r="C64" s="93"/>
      <c r="D64" s="105">
        <v>14</v>
      </c>
      <c r="E64" s="85" t="s">
        <v>141</v>
      </c>
      <c r="F64" s="86"/>
      <c r="G64" s="87"/>
      <c r="H64" s="108">
        <v>5</v>
      </c>
    </row>
    <row r="65" spans="1:8">
      <c r="A65" s="100"/>
      <c r="B65" s="94"/>
      <c r="C65" s="95"/>
      <c r="D65" s="106"/>
      <c r="E65" s="85" t="s">
        <v>142</v>
      </c>
      <c r="F65" s="86"/>
      <c r="G65" s="87"/>
      <c r="H65" s="109"/>
    </row>
    <row r="66" spans="1:8" ht="26.25" customHeight="1">
      <c r="A66" s="101"/>
      <c r="B66" s="96"/>
      <c r="C66" s="97"/>
      <c r="D66" s="107"/>
      <c r="E66" s="85" t="s">
        <v>135</v>
      </c>
      <c r="F66" s="86"/>
      <c r="G66" s="87"/>
      <c r="H66" s="110"/>
    </row>
    <row r="67" spans="1:8" ht="18.75">
      <c r="A67" s="99" t="s">
        <v>90</v>
      </c>
      <c r="B67" s="92" t="s">
        <v>91</v>
      </c>
      <c r="C67" s="93"/>
      <c r="D67" s="49">
        <v>0</v>
      </c>
      <c r="E67" s="85" t="s">
        <v>143</v>
      </c>
      <c r="F67" s="86"/>
      <c r="G67" s="87"/>
      <c r="H67" s="50">
        <v>0</v>
      </c>
    </row>
    <row r="68" spans="1:8" ht="27" customHeight="1">
      <c r="A68" s="100"/>
      <c r="B68" s="94"/>
      <c r="C68" s="95"/>
      <c r="D68" s="49">
        <v>0</v>
      </c>
      <c r="E68" s="85" t="s">
        <v>144</v>
      </c>
      <c r="F68" s="86"/>
      <c r="G68" s="87"/>
      <c r="H68" s="50">
        <v>0</v>
      </c>
    </row>
    <row r="69" spans="1:8" ht="30.75" customHeight="1">
      <c r="A69" s="101"/>
      <c r="B69" s="96"/>
      <c r="C69" s="97"/>
      <c r="D69" s="49">
        <v>4</v>
      </c>
      <c r="E69" s="85" t="s">
        <v>145</v>
      </c>
      <c r="F69" s="86"/>
      <c r="G69" s="87"/>
      <c r="H69" s="50">
        <v>40</v>
      </c>
    </row>
    <row r="70" spans="1:8" ht="27" customHeight="1">
      <c r="A70" s="45" t="s">
        <v>92</v>
      </c>
      <c r="B70" s="69" t="s">
        <v>74</v>
      </c>
      <c r="C70" s="88"/>
      <c r="D70" s="43">
        <v>0</v>
      </c>
      <c r="E70" s="85" t="s">
        <v>146</v>
      </c>
      <c r="F70" s="86"/>
      <c r="G70" s="87"/>
      <c r="H70" s="50">
        <v>0</v>
      </c>
    </row>
    <row r="71" spans="1:8" ht="15.75">
      <c r="A71" s="75" t="s">
        <v>93</v>
      </c>
      <c r="B71" s="78"/>
      <c r="C71" s="78"/>
      <c r="D71" s="78"/>
      <c r="E71" s="78"/>
      <c r="F71" s="78"/>
      <c r="G71" s="78"/>
      <c r="H71" s="79"/>
    </row>
    <row r="72" spans="1:8">
      <c r="A72" s="89" t="s">
        <v>94</v>
      </c>
      <c r="B72" s="92" t="s">
        <v>95</v>
      </c>
      <c r="C72" s="93"/>
      <c r="D72" s="49">
        <v>0</v>
      </c>
      <c r="E72" s="98" t="s">
        <v>147</v>
      </c>
      <c r="F72" s="98"/>
      <c r="G72" s="98"/>
      <c r="H72" s="108">
        <v>0</v>
      </c>
    </row>
    <row r="73" spans="1:8">
      <c r="A73" s="90"/>
      <c r="B73" s="94"/>
      <c r="C73" s="95"/>
      <c r="D73" s="49">
        <v>0</v>
      </c>
      <c r="E73" s="82" t="s">
        <v>148</v>
      </c>
      <c r="F73" s="83"/>
      <c r="G73" s="84"/>
      <c r="H73" s="157"/>
    </row>
    <row r="74" spans="1:8">
      <c r="A74" s="91"/>
      <c r="B74" s="96"/>
      <c r="C74" s="97"/>
      <c r="D74" s="49">
        <v>0</v>
      </c>
      <c r="E74" s="85" t="s">
        <v>149</v>
      </c>
      <c r="F74" s="86"/>
      <c r="G74" s="87"/>
      <c r="H74" s="157"/>
    </row>
    <row r="75" spans="1:8">
      <c r="A75" s="89" t="s">
        <v>96</v>
      </c>
      <c r="B75" s="92" t="s">
        <v>97</v>
      </c>
      <c r="C75" s="93"/>
      <c r="D75" s="49">
        <v>0</v>
      </c>
      <c r="E75" s="102" t="s">
        <v>150</v>
      </c>
      <c r="F75" s="103"/>
      <c r="G75" s="104"/>
      <c r="H75" s="157"/>
    </row>
    <row r="76" spans="1:8">
      <c r="A76" s="90"/>
      <c r="B76" s="94"/>
      <c r="C76" s="95"/>
      <c r="D76" s="49">
        <v>0</v>
      </c>
      <c r="E76" s="82" t="s">
        <v>151</v>
      </c>
      <c r="F76" s="83"/>
      <c r="G76" s="84"/>
      <c r="H76" s="157"/>
    </row>
    <row r="77" spans="1:8">
      <c r="A77" s="91"/>
      <c r="B77" s="96"/>
      <c r="C77" s="97"/>
      <c r="D77" s="49">
        <v>0</v>
      </c>
      <c r="E77" s="85" t="s">
        <v>152</v>
      </c>
      <c r="F77" s="86"/>
      <c r="G77" s="87"/>
      <c r="H77" s="157"/>
    </row>
    <row r="78" spans="1:8">
      <c r="A78" s="89" t="s">
        <v>98</v>
      </c>
      <c r="B78" s="92" t="s">
        <v>99</v>
      </c>
      <c r="C78" s="93"/>
      <c r="D78" s="49">
        <v>0</v>
      </c>
      <c r="E78" s="102" t="s">
        <v>153</v>
      </c>
      <c r="F78" s="103"/>
      <c r="G78" s="104"/>
      <c r="H78" s="157"/>
    </row>
    <row r="79" spans="1:8">
      <c r="A79" s="90"/>
      <c r="B79" s="94"/>
      <c r="C79" s="95"/>
      <c r="D79" s="49">
        <v>0</v>
      </c>
      <c r="E79" s="82" t="s">
        <v>154</v>
      </c>
      <c r="F79" s="83"/>
      <c r="G79" s="84"/>
      <c r="H79" s="157"/>
    </row>
    <row r="80" spans="1:8" ht="25.5" customHeight="1">
      <c r="A80" s="91"/>
      <c r="B80" s="96"/>
      <c r="C80" s="97"/>
      <c r="D80" s="49">
        <v>0</v>
      </c>
      <c r="E80" s="85" t="s">
        <v>155</v>
      </c>
      <c r="F80" s="86"/>
      <c r="G80" s="87"/>
      <c r="H80" s="158"/>
    </row>
    <row r="81" spans="1:8" ht="15.75">
      <c r="A81" s="75" t="s">
        <v>207</v>
      </c>
      <c r="B81" s="78"/>
      <c r="C81" s="78"/>
      <c r="D81" s="78"/>
      <c r="E81" s="78"/>
      <c r="F81" s="78"/>
      <c r="G81" s="78"/>
      <c r="H81" s="79"/>
    </row>
    <row r="82" spans="1:8">
      <c r="A82" s="89" t="s">
        <v>94</v>
      </c>
      <c r="B82" s="92" t="s">
        <v>100</v>
      </c>
      <c r="C82" s="93"/>
      <c r="D82" s="49">
        <v>0</v>
      </c>
      <c r="E82" s="98" t="s">
        <v>147</v>
      </c>
      <c r="F82" s="98"/>
      <c r="G82" s="98"/>
      <c r="H82" s="108">
        <v>0</v>
      </c>
    </row>
    <row r="83" spans="1:8">
      <c r="A83" s="90"/>
      <c r="B83" s="94"/>
      <c r="C83" s="95"/>
      <c r="D83" s="49">
        <v>0</v>
      </c>
      <c r="E83" s="82" t="s">
        <v>148</v>
      </c>
      <c r="F83" s="83"/>
      <c r="G83" s="84"/>
      <c r="H83" s="109"/>
    </row>
    <row r="84" spans="1:8">
      <c r="A84" s="91"/>
      <c r="B84" s="96"/>
      <c r="C84" s="97"/>
      <c r="D84" s="49">
        <v>0</v>
      </c>
      <c r="E84" s="85" t="s">
        <v>149</v>
      </c>
      <c r="F84" s="86"/>
      <c r="G84" s="87"/>
      <c r="H84" s="109"/>
    </row>
    <row r="85" spans="1:8">
      <c r="A85" s="89" t="s">
        <v>96</v>
      </c>
      <c r="B85" s="92" t="s">
        <v>101</v>
      </c>
      <c r="C85" s="93"/>
      <c r="D85" s="49">
        <v>0</v>
      </c>
      <c r="E85" s="102" t="s">
        <v>150</v>
      </c>
      <c r="F85" s="103"/>
      <c r="G85" s="104"/>
      <c r="H85" s="109"/>
    </row>
    <row r="86" spans="1:8">
      <c r="A86" s="90"/>
      <c r="B86" s="94"/>
      <c r="C86" s="95"/>
      <c r="D86" s="49">
        <v>0</v>
      </c>
      <c r="E86" s="82" t="s">
        <v>151</v>
      </c>
      <c r="F86" s="83"/>
      <c r="G86" s="84"/>
      <c r="H86" s="109"/>
    </row>
    <row r="87" spans="1:8">
      <c r="A87" s="91"/>
      <c r="B87" s="96"/>
      <c r="C87" s="97"/>
      <c r="D87" s="49">
        <v>0</v>
      </c>
      <c r="E87" s="85" t="s">
        <v>152</v>
      </c>
      <c r="F87" s="86"/>
      <c r="G87" s="87"/>
      <c r="H87" s="109"/>
    </row>
    <row r="88" spans="1:8">
      <c r="A88" s="89" t="s">
        <v>98</v>
      </c>
      <c r="B88" s="92" t="s">
        <v>102</v>
      </c>
      <c r="C88" s="93"/>
      <c r="D88" s="49">
        <v>0</v>
      </c>
      <c r="E88" s="102" t="s">
        <v>153</v>
      </c>
      <c r="F88" s="103"/>
      <c r="G88" s="104"/>
      <c r="H88" s="109"/>
    </row>
    <row r="89" spans="1:8">
      <c r="A89" s="90"/>
      <c r="B89" s="94"/>
      <c r="C89" s="95"/>
      <c r="D89" s="49">
        <v>0</v>
      </c>
      <c r="E89" s="82" t="s">
        <v>154</v>
      </c>
      <c r="F89" s="83"/>
      <c r="G89" s="84"/>
      <c r="H89" s="109"/>
    </row>
    <row r="90" spans="1:8">
      <c r="A90" s="91"/>
      <c r="B90" s="96"/>
      <c r="C90" s="97"/>
      <c r="D90" s="49">
        <v>0</v>
      </c>
      <c r="E90" s="85" t="s">
        <v>155</v>
      </c>
      <c r="F90" s="86"/>
      <c r="G90" s="87"/>
      <c r="H90" s="110"/>
    </row>
    <row r="91" spans="1:8" ht="26.25">
      <c r="A91" s="77" t="s">
        <v>103</v>
      </c>
      <c r="B91" s="77"/>
      <c r="C91" s="77"/>
      <c r="D91" s="77"/>
      <c r="E91" s="77"/>
      <c r="F91" s="77"/>
      <c r="G91" s="77"/>
      <c r="H91" s="44">
        <f>H82+H72+H70+H69+H68+H67+H64+H61+H58+H55+H52+H48+H20+H19+H18+H15+H14+H10+H6</f>
        <v>158</v>
      </c>
    </row>
  </sheetData>
  <mergeCells count="161">
    <mergeCell ref="A2:H2"/>
    <mergeCell ref="B4:C4"/>
    <mergeCell ref="E4:G4"/>
    <mergeCell ref="A5:H5"/>
    <mergeCell ref="A6:A9"/>
    <mergeCell ref="B6:C9"/>
    <mergeCell ref="D6:D9"/>
    <mergeCell ref="E6:G6"/>
    <mergeCell ref="H6:H9"/>
    <mergeCell ref="E7:G8"/>
    <mergeCell ref="E9:G9"/>
    <mergeCell ref="A10:A13"/>
    <mergeCell ref="B10:C13"/>
    <mergeCell ref="D10:D13"/>
    <mergeCell ref="E10:G11"/>
    <mergeCell ref="H10:H13"/>
    <mergeCell ref="E12:G12"/>
    <mergeCell ref="E13:G13"/>
    <mergeCell ref="B14:C14"/>
    <mergeCell ref="E14:G14"/>
    <mergeCell ref="A15:A17"/>
    <mergeCell ref="B15:C17"/>
    <mergeCell ref="D15:D17"/>
    <mergeCell ref="E15:G16"/>
    <mergeCell ref="H15:H17"/>
    <mergeCell ref="E17:G17"/>
    <mergeCell ref="B18:C18"/>
    <mergeCell ref="E18:G18"/>
    <mergeCell ref="B19:C19"/>
    <mergeCell ref="E19:G19"/>
    <mergeCell ref="A20:G20"/>
    <mergeCell ref="H20:H46"/>
    <mergeCell ref="B21:C21"/>
    <mergeCell ref="B22:C22"/>
    <mergeCell ref="E22:G22"/>
    <mergeCell ref="B23:C23"/>
    <mergeCell ref="E23:G23"/>
    <mergeCell ref="B24:C24"/>
    <mergeCell ref="B25:C25"/>
    <mergeCell ref="E25:G30"/>
    <mergeCell ref="B26:C26"/>
    <mergeCell ref="B27:C27"/>
    <mergeCell ref="B28:C28"/>
    <mergeCell ref="B29:C29"/>
    <mergeCell ref="B30:C30"/>
    <mergeCell ref="B31:C31"/>
    <mergeCell ref="E31:G31"/>
    <mergeCell ref="B32:C32"/>
    <mergeCell ref="E32:G32"/>
    <mergeCell ref="B33:C33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39:C39"/>
    <mergeCell ref="E39:G39"/>
    <mergeCell ref="B40:C40"/>
    <mergeCell ref="E40:G40"/>
    <mergeCell ref="B41:C41"/>
    <mergeCell ref="E41:G41"/>
    <mergeCell ref="B42:C42"/>
    <mergeCell ref="E42:G42"/>
    <mergeCell ref="B43:C43"/>
    <mergeCell ref="E43:G43"/>
    <mergeCell ref="B44:C44"/>
    <mergeCell ref="E44:G44"/>
    <mergeCell ref="A52:A54"/>
    <mergeCell ref="B52:C54"/>
    <mergeCell ref="D52:D54"/>
    <mergeCell ref="E52:G52"/>
    <mergeCell ref="H52:H54"/>
    <mergeCell ref="E53:G53"/>
    <mergeCell ref="E54:G54"/>
    <mergeCell ref="B45:C45"/>
    <mergeCell ref="E45:G45"/>
    <mergeCell ref="B46:C46"/>
    <mergeCell ref="E46:G46"/>
    <mergeCell ref="A47:H47"/>
    <mergeCell ref="A48:A51"/>
    <mergeCell ref="B48:C51"/>
    <mergeCell ref="D48:D51"/>
    <mergeCell ref="E48:G48"/>
    <mergeCell ref="H48:H51"/>
    <mergeCell ref="E49:G50"/>
    <mergeCell ref="E51:G51"/>
    <mergeCell ref="A55:A57"/>
    <mergeCell ref="B55:C57"/>
    <mergeCell ref="D55:D57"/>
    <mergeCell ref="E55:G55"/>
    <mergeCell ref="H55:H57"/>
    <mergeCell ref="E56:G56"/>
    <mergeCell ref="E57:G57"/>
    <mergeCell ref="A58:A60"/>
    <mergeCell ref="B58:C60"/>
    <mergeCell ref="D58:D60"/>
    <mergeCell ref="E58:G59"/>
    <mergeCell ref="H58:H60"/>
    <mergeCell ref="E60:G60"/>
    <mergeCell ref="A61:A63"/>
    <mergeCell ref="B61:C63"/>
    <mergeCell ref="D61:D63"/>
    <mergeCell ref="E61:G61"/>
    <mergeCell ref="H61:H63"/>
    <mergeCell ref="E62:G62"/>
    <mergeCell ref="E63:G63"/>
    <mergeCell ref="A64:A66"/>
    <mergeCell ref="B64:C66"/>
    <mergeCell ref="D64:D66"/>
    <mergeCell ref="E64:G64"/>
    <mergeCell ref="H64:H66"/>
    <mergeCell ref="E65:G65"/>
    <mergeCell ref="E66:G66"/>
    <mergeCell ref="A67:A69"/>
    <mergeCell ref="B67:C69"/>
    <mergeCell ref="E67:G67"/>
    <mergeCell ref="E68:G68"/>
    <mergeCell ref="E69:G69"/>
    <mergeCell ref="B70:C70"/>
    <mergeCell ref="E70:G70"/>
    <mergeCell ref="A71:H71"/>
    <mergeCell ref="A72:A74"/>
    <mergeCell ref="B72:C74"/>
    <mergeCell ref="E72:G72"/>
    <mergeCell ref="E73:G73"/>
    <mergeCell ref="E74:G74"/>
    <mergeCell ref="H72:H80"/>
    <mergeCell ref="A75:A77"/>
    <mergeCell ref="B75:C77"/>
    <mergeCell ref="E75:G75"/>
    <mergeCell ref="E76:G76"/>
    <mergeCell ref="E77:G77"/>
    <mergeCell ref="A78:A80"/>
    <mergeCell ref="B78:C80"/>
    <mergeCell ref="E78:G78"/>
    <mergeCell ref="E79:G79"/>
    <mergeCell ref="E80:G80"/>
    <mergeCell ref="A88:A90"/>
    <mergeCell ref="B88:C90"/>
    <mergeCell ref="E88:G88"/>
    <mergeCell ref="E89:G89"/>
    <mergeCell ref="E90:G90"/>
    <mergeCell ref="A91:G91"/>
    <mergeCell ref="A81:H81"/>
    <mergeCell ref="A82:A84"/>
    <mergeCell ref="B82:C84"/>
    <mergeCell ref="E82:G82"/>
    <mergeCell ref="E83:G83"/>
    <mergeCell ref="E84:G84"/>
    <mergeCell ref="A85:A87"/>
    <mergeCell ref="B85:C87"/>
    <mergeCell ref="E85:G85"/>
    <mergeCell ref="E86:G86"/>
    <mergeCell ref="E87:G87"/>
    <mergeCell ref="H82:H9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2:H91"/>
  <sheetViews>
    <sheetView topLeftCell="A67" workbookViewId="0">
      <selection activeCell="I91" sqref="I91"/>
    </sheetView>
  </sheetViews>
  <sheetFormatPr defaultRowHeight="15"/>
  <cols>
    <col min="1" max="1" width="39.5703125" customWidth="1"/>
    <col min="4" max="4" width="12.42578125" customWidth="1"/>
    <col min="7" max="7" width="26.85546875" customWidth="1"/>
    <col min="8" max="8" width="13.7109375" customWidth="1"/>
  </cols>
  <sheetData>
    <row r="2" spans="1:8" ht="18.75">
      <c r="A2" s="147" t="s">
        <v>105</v>
      </c>
      <c r="B2" s="147"/>
      <c r="C2" s="147"/>
      <c r="D2" s="147"/>
      <c r="E2" s="147"/>
      <c r="F2" s="147"/>
      <c r="G2" s="147"/>
      <c r="H2" s="147"/>
    </row>
    <row r="3" spans="1:8" ht="18">
      <c r="A3" s="30" t="s">
        <v>166</v>
      </c>
      <c r="B3" s="31"/>
      <c r="C3" s="31"/>
      <c r="D3" s="31"/>
      <c r="E3" s="32"/>
      <c r="F3" s="32"/>
      <c r="G3" s="32"/>
      <c r="H3" s="33"/>
    </row>
    <row r="4" spans="1:8" ht="63">
      <c r="A4" s="9" t="s">
        <v>17</v>
      </c>
      <c r="B4" s="148" t="s">
        <v>18</v>
      </c>
      <c r="C4" s="149"/>
      <c r="D4" s="34" t="s">
        <v>19</v>
      </c>
      <c r="E4" s="148" t="s">
        <v>106</v>
      </c>
      <c r="F4" s="150"/>
      <c r="G4" s="149"/>
      <c r="H4" s="35" t="s">
        <v>107</v>
      </c>
    </row>
    <row r="5" spans="1:8" ht="15.75">
      <c r="A5" s="155" t="s">
        <v>21</v>
      </c>
      <c r="B5" s="80"/>
      <c r="C5" s="80"/>
      <c r="D5" s="80"/>
      <c r="E5" s="80"/>
      <c r="F5" s="80"/>
      <c r="G5" s="80"/>
      <c r="H5" s="81"/>
    </row>
    <row r="6" spans="1:8" ht="15" customHeight="1">
      <c r="A6" s="151" t="s">
        <v>35</v>
      </c>
      <c r="B6" s="92" t="s">
        <v>36</v>
      </c>
      <c r="C6" s="93"/>
      <c r="D6" s="105">
        <v>11</v>
      </c>
      <c r="E6" s="114" t="s">
        <v>108</v>
      </c>
      <c r="F6" s="114"/>
      <c r="G6" s="114"/>
      <c r="H6" s="108">
        <v>7</v>
      </c>
    </row>
    <row r="7" spans="1:8" ht="15" customHeight="1">
      <c r="A7" s="152"/>
      <c r="B7" s="94"/>
      <c r="C7" s="95"/>
      <c r="D7" s="106"/>
      <c r="E7" s="114" t="s">
        <v>109</v>
      </c>
      <c r="F7" s="114"/>
      <c r="G7" s="114"/>
      <c r="H7" s="109"/>
    </row>
    <row r="8" spans="1:8" ht="6.75" customHeight="1">
      <c r="A8" s="152"/>
      <c r="B8" s="94"/>
      <c r="C8" s="95"/>
      <c r="D8" s="106"/>
      <c r="E8" s="125"/>
      <c r="F8" s="125"/>
      <c r="G8" s="125"/>
      <c r="H8" s="109"/>
    </row>
    <row r="9" spans="1:8" ht="14.25" customHeight="1">
      <c r="A9" s="153"/>
      <c r="B9" s="96"/>
      <c r="C9" s="97"/>
      <c r="D9" s="107"/>
      <c r="E9" s="82" t="s">
        <v>110</v>
      </c>
      <c r="F9" s="83"/>
      <c r="G9" s="84"/>
      <c r="H9" s="110"/>
    </row>
    <row r="10" spans="1:8" ht="15" customHeight="1">
      <c r="A10" s="151" t="s">
        <v>37</v>
      </c>
      <c r="B10" s="92" t="s">
        <v>38</v>
      </c>
      <c r="C10" s="93"/>
      <c r="D10" s="105">
        <v>88</v>
      </c>
      <c r="E10" s="114" t="s">
        <v>111</v>
      </c>
      <c r="F10" s="114"/>
      <c r="G10" s="125"/>
      <c r="H10" s="108">
        <v>10</v>
      </c>
    </row>
    <row r="11" spans="1:8" ht="9" customHeight="1">
      <c r="A11" s="152"/>
      <c r="B11" s="94"/>
      <c r="C11" s="95"/>
      <c r="D11" s="106"/>
      <c r="E11" s="125"/>
      <c r="F11" s="125"/>
      <c r="G11" s="125"/>
      <c r="H11" s="109"/>
    </row>
    <row r="12" spans="1:8" ht="15" customHeight="1">
      <c r="A12" s="152"/>
      <c r="B12" s="94"/>
      <c r="C12" s="95"/>
      <c r="D12" s="106"/>
      <c r="E12" s="134" t="s">
        <v>112</v>
      </c>
      <c r="F12" s="135"/>
      <c r="G12" s="136"/>
      <c r="H12" s="109"/>
    </row>
    <row r="13" spans="1:8" ht="15" customHeight="1">
      <c r="A13" s="153"/>
      <c r="B13" s="96"/>
      <c r="C13" s="97"/>
      <c r="D13" s="107"/>
      <c r="E13" s="114" t="s">
        <v>113</v>
      </c>
      <c r="F13" s="114"/>
      <c r="G13" s="114"/>
      <c r="H13" s="110"/>
    </row>
    <row r="14" spans="1:8" ht="27.75" customHeight="1">
      <c r="A14" s="46" t="s">
        <v>39</v>
      </c>
      <c r="B14" s="113" t="s">
        <v>188</v>
      </c>
      <c r="C14" s="113"/>
      <c r="D14" s="48">
        <v>2</v>
      </c>
      <c r="E14" s="120"/>
      <c r="F14" s="120"/>
      <c r="G14" s="120"/>
      <c r="H14" s="50">
        <v>20</v>
      </c>
    </row>
    <row r="15" spans="1:8" ht="15" customHeight="1">
      <c r="A15" s="154" t="s">
        <v>40</v>
      </c>
      <c r="B15" s="113" t="s">
        <v>41</v>
      </c>
      <c r="C15" s="69"/>
      <c r="D15" s="105">
        <v>95</v>
      </c>
      <c r="E15" s="87" t="s">
        <v>114</v>
      </c>
      <c r="F15" s="114"/>
      <c r="G15" s="125"/>
      <c r="H15" s="115">
        <v>10</v>
      </c>
    </row>
    <row r="16" spans="1:8" ht="8.25" customHeight="1">
      <c r="A16" s="154"/>
      <c r="B16" s="113"/>
      <c r="C16" s="69"/>
      <c r="D16" s="106"/>
      <c r="E16" s="84"/>
      <c r="F16" s="125"/>
      <c r="G16" s="125"/>
      <c r="H16" s="115"/>
    </row>
    <row r="17" spans="1:8" ht="15" customHeight="1">
      <c r="A17" s="154"/>
      <c r="B17" s="113"/>
      <c r="C17" s="69"/>
      <c r="D17" s="107"/>
      <c r="E17" s="87" t="s">
        <v>113</v>
      </c>
      <c r="F17" s="114"/>
      <c r="G17" s="114"/>
      <c r="H17" s="115"/>
    </row>
    <row r="18" spans="1:8" ht="37.5" customHeight="1">
      <c r="A18" s="46" t="s">
        <v>42</v>
      </c>
      <c r="B18" s="113" t="s">
        <v>43</v>
      </c>
      <c r="C18" s="113"/>
      <c r="D18" s="47">
        <v>100</v>
      </c>
      <c r="E18" s="120" t="s">
        <v>115</v>
      </c>
      <c r="F18" s="120"/>
      <c r="G18" s="120"/>
      <c r="H18" s="50">
        <v>10</v>
      </c>
    </row>
    <row r="19" spans="1:8" ht="37.5" customHeight="1">
      <c r="A19" s="46" t="s">
        <v>44</v>
      </c>
      <c r="B19" s="113" t="s">
        <v>45</v>
      </c>
      <c r="C19" s="113"/>
      <c r="D19" s="49">
        <v>100</v>
      </c>
      <c r="E19" s="120" t="s">
        <v>116</v>
      </c>
      <c r="F19" s="120"/>
      <c r="G19" s="120"/>
      <c r="H19" s="50">
        <v>10</v>
      </c>
    </row>
    <row r="20" spans="1:8" ht="33.75" customHeight="1">
      <c r="A20" s="75" t="s">
        <v>46</v>
      </c>
      <c r="B20" s="76"/>
      <c r="C20" s="76"/>
      <c r="D20" s="76"/>
      <c r="E20" s="76"/>
      <c r="F20" s="76"/>
      <c r="G20" s="70"/>
      <c r="H20" s="108">
        <f>D22+D23+D25+D26+D27+D28+D29+D30+D32+D33+D34+D36+D37+D38+D40+D41+D42+D43+D44+D45+D46</f>
        <v>53</v>
      </c>
    </row>
    <row r="21" spans="1:8" ht="27.75" customHeight="1">
      <c r="A21" s="55" t="s">
        <v>170</v>
      </c>
      <c r="B21" s="74" t="s">
        <v>176</v>
      </c>
      <c r="C21" s="70"/>
      <c r="D21" s="51"/>
      <c r="E21" s="52"/>
      <c r="F21" s="53"/>
      <c r="G21" s="54"/>
      <c r="H21" s="109"/>
    </row>
    <row r="22" spans="1:8" ht="45" customHeight="1">
      <c r="A22" s="57" t="s">
        <v>171</v>
      </c>
      <c r="B22" s="69" t="s">
        <v>177</v>
      </c>
      <c r="C22" s="70"/>
      <c r="D22" s="58">
        <v>3</v>
      </c>
      <c r="E22" s="71" t="s">
        <v>173</v>
      </c>
      <c r="F22" s="72"/>
      <c r="G22" s="73"/>
      <c r="H22" s="109"/>
    </row>
    <row r="23" spans="1:8" ht="27" customHeight="1">
      <c r="A23" s="57" t="s">
        <v>172</v>
      </c>
      <c r="B23" s="69" t="s">
        <v>179</v>
      </c>
      <c r="C23" s="70"/>
      <c r="D23" s="58">
        <v>1</v>
      </c>
      <c r="E23" s="71" t="s">
        <v>174</v>
      </c>
      <c r="F23" s="72"/>
      <c r="G23" s="73"/>
      <c r="H23" s="109"/>
    </row>
    <row r="24" spans="1:8" ht="15" customHeight="1">
      <c r="A24" s="56" t="s">
        <v>48</v>
      </c>
      <c r="B24" s="137" t="s">
        <v>49</v>
      </c>
      <c r="C24" s="138"/>
      <c r="D24" s="59"/>
      <c r="E24" s="40"/>
      <c r="F24" s="41"/>
      <c r="G24" s="42"/>
      <c r="H24" s="109"/>
    </row>
    <row r="25" spans="1:8" ht="27.75" customHeight="1">
      <c r="A25" s="19" t="s">
        <v>50</v>
      </c>
      <c r="B25" s="113" t="s">
        <v>51</v>
      </c>
      <c r="C25" s="139"/>
      <c r="D25" s="58">
        <v>10</v>
      </c>
      <c r="E25" s="140" t="s">
        <v>178</v>
      </c>
      <c r="F25" s="141"/>
      <c r="G25" s="142"/>
      <c r="H25" s="109"/>
    </row>
    <row r="26" spans="1:8" ht="15" customHeight="1">
      <c r="A26" s="19" t="s">
        <v>52</v>
      </c>
      <c r="B26" s="129" t="s">
        <v>54</v>
      </c>
      <c r="C26" s="116"/>
      <c r="D26" s="60">
        <v>1</v>
      </c>
      <c r="E26" s="143"/>
      <c r="F26" s="144"/>
      <c r="G26" s="145"/>
      <c r="H26" s="109"/>
    </row>
    <row r="27" spans="1:8" ht="15" customHeight="1">
      <c r="A27" s="19" t="s">
        <v>55</v>
      </c>
      <c r="B27" s="129" t="s">
        <v>54</v>
      </c>
      <c r="C27" s="116"/>
      <c r="D27" s="60">
        <v>2</v>
      </c>
      <c r="E27" s="143"/>
      <c r="F27" s="144"/>
      <c r="G27" s="145"/>
      <c r="H27" s="109"/>
    </row>
    <row r="28" spans="1:8" ht="15" customHeight="1">
      <c r="A28" s="19" t="s">
        <v>56</v>
      </c>
      <c r="B28" s="129" t="s">
        <v>54</v>
      </c>
      <c r="C28" s="116"/>
      <c r="D28" s="60">
        <v>1</v>
      </c>
      <c r="E28" s="143"/>
      <c r="F28" s="144"/>
      <c r="G28" s="145"/>
      <c r="H28" s="109"/>
    </row>
    <row r="29" spans="1:8" ht="27" customHeight="1">
      <c r="A29" s="19" t="s">
        <v>57</v>
      </c>
      <c r="B29" s="129" t="s">
        <v>54</v>
      </c>
      <c r="C29" s="116"/>
      <c r="D29" s="60">
        <v>2</v>
      </c>
      <c r="E29" s="143"/>
      <c r="F29" s="144"/>
      <c r="G29" s="145"/>
      <c r="H29" s="109"/>
    </row>
    <row r="30" spans="1:8" ht="31.5" customHeight="1">
      <c r="A30" s="19" t="s">
        <v>58</v>
      </c>
      <c r="B30" s="129" t="s">
        <v>54</v>
      </c>
      <c r="C30" s="116"/>
      <c r="D30" s="60">
        <v>1</v>
      </c>
      <c r="E30" s="102"/>
      <c r="F30" s="103"/>
      <c r="G30" s="104"/>
      <c r="H30" s="109"/>
    </row>
    <row r="31" spans="1:8" ht="65.25" customHeight="1">
      <c r="A31" s="56" t="s">
        <v>59</v>
      </c>
      <c r="B31" s="131" t="s">
        <v>60</v>
      </c>
      <c r="C31" s="132"/>
      <c r="D31" s="61"/>
      <c r="E31" s="133" t="s">
        <v>180</v>
      </c>
      <c r="F31" s="133"/>
      <c r="G31" s="146"/>
      <c r="H31" s="109"/>
    </row>
    <row r="32" spans="1:8" ht="23.25" customHeight="1">
      <c r="A32" s="20" t="s">
        <v>61</v>
      </c>
      <c r="B32" s="129" t="s">
        <v>53</v>
      </c>
      <c r="C32" s="116"/>
      <c r="D32" s="60">
        <v>1</v>
      </c>
      <c r="E32" s="114" t="s">
        <v>117</v>
      </c>
      <c r="F32" s="114"/>
      <c r="G32" s="120"/>
      <c r="H32" s="109"/>
    </row>
    <row r="33" spans="1:8" ht="35.25" customHeight="1">
      <c r="A33" s="20" t="s">
        <v>181</v>
      </c>
      <c r="B33" s="129" t="s">
        <v>62</v>
      </c>
      <c r="C33" s="116"/>
      <c r="D33" s="60">
        <v>4</v>
      </c>
      <c r="E33" s="114" t="s">
        <v>182</v>
      </c>
      <c r="F33" s="114"/>
      <c r="G33" s="120"/>
      <c r="H33" s="109"/>
    </row>
    <row r="34" spans="1:8" ht="38.25" customHeight="1">
      <c r="A34" s="20" t="s">
        <v>63</v>
      </c>
      <c r="B34" s="129" t="s">
        <v>62</v>
      </c>
      <c r="C34" s="116"/>
      <c r="D34" s="60">
        <v>3</v>
      </c>
      <c r="E34" s="114" t="s">
        <v>118</v>
      </c>
      <c r="F34" s="114"/>
      <c r="G34" s="120"/>
      <c r="H34" s="109"/>
    </row>
    <row r="35" spans="1:8" ht="68.25" customHeight="1">
      <c r="A35" s="56" t="s">
        <v>64</v>
      </c>
      <c r="B35" s="131" t="s">
        <v>156</v>
      </c>
      <c r="C35" s="132"/>
      <c r="D35" s="59"/>
      <c r="E35" s="133" t="s">
        <v>119</v>
      </c>
      <c r="F35" s="133"/>
      <c r="G35" s="146"/>
      <c r="H35" s="109"/>
    </row>
    <row r="36" spans="1:8" ht="26.25" customHeight="1">
      <c r="A36" s="20" t="s">
        <v>66</v>
      </c>
      <c r="B36" s="129" t="s">
        <v>67</v>
      </c>
      <c r="C36" s="116"/>
      <c r="D36" s="60">
        <v>10</v>
      </c>
      <c r="E36" s="114" t="s">
        <v>120</v>
      </c>
      <c r="F36" s="114"/>
      <c r="G36" s="120"/>
      <c r="H36" s="109"/>
    </row>
    <row r="37" spans="1:8" ht="24" customHeight="1">
      <c r="A37" s="20" t="s">
        <v>68</v>
      </c>
      <c r="B37" s="129" t="s">
        <v>69</v>
      </c>
      <c r="C37" s="116"/>
      <c r="D37" s="60">
        <v>1</v>
      </c>
      <c r="E37" s="130" t="s">
        <v>121</v>
      </c>
      <c r="F37" s="130"/>
      <c r="G37" s="130"/>
      <c r="H37" s="109"/>
    </row>
    <row r="38" spans="1:8" ht="15" customHeight="1">
      <c r="A38" s="20" t="s">
        <v>70</v>
      </c>
      <c r="B38" s="129" t="s">
        <v>69</v>
      </c>
      <c r="C38" s="116"/>
      <c r="D38" s="60">
        <v>0</v>
      </c>
      <c r="E38" s="130" t="s">
        <v>122</v>
      </c>
      <c r="F38" s="130"/>
      <c r="G38" s="130"/>
      <c r="H38" s="109"/>
    </row>
    <row r="39" spans="1:8" ht="101.25" customHeight="1">
      <c r="A39" s="56" t="s">
        <v>71</v>
      </c>
      <c r="B39" s="131" t="s">
        <v>72</v>
      </c>
      <c r="C39" s="132"/>
      <c r="D39" s="59"/>
      <c r="E39" s="133" t="s">
        <v>183</v>
      </c>
      <c r="F39" s="133"/>
      <c r="G39" s="133"/>
      <c r="H39" s="109"/>
    </row>
    <row r="40" spans="1:8" ht="39" customHeight="1">
      <c r="A40" s="20" t="s">
        <v>73</v>
      </c>
      <c r="B40" s="129" t="s">
        <v>74</v>
      </c>
      <c r="C40" s="116"/>
      <c r="D40" s="60">
        <v>1</v>
      </c>
      <c r="E40" s="114" t="s">
        <v>123</v>
      </c>
      <c r="F40" s="114"/>
      <c r="G40" s="114"/>
      <c r="H40" s="109"/>
    </row>
    <row r="41" spans="1:8" ht="30.75" customHeight="1">
      <c r="A41" s="20" t="s">
        <v>75</v>
      </c>
      <c r="B41" s="129" t="s">
        <v>74</v>
      </c>
      <c r="C41" s="116"/>
      <c r="D41" s="60">
        <v>2</v>
      </c>
      <c r="E41" s="114" t="s">
        <v>124</v>
      </c>
      <c r="F41" s="114"/>
      <c r="G41" s="114"/>
      <c r="H41" s="109"/>
    </row>
    <row r="42" spans="1:8" ht="30.75" customHeight="1">
      <c r="A42" s="20" t="s">
        <v>76</v>
      </c>
      <c r="B42" s="129" t="s">
        <v>74</v>
      </c>
      <c r="C42" s="116"/>
      <c r="D42" s="60">
        <v>2</v>
      </c>
      <c r="E42" s="114" t="s">
        <v>125</v>
      </c>
      <c r="F42" s="114"/>
      <c r="G42" s="114"/>
      <c r="H42" s="109"/>
    </row>
    <row r="43" spans="1:8" ht="63" customHeight="1">
      <c r="A43" s="20" t="s">
        <v>77</v>
      </c>
      <c r="B43" s="129" t="s">
        <v>78</v>
      </c>
      <c r="C43" s="116"/>
      <c r="D43" s="60">
        <v>1</v>
      </c>
      <c r="E43" s="114" t="s">
        <v>185</v>
      </c>
      <c r="F43" s="114"/>
      <c r="G43" s="114"/>
      <c r="H43" s="109"/>
    </row>
    <row r="44" spans="1:8" ht="29.25" customHeight="1">
      <c r="A44" s="20" t="s">
        <v>79</v>
      </c>
      <c r="B44" s="129" t="s">
        <v>78</v>
      </c>
      <c r="C44" s="116"/>
      <c r="D44" s="60">
        <v>0</v>
      </c>
      <c r="E44" s="114" t="s">
        <v>186</v>
      </c>
      <c r="F44" s="114"/>
      <c r="G44" s="114"/>
      <c r="H44" s="109"/>
    </row>
    <row r="45" spans="1:8" ht="25.5" customHeight="1">
      <c r="A45" s="20" t="s">
        <v>80</v>
      </c>
      <c r="B45" s="129" t="s">
        <v>78</v>
      </c>
      <c r="C45" s="116"/>
      <c r="D45" s="60">
        <v>0</v>
      </c>
      <c r="E45" s="114" t="s">
        <v>184</v>
      </c>
      <c r="F45" s="114"/>
      <c r="G45" s="114"/>
      <c r="H45" s="109"/>
    </row>
    <row r="46" spans="1:8" ht="15" customHeight="1">
      <c r="A46" s="20" t="s">
        <v>81</v>
      </c>
      <c r="B46" s="129" t="s">
        <v>82</v>
      </c>
      <c r="C46" s="116"/>
      <c r="D46" s="60">
        <v>7</v>
      </c>
      <c r="E46" s="114" t="s">
        <v>126</v>
      </c>
      <c r="F46" s="114"/>
      <c r="G46" s="114"/>
      <c r="H46" s="110"/>
    </row>
    <row r="47" spans="1:8" ht="15" customHeight="1">
      <c r="A47" s="75" t="s">
        <v>83</v>
      </c>
      <c r="B47" s="80"/>
      <c r="C47" s="80"/>
      <c r="D47" s="80"/>
      <c r="E47" s="80"/>
      <c r="F47" s="80"/>
      <c r="G47" s="80"/>
      <c r="H47" s="81"/>
    </row>
    <row r="48" spans="1:8" ht="11.25" customHeight="1">
      <c r="A48" s="89" t="s">
        <v>84</v>
      </c>
      <c r="B48" s="92" t="s">
        <v>41</v>
      </c>
      <c r="C48" s="93"/>
      <c r="D48" s="105">
        <v>47</v>
      </c>
      <c r="E48" s="85" t="s">
        <v>127</v>
      </c>
      <c r="F48" s="86"/>
      <c r="G48" s="87"/>
      <c r="H48" s="108">
        <v>5</v>
      </c>
    </row>
    <row r="49" spans="1:8" ht="15" customHeight="1">
      <c r="A49" s="90"/>
      <c r="B49" s="94"/>
      <c r="C49" s="95"/>
      <c r="D49" s="106"/>
      <c r="E49" s="114" t="s">
        <v>128</v>
      </c>
      <c r="F49" s="114"/>
      <c r="G49" s="125"/>
      <c r="H49" s="109"/>
    </row>
    <row r="50" spans="1:8" ht="15" customHeight="1">
      <c r="A50" s="90"/>
      <c r="B50" s="94"/>
      <c r="C50" s="95"/>
      <c r="D50" s="106"/>
      <c r="E50" s="125"/>
      <c r="F50" s="125"/>
      <c r="G50" s="125"/>
      <c r="H50" s="109"/>
    </row>
    <row r="51" spans="1:8" ht="15" customHeight="1">
      <c r="A51" s="91"/>
      <c r="B51" s="96"/>
      <c r="C51" s="97"/>
      <c r="D51" s="107"/>
      <c r="E51" s="114" t="s">
        <v>129</v>
      </c>
      <c r="F51" s="114"/>
      <c r="G51" s="114"/>
      <c r="H51" s="110"/>
    </row>
    <row r="52" spans="1:8" ht="18.75" customHeight="1">
      <c r="A52" s="126" t="s">
        <v>85</v>
      </c>
      <c r="B52" s="113" t="s">
        <v>41</v>
      </c>
      <c r="C52" s="113"/>
      <c r="D52" s="105">
        <v>0</v>
      </c>
      <c r="E52" s="85" t="s">
        <v>130</v>
      </c>
      <c r="F52" s="86"/>
      <c r="G52" s="87"/>
      <c r="H52" s="108">
        <v>0</v>
      </c>
    </row>
    <row r="53" spans="1:8" ht="15" customHeight="1">
      <c r="A53" s="127"/>
      <c r="B53" s="113"/>
      <c r="C53" s="113"/>
      <c r="D53" s="106"/>
      <c r="E53" s="85" t="s">
        <v>131</v>
      </c>
      <c r="F53" s="86"/>
      <c r="G53" s="87"/>
      <c r="H53" s="109"/>
    </row>
    <row r="54" spans="1:8" ht="17.25" customHeight="1">
      <c r="A54" s="128"/>
      <c r="B54" s="113"/>
      <c r="C54" s="113"/>
      <c r="D54" s="107"/>
      <c r="E54" s="114" t="s">
        <v>132</v>
      </c>
      <c r="F54" s="114"/>
      <c r="G54" s="114"/>
      <c r="H54" s="110"/>
    </row>
    <row r="55" spans="1:8" ht="15" customHeight="1">
      <c r="A55" s="111" t="s">
        <v>87</v>
      </c>
      <c r="B55" s="113" t="s">
        <v>41</v>
      </c>
      <c r="C55" s="116"/>
      <c r="D55" s="117">
        <v>12</v>
      </c>
      <c r="E55" s="120" t="s">
        <v>133</v>
      </c>
      <c r="F55" s="120"/>
      <c r="G55" s="121"/>
      <c r="H55" s="115">
        <v>5</v>
      </c>
    </row>
    <row r="56" spans="1:8" ht="15" customHeight="1">
      <c r="A56" s="111"/>
      <c r="B56" s="113"/>
      <c r="C56" s="116"/>
      <c r="D56" s="118"/>
      <c r="E56" s="122" t="s">
        <v>134</v>
      </c>
      <c r="F56" s="123"/>
      <c r="G56" s="124"/>
      <c r="H56" s="115"/>
    </row>
    <row r="57" spans="1:8" ht="20.25" customHeight="1">
      <c r="A57" s="112"/>
      <c r="B57" s="116"/>
      <c r="C57" s="116"/>
      <c r="D57" s="119"/>
      <c r="E57" s="114" t="s">
        <v>135</v>
      </c>
      <c r="F57" s="114"/>
      <c r="G57" s="114"/>
      <c r="H57" s="115"/>
    </row>
    <row r="58" spans="1:8" ht="15" customHeight="1">
      <c r="A58" s="111" t="s">
        <v>88</v>
      </c>
      <c r="B58" s="113" t="s">
        <v>41</v>
      </c>
      <c r="C58" s="113"/>
      <c r="D58" s="105">
        <v>15</v>
      </c>
      <c r="E58" s="114" t="s">
        <v>136</v>
      </c>
      <c r="F58" s="114"/>
      <c r="G58" s="114"/>
      <c r="H58" s="115">
        <v>10</v>
      </c>
    </row>
    <row r="59" spans="1:8" ht="15" customHeight="1">
      <c r="A59" s="112"/>
      <c r="B59" s="113"/>
      <c r="C59" s="113"/>
      <c r="D59" s="106"/>
      <c r="E59" s="114"/>
      <c r="F59" s="114"/>
      <c r="G59" s="114"/>
      <c r="H59" s="115"/>
    </row>
    <row r="60" spans="1:8" ht="15" customHeight="1">
      <c r="A60" s="112"/>
      <c r="B60" s="113"/>
      <c r="C60" s="113"/>
      <c r="D60" s="107"/>
      <c r="E60" s="114" t="s">
        <v>137</v>
      </c>
      <c r="F60" s="114"/>
      <c r="G60" s="114"/>
      <c r="H60" s="115"/>
    </row>
    <row r="61" spans="1:8" ht="15" customHeight="1">
      <c r="A61" s="99" t="s">
        <v>89</v>
      </c>
      <c r="B61" s="92" t="s">
        <v>41</v>
      </c>
      <c r="C61" s="93"/>
      <c r="D61" s="105">
        <v>20</v>
      </c>
      <c r="E61" s="85" t="s">
        <v>138</v>
      </c>
      <c r="F61" s="86"/>
      <c r="G61" s="87"/>
      <c r="H61" s="108">
        <v>10</v>
      </c>
    </row>
    <row r="62" spans="1:8" ht="15" customHeight="1">
      <c r="A62" s="100"/>
      <c r="B62" s="94"/>
      <c r="C62" s="95"/>
      <c r="D62" s="106"/>
      <c r="E62" s="85" t="s">
        <v>139</v>
      </c>
      <c r="F62" s="86"/>
      <c r="G62" s="87"/>
      <c r="H62" s="109"/>
    </row>
    <row r="63" spans="1:8" ht="15" customHeight="1">
      <c r="A63" s="101"/>
      <c r="B63" s="96"/>
      <c r="C63" s="97"/>
      <c r="D63" s="107"/>
      <c r="E63" s="85" t="s">
        <v>140</v>
      </c>
      <c r="F63" s="86"/>
      <c r="G63" s="87"/>
      <c r="H63" s="110"/>
    </row>
    <row r="64" spans="1:8" ht="15" customHeight="1">
      <c r="A64" s="99" t="s">
        <v>205</v>
      </c>
      <c r="B64" s="92" t="s">
        <v>41</v>
      </c>
      <c r="C64" s="93"/>
      <c r="D64" s="105">
        <v>22</v>
      </c>
      <c r="E64" s="85" t="s">
        <v>141</v>
      </c>
      <c r="F64" s="86"/>
      <c r="G64" s="87"/>
      <c r="H64" s="108">
        <v>10</v>
      </c>
    </row>
    <row r="65" spans="1:8" ht="18.75" customHeight="1">
      <c r="A65" s="100"/>
      <c r="B65" s="94"/>
      <c r="C65" s="95"/>
      <c r="D65" s="106"/>
      <c r="E65" s="85" t="s">
        <v>142</v>
      </c>
      <c r="F65" s="86"/>
      <c r="G65" s="87"/>
      <c r="H65" s="109"/>
    </row>
    <row r="66" spans="1:8" ht="26.25" customHeight="1">
      <c r="A66" s="101"/>
      <c r="B66" s="96"/>
      <c r="C66" s="97"/>
      <c r="D66" s="107"/>
      <c r="E66" s="85" t="s">
        <v>135</v>
      </c>
      <c r="F66" s="86"/>
      <c r="G66" s="87"/>
      <c r="H66" s="110"/>
    </row>
    <row r="67" spans="1:8" ht="18.75" customHeight="1">
      <c r="A67" s="99" t="s">
        <v>90</v>
      </c>
      <c r="B67" s="92" t="s">
        <v>91</v>
      </c>
      <c r="C67" s="93"/>
      <c r="D67" s="49">
        <v>0</v>
      </c>
      <c r="E67" s="85" t="s">
        <v>143</v>
      </c>
      <c r="F67" s="86"/>
      <c r="G67" s="87"/>
      <c r="H67" s="50">
        <v>0</v>
      </c>
    </row>
    <row r="68" spans="1:8" ht="28.5" customHeight="1">
      <c r="A68" s="100"/>
      <c r="B68" s="94"/>
      <c r="C68" s="95"/>
      <c r="D68" s="49">
        <v>2</v>
      </c>
      <c r="E68" s="85" t="s">
        <v>144</v>
      </c>
      <c r="F68" s="86"/>
      <c r="G68" s="87"/>
      <c r="H68" s="50">
        <v>6</v>
      </c>
    </row>
    <row r="69" spans="1:8" ht="30.75" customHeight="1">
      <c r="A69" s="101"/>
      <c r="B69" s="96"/>
      <c r="C69" s="97"/>
      <c r="D69" s="49">
        <v>2</v>
      </c>
      <c r="E69" s="85" t="s">
        <v>145</v>
      </c>
      <c r="F69" s="86"/>
      <c r="G69" s="87"/>
      <c r="H69" s="50">
        <v>20</v>
      </c>
    </row>
    <row r="70" spans="1:8" ht="27" customHeight="1">
      <c r="A70" s="45" t="s">
        <v>92</v>
      </c>
      <c r="B70" s="69" t="s">
        <v>74</v>
      </c>
      <c r="C70" s="88"/>
      <c r="D70" s="43">
        <v>1</v>
      </c>
      <c r="E70" s="85" t="s">
        <v>146</v>
      </c>
      <c r="F70" s="86"/>
      <c r="G70" s="87"/>
      <c r="H70" s="50">
        <v>1</v>
      </c>
    </row>
    <row r="71" spans="1:8" ht="18.75" customHeight="1">
      <c r="A71" s="75" t="s">
        <v>93</v>
      </c>
      <c r="B71" s="78"/>
      <c r="C71" s="78"/>
      <c r="D71" s="78"/>
      <c r="E71" s="78"/>
      <c r="F71" s="78"/>
      <c r="G71" s="78"/>
      <c r="H71" s="79"/>
    </row>
    <row r="72" spans="1:8" ht="18.75" customHeight="1">
      <c r="A72" s="89" t="s">
        <v>94</v>
      </c>
      <c r="B72" s="92" t="s">
        <v>95</v>
      </c>
      <c r="C72" s="93"/>
      <c r="D72" s="49">
        <v>0</v>
      </c>
      <c r="E72" s="98" t="s">
        <v>147</v>
      </c>
      <c r="F72" s="98"/>
      <c r="G72" s="98"/>
      <c r="H72" s="108">
        <v>0</v>
      </c>
    </row>
    <row r="73" spans="1:8" ht="18.75" customHeight="1">
      <c r="A73" s="90"/>
      <c r="B73" s="94"/>
      <c r="C73" s="95"/>
      <c r="D73" s="49">
        <v>0</v>
      </c>
      <c r="E73" s="82" t="s">
        <v>148</v>
      </c>
      <c r="F73" s="83"/>
      <c r="G73" s="84"/>
      <c r="H73" s="109"/>
    </row>
    <row r="74" spans="1:8" ht="18.75" customHeight="1">
      <c r="A74" s="91"/>
      <c r="B74" s="96"/>
      <c r="C74" s="97"/>
      <c r="D74" s="49">
        <v>0</v>
      </c>
      <c r="E74" s="85" t="s">
        <v>149</v>
      </c>
      <c r="F74" s="86"/>
      <c r="G74" s="87"/>
      <c r="H74" s="109"/>
    </row>
    <row r="75" spans="1:8" ht="18.75" customHeight="1">
      <c r="A75" s="89" t="s">
        <v>96</v>
      </c>
      <c r="B75" s="92" t="s">
        <v>97</v>
      </c>
      <c r="C75" s="93"/>
      <c r="D75" s="49">
        <v>0</v>
      </c>
      <c r="E75" s="102" t="s">
        <v>150</v>
      </c>
      <c r="F75" s="103"/>
      <c r="G75" s="104"/>
      <c r="H75" s="109"/>
    </row>
    <row r="76" spans="1:8" ht="18.75" customHeight="1">
      <c r="A76" s="90"/>
      <c r="B76" s="94"/>
      <c r="C76" s="95"/>
      <c r="D76" s="49">
        <v>0</v>
      </c>
      <c r="E76" s="82" t="s">
        <v>151</v>
      </c>
      <c r="F76" s="83"/>
      <c r="G76" s="84"/>
      <c r="H76" s="109"/>
    </row>
    <row r="77" spans="1:8" ht="18.75" customHeight="1">
      <c r="A77" s="91"/>
      <c r="B77" s="96"/>
      <c r="C77" s="97"/>
      <c r="D77" s="49">
        <v>0</v>
      </c>
      <c r="E77" s="85" t="s">
        <v>152</v>
      </c>
      <c r="F77" s="86"/>
      <c r="G77" s="87"/>
      <c r="H77" s="109"/>
    </row>
    <row r="78" spans="1:8" ht="18.75" customHeight="1">
      <c r="A78" s="89" t="s">
        <v>98</v>
      </c>
      <c r="B78" s="92" t="s">
        <v>99</v>
      </c>
      <c r="C78" s="93"/>
      <c r="D78" s="49">
        <v>0</v>
      </c>
      <c r="E78" s="102" t="s">
        <v>153</v>
      </c>
      <c r="F78" s="103"/>
      <c r="G78" s="104"/>
      <c r="H78" s="109"/>
    </row>
    <row r="79" spans="1:8" ht="18.75" customHeight="1">
      <c r="A79" s="90"/>
      <c r="B79" s="94"/>
      <c r="C79" s="95"/>
      <c r="D79" s="49">
        <v>0</v>
      </c>
      <c r="E79" s="82" t="s">
        <v>154</v>
      </c>
      <c r="F79" s="83"/>
      <c r="G79" s="84"/>
      <c r="H79" s="109"/>
    </row>
    <row r="80" spans="1:8" ht="25.5" customHeight="1">
      <c r="A80" s="91"/>
      <c r="B80" s="96"/>
      <c r="C80" s="97"/>
      <c r="D80" s="49">
        <v>0</v>
      </c>
      <c r="E80" s="85" t="s">
        <v>155</v>
      </c>
      <c r="F80" s="86"/>
      <c r="G80" s="87"/>
      <c r="H80" s="110"/>
    </row>
    <row r="81" spans="1:8" ht="18.75" customHeight="1">
      <c r="A81" s="75" t="s">
        <v>207</v>
      </c>
      <c r="B81" s="78"/>
      <c r="C81" s="78"/>
      <c r="D81" s="78"/>
      <c r="E81" s="78"/>
      <c r="F81" s="78"/>
      <c r="G81" s="78"/>
      <c r="H81" s="79"/>
    </row>
    <row r="82" spans="1:8" ht="18.75" customHeight="1">
      <c r="A82" s="89" t="s">
        <v>94</v>
      </c>
      <c r="B82" s="92" t="s">
        <v>100</v>
      </c>
      <c r="C82" s="93"/>
      <c r="D82" s="49">
        <v>0</v>
      </c>
      <c r="E82" s="98" t="s">
        <v>147</v>
      </c>
      <c r="F82" s="98"/>
      <c r="G82" s="98"/>
      <c r="H82" s="50">
        <v>0</v>
      </c>
    </row>
    <row r="83" spans="1:8" ht="18.75" customHeight="1">
      <c r="A83" s="90"/>
      <c r="B83" s="94"/>
      <c r="C83" s="95"/>
      <c r="D83" s="49">
        <v>1</v>
      </c>
      <c r="E83" s="82" t="s">
        <v>148</v>
      </c>
      <c r="F83" s="83"/>
      <c r="G83" s="84"/>
      <c r="H83" s="50">
        <v>18</v>
      </c>
    </row>
    <row r="84" spans="1:8" ht="18.75" customHeight="1">
      <c r="A84" s="91"/>
      <c r="B84" s="96"/>
      <c r="C84" s="97"/>
      <c r="D84" s="49">
        <v>1</v>
      </c>
      <c r="E84" s="85" t="s">
        <v>149</v>
      </c>
      <c r="F84" s="86"/>
      <c r="G84" s="87"/>
      <c r="H84" s="50">
        <v>15</v>
      </c>
    </row>
    <row r="85" spans="1:8" ht="18.75" customHeight="1">
      <c r="A85" s="89" t="s">
        <v>96</v>
      </c>
      <c r="B85" s="92" t="s">
        <v>101</v>
      </c>
      <c r="C85" s="93"/>
      <c r="D85" s="49">
        <v>0</v>
      </c>
      <c r="E85" s="102" t="s">
        <v>150</v>
      </c>
      <c r="F85" s="103"/>
      <c r="G85" s="104"/>
      <c r="H85" s="50">
        <v>0</v>
      </c>
    </row>
    <row r="86" spans="1:8" ht="18.75" customHeight="1">
      <c r="A86" s="90"/>
      <c r="B86" s="94"/>
      <c r="C86" s="95"/>
      <c r="D86" s="49">
        <v>0</v>
      </c>
      <c r="E86" s="82" t="s">
        <v>151</v>
      </c>
      <c r="F86" s="83"/>
      <c r="G86" s="84"/>
      <c r="H86" s="50">
        <v>0</v>
      </c>
    </row>
    <row r="87" spans="1:8" ht="18.75" customHeight="1">
      <c r="A87" s="91"/>
      <c r="B87" s="96"/>
      <c r="C87" s="97"/>
      <c r="D87" s="49">
        <v>0</v>
      </c>
      <c r="E87" s="85" t="s">
        <v>152</v>
      </c>
      <c r="F87" s="86"/>
      <c r="G87" s="87"/>
      <c r="H87" s="50">
        <v>0</v>
      </c>
    </row>
    <row r="88" spans="1:8" ht="18.75" customHeight="1">
      <c r="A88" s="89" t="s">
        <v>98</v>
      </c>
      <c r="B88" s="92" t="s">
        <v>102</v>
      </c>
      <c r="C88" s="93"/>
      <c r="D88" s="49">
        <v>0</v>
      </c>
      <c r="E88" s="102" t="s">
        <v>153</v>
      </c>
      <c r="F88" s="103"/>
      <c r="G88" s="104"/>
      <c r="H88" s="50">
        <v>0</v>
      </c>
    </row>
    <row r="89" spans="1:8" ht="18.75" customHeight="1">
      <c r="A89" s="90"/>
      <c r="B89" s="94"/>
      <c r="C89" s="95"/>
      <c r="D89" s="49">
        <v>0</v>
      </c>
      <c r="E89" s="82" t="s">
        <v>154</v>
      </c>
      <c r="F89" s="83"/>
      <c r="G89" s="84"/>
      <c r="H89" s="50">
        <v>0</v>
      </c>
    </row>
    <row r="90" spans="1:8" ht="18.75" customHeight="1">
      <c r="A90" s="91"/>
      <c r="B90" s="96"/>
      <c r="C90" s="97"/>
      <c r="D90" s="49">
        <v>0</v>
      </c>
      <c r="E90" s="85" t="s">
        <v>155</v>
      </c>
      <c r="F90" s="86"/>
      <c r="G90" s="87"/>
      <c r="H90" s="50">
        <v>0</v>
      </c>
    </row>
    <row r="91" spans="1:8" ht="26.25">
      <c r="A91" s="77" t="s">
        <v>103</v>
      </c>
      <c r="B91" s="77"/>
      <c r="C91" s="77"/>
      <c r="D91" s="77"/>
      <c r="E91" s="77"/>
      <c r="F91" s="77"/>
      <c r="G91" s="77"/>
      <c r="H91" s="44">
        <f>H90+H89+H88+H87+H86+H85+H84+H83+H82+H72+H70+H69+H68+H67+H64+H61+H58+H55+H52+H48+H20+H19+H18+H15+H14+H10+H6</f>
        <v>220</v>
      </c>
    </row>
  </sheetData>
  <mergeCells count="160">
    <mergeCell ref="B28:C28"/>
    <mergeCell ref="B29:C29"/>
    <mergeCell ref="B30:C30"/>
    <mergeCell ref="B31:C31"/>
    <mergeCell ref="E31:G31"/>
    <mergeCell ref="B32:C32"/>
    <mergeCell ref="E32:G32"/>
    <mergeCell ref="B33:C33"/>
    <mergeCell ref="A2:H2"/>
    <mergeCell ref="H15:H17"/>
    <mergeCell ref="E17:G17"/>
    <mergeCell ref="B18:C18"/>
    <mergeCell ref="E18:G18"/>
    <mergeCell ref="B19:C19"/>
    <mergeCell ref="E19:G19"/>
    <mergeCell ref="E33:G33"/>
    <mergeCell ref="A52:A54"/>
    <mergeCell ref="B52:C54"/>
    <mergeCell ref="D52:D54"/>
    <mergeCell ref="H52:H54"/>
    <mergeCell ref="E53:G53"/>
    <mergeCell ref="E54:G54"/>
    <mergeCell ref="H48:H51"/>
    <mergeCell ref="E52:G52"/>
    <mergeCell ref="A20:G20"/>
    <mergeCell ref="H20:H46"/>
    <mergeCell ref="E22:G22"/>
    <mergeCell ref="E23:G23"/>
    <mergeCell ref="E25:G30"/>
    <mergeCell ref="B45:C45"/>
    <mergeCell ref="E45:G45"/>
    <mergeCell ref="B46:C46"/>
    <mergeCell ref="A47:H47"/>
    <mergeCell ref="B21:C21"/>
    <mergeCell ref="B22:C22"/>
    <mergeCell ref="B23:C23"/>
    <mergeCell ref="B24:C24"/>
    <mergeCell ref="B25:C25"/>
    <mergeCell ref="B26:C26"/>
    <mergeCell ref="B27:C27"/>
    <mergeCell ref="E57:G57"/>
    <mergeCell ref="A58:A60"/>
    <mergeCell ref="B58:C60"/>
    <mergeCell ref="D58:D60"/>
    <mergeCell ref="E58:G59"/>
    <mergeCell ref="H58:H60"/>
    <mergeCell ref="A61:A63"/>
    <mergeCell ref="B61:C63"/>
    <mergeCell ref="D61:D63"/>
    <mergeCell ref="H61:H63"/>
    <mergeCell ref="A55:A57"/>
    <mergeCell ref="B55:C57"/>
    <mergeCell ref="D55:D57"/>
    <mergeCell ref="E55:G55"/>
    <mergeCell ref="H55:H57"/>
    <mergeCell ref="E56:G56"/>
    <mergeCell ref="E60:G60"/>
    <mergeCell ref="E61:G61"/>
    <mergeCell ref="E62:G62"/>
    <mergeCell ref="E63:G63"/>
    <mergeCell ref="A91:G91"/>
    <mergeCell ref="B4:C4"/>
    <mergeCell ref="E4:G4"/>
    <mergeCell ref="A5:H5"/>
    <mergeCell ref="A6:A9"/>
    <mergeCell ref="B6:C9"/>
    <mergeCell ref="D6:D9"/>
    <mergeCell ref="E6:G6"/>
    <mergeCell ref="H6:H9"/>
    <mergeCell ref="E7:G8"/>
    <mergeCell ref="E9:G9"/>
    <mergeCell ref="A10:A13"/>
    <mergeCell ref="B10:C13"/>
    <mergeCell ref="D10:D13"/>
    <mergeCell ref="E10:G11"/>
    <mergeCell ref="H10:H13"/>
    <mergeCell ref="E12:G12"/>
    <mergeCell ref="E13:G13"/>
    <mergeCell ref="B14:C14"/>
    <mergeCell ref="E14:G14"/>
    <mergeCell ref="A15:A17"/>
    <mergeCell ref="B15:C17"/>
    <mergeCell ref="D15:D17"/>
    <mergeCell ref="E15:G16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39:C39"/>
    <mergeCell ref="E39:G39"/>
    <mergeCell ref="B40:C40"/>
    <mergeCell ref="E40:G40"/>
    <mergeCell ref="B41:C41"/>
    <mergeCell ref="E41:G41"/>
    <mergeCell ref="B42:C42"/>
    <mergeCell ref="E42:G42"/>
    <mergeCell ref="B43:C43"/>
    <mergeCell ref="E43:G43"/>
    <mergeCell ref="B44:C44"/>
    <mergeCell ref="E44:G44"/>
    <mergeCell ref="E46:G46"/>
    <mergeCell ref="A48:A51"/>
    <mergeCell ref="B48:C51"/>
    <mergeCell ref="D48:D51"/>
    <mergeCell ref="E48:G48"/>
    <mergeCell ref="E51:G51"/>
    <mergeCell ref="E49:G50"/>
    <mergeCell ref="A64:A66"/>
    <mergeCell ref="B64:C66"/>
    <mergeCell ref="D64:D66"/>
    <mergeCell ref="E64:G64"/>
    <mergeCell ref="H64:H66"/>
    <mergeCell ref="E65:G65"/>
    <mergeCell ref="E66:G66"/>
    <mergeCell ref="A67:A69"/>
    <mergeCell ref="B67:C69"/>
    <mergeCell ref="E67:G67"/>
    <mergeCell ref="E68:G68"/>
    <mergeCell ref="E69:G69"/>
    <mergeCell ref="B70:C70"/>
    <mergeCell ref="E70:G70"/>
    <mergeCell ref="A71:H71"/>
    <mergeCell ref="A72:A74"/>
    <mergeCell ref="B72:C74"/>
    <mergeCell ref="E72:G72"/>
    <mergeCell ref="E73:G73"/>
    <mergeCell ref="E74:G74"/>
    <mergeCell ref="A75:A77"/>
    <mergeCell ref="B75:C77"/>
    <mergeCell ref="E75:G75"/>
    <mergeCell ref="E76:G76"/>
    <mergeCell ref="E77:G77"/>
    <mergeCell ref="H72:H80"/>
    <mergeCell ref="A78:A80"/>
    <mergeCell ref="B78:C80"/>
    <mergeCell ref="E78:G78"/>
    <mergeCell ref="E79:G79"/>
    <mergeCell ref="E80:G80"/>
    <mergeCell ref="A81:H81"/>
    <mergeCell ref="A82:A84"/>
    <mergeCell ref="B82:C84"/>
    <mergeCell ref="E82:G82"/>
    <mergeCell ref="E83:G83"/>
    <mergeCell ref="E84:G84"/>
    <mergeCell ref="A85:A87"/>
    <mergeCell ref="B85:C87"/>
    <mergeCell ref="E85:G85"/>
    <mergeCell ref="E86:G86"/>
    <mergeCell ref="E87:G87"/>
    <mergeCell ref="A88:A90"/>
    <mergeCell ref="B88:C90"/>
    <mergeCell ref="E88:G88"/>
    <mergeCell ref="E89:G89"/>
    <mergeCell ref="E90:G9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2:H91"/>
  <sheetViews>
    <sheetView topLeftCell="A61" workbookViewId="0">
      <selection activeCell="A81" sqref="A81:H81"/>
    </sheetView>
  </sheetViews>
  <sheetFormatPr defaultRowHeight="15"/>
  <cols>
    <col min="1" max="1" width="39.5703125" customWidth="1"/>
    <col min="4" max="4" width="12.42578125" customWidth="1"/>
    <col min="7" max="7" width="26.85546875" customWidth="1"/>
    <col min="8" max="8" width="13.7109375" customWidth="1"/>
  </cols>
  <sheetData>
    <row r="2" spans="1:8" ht="18.75">
      <c r="A2" s="147" t="s">
        <v>105</v>
      </c>
      <c r="B2" s="147"/>
      <c r="C2" s="147"/>
      <c r="D2" s="147"/>
      <c r="E2" s="147"/>
      <c r="F2" s="147"/>
      <c r="G2" s="147"/>
      <c r="H2" s="147"/>
    </row>
    <row r="3" spans="1:8" ht="18">
      <c r="A3" s="30" t="s">
        <v>168</v>
      </c>
      <c r="B3" s="31"/>
      <c r="C3" s="31"/>
      <c r="D3" s="31"/>
      <c r="E3" s="32"/>
      <c r="F3" s="32"/>
      <c r="G3" s="32"/>
      <c r="H3" s="33"/>
    </row>
    <row r="4" spans="1:8" ht="63">
      <c r="A4" s="9" t="s">
        <v>17</v>
      </c>
      <c r="B4" s="148" t="s">
        <v>18</v>
      </c>
      <c r="C4" s="149"/>
      <c r="D4" s="34" t="s">
        <v>19</v>
      </c>
      <c r="E4" s="148" t="s">
        <v>106</v>
      </c>
      <c r="F4" s="150"/>
      <c r="G4" s="149"/>
      <c r="H4" s="35" t="s">
        <v>107</v>
      </c>
    </row>
    <row r="5" spans="1:8" ht="15.75">
      <c r="A5" s="155" t="s">
        <v>21</v>
      </c>
      <c r="B5" s="80"/>
      <c r="C5" s="80"/>
      <c r="D5" s="80"/>
      <c r="E5" s="80"/>
      <c r="F5" s="80"/>
      <c r="G5" s="80"/>
      <c r="H5" s="81"/>
    </row>
    <row r="6" spans="1:8">
      <c r="A6" s="151" t="s">
        <v>35</v>
      </c>
      <c r="B6" s="92" t="s">
        <v>36</v>
      </c>
      <c r="C6" s="93"/>
      <c r="D6" s="105">
        <v>4.7300000000000004</v>
      </c>
      <c r="E6" s="114" t="s">
        <v>108</v>
      </c>
      <c r="F6" s="114"/>
      <c r="G6" s="114"/>
      <c r="H6" s="108">
        <v>10</v>
      </c>
    </row>
    <row r="7" spans="1:8">
      <c r="A7" s="152"/>
      <c r="B7" s="94"/>
      <c r="C7" s="95"/>
      <c r="D7" s="106"/>
      <c r="E7" s="114" t="s">
        <v>109</v>
      </c>
      <c r="F7" s="114"/>
      <c r="G7" s="114"/>
      <c r="H7" s="109"/>
    </row>
    <row r="8" spans="1:8" ht="6.75" customHeight="1">
      <c r="A8" s="152"/>
      <c r="B8" s="94"/>
      <c r="C8" s="95"/>
      <c r="D8" s="106"/>
      <c r="E8" s="125"/>
      <c r="F8" s="125"/>
      <c r="G8" s="125"/>
      <c r="H8" s="109"/>
    </row>
    <row r="9" spans="1:8" ht="14.25" customHeight="1">
      <c r="A9" s="153"/>
      <c r="B9" s="96"/>
      <c r="C9" s="97"/>
      <c r="D9" s="107"/>
      <c r="E9" s="82" t="s">
        <v>110</v>
      </c>
      <c r="F9" s="83"/>
      <c r="G9" s="84"/>
      <c r="H9" s="110"/>
    </row>
    <row r="10" spans="1:8">
      <c r="A10" s="151" t="s">
        <v>37</v>
      </c>
      <c r="B10" s="92" t="s">
        <v>38</v>
      </c>
      <c r="C10" s="93"/>
      <c r="D10" s="105">
        <v>27</v>
      </c>
      <c r="E10" s="114" t="s">
        <v>111</v>
      </c>
      <c r="F10" s="114"/>
      <c r="G10" s="125"/>
      <c r="H10" s="108">
        <v>1</v>
      </c>
    </row>
    <row r="11" spans="1:8" ht="9" customHeight="1">
      <c r="A11" s="152"/>
      <c r="B11" s="94"/>
      <c r="C11" s="95"/>
      <c r="D11" s="106"/>
      <c r="E11" s="125"/>
      <c r="F11" s="125"/>
      <c r="G11" s="125"/>
      <c r="H11" s="109"/>
    </row>
    <row r="12" spans="1:8">
      <c r="A12" s="152"/>
      <c r="B12" s="94"/>
      <c r="C12" s="95"/>
      <c r="D12" s="106"/>
      <c r="E12" s="134" t="s">
        <v>112</v>
      </c>
      <c r="F12" s="135"/>
      <c r="G12" s="136"/>
      <c r="H12" s="109"/>
    </row>
    <row r="13" spans="1:8">
      <c r="A13" s="153"/>
      <c r="B13" s="96"/>
      <c r="C13" s="97"/>
      <c r="D13" s="107"/>
      <c r="E13" s="114" t="s">
        <v>113</v>
      </c>
      <c r="F13" s="114"/>
      <c r="G13" s="114"/>
      <c r="H13" s="110"/>
    </row>
    <row r="14" spans="1:8" ht="27.75" customHeight="1">
      <c r="A14" s="46" t="s">
        <v>39</v>
      </c>
      <c r="B14" s="113" t="s">
        <v>188</v>
      </c>
      <c r="C14" s="113"/>
      <c r="D14" s="48">
        <v>1</v>
      </c>
      <c r="E14" s="120"/>
      <c r="F14" s="120"/>
      <c r="G14" s="120"/>
      <c r="H14" s="50">
        <v>10</v>
      </c>
    </row>
    <row r="15" spans="1:8">
      <c r="A15" s="154" t="s">
        <v>40</v>
      </c>
      <c r="B15" s="113" t="s">
        <v>41</v>
      </c>
      <c r="C15" s="69"/>
      <c r="D15" s="105">
        <v>91</v>
      </c>
      <c r="E15" s="87" t="s">
        <v>114</v>
      </c>
      <c r="F15" s="114"/>
      <c r="G15" s="125"/>
      <c r="H15" s="115">
        <v>10</v>
      </c>
    </row>
    <row r="16" spans="1:8" ht="8.25" customHeight="1">
      <c r="A16" s="154"/>
      <c r="B16" s="113"/>
      <c r="C16" s="69"/>
      <c r="D16" s="106"/>
      <c r="E16" s="84"/>
      <c r="F16" s="125"/>
      <c r="G16" s="125"/>
      <c r="H16" s="115"/>
    </row>
    <row r="17" spans="1:8">
      <c r="A17" s="154"/>
      <c r="B17" s="113"/>
      <c r="C17" s="69"/>
      <c r="D17" s="107"/>
      <c r="E17" s="87" t="s">
        <v>113</v>
      </c>
      <c r="F17" s="114"/>
      <c r="G17" s="114"/>
      <c r="H17" s="115"/>
    </row>
    <row r="18" spans="1:8" ht="37.5" customHeight="1">
      <c r="A18" s="46" t="s">
        <v>42</v>
      </c>
      <c r="B18" s="113" t="s">
        <v>43</v>
      </c>
      <c r="C18" s="113"/>
      <c r="D18" s="47">
        <v>100</v>
      </c>
      <c r="E18" s="120" t="s">
        <v>115</v>
      </c>
      <c r="F18" s="120"/>
      <c r="G18" s="120"/>
      <c r="H18" s="50">
        <v>10</v>
      </c>
    </row>
    <row r="19" spans="1:8" ht="37.5" customHeight="1">
      <c r="A19" s="46" t="s">
        <v>44</v>
      </c>
      <c r="B19" s="113" t="s">
        <v>45</v>
      </c>
      <c r="C19" s="113"/>
      <c r="D19" s="49">
        <v>91</v>
      </c>
      <c r="E19" s="120" t="s">
        <v>116</v>
      </c>
      <c r="F19" s="120"/>
      <c r="G19" s="120"/>
      <c r="H19" s="50">
        <v>10</v>
      </c>
    </row>
    <row r="20" spans="1:8" ht="33.75" customHeight="1">
      <c r="A20" s="75" t="s">
        <v>46</v>
      </c>
      <c r="B20" s="76"/>
      <c r="C20" s="76"/>
      <c r="D20" s="76"/>
      <c r="E20" s="76"/>
      <c r="F20" s="76"/>
      <c r="G20" s="70"/>
      <c r="H20" s="108">
        <f>D22+D23+D25+D26+D27+D28+D29+D30+D32+D33+D34+D36+D37+D38+D40+D41+D42+D43+D44+D45+D46</f>
        <v>39</v>
      </c>
    </row>
    <row r="21" spans="1:8" ht="27.75" customHeight="1">
      <c r="A21" s="55" t="s">
        <v>170</v>
      </c>
      <c r="B21" s="74" t="s">
        <v>176</v>
      </c>
      <c r="C21" s="70"/>
      <c r="D21" s="51"/>
      <c r="E21" s="52"/>
      <c r="F21" s="53"/>
      <c r="G21" s="54"/>
      <c r="H21" s="109"/>
    </row>
    <row r="22" spans="1:8" ht="46.5" customHeight="1">
      <c r="A22" s="57" t="s">
        <v>171</v>
      </c>
      <c r="B22" s="69" t="s">
        <v>177</v>
      </c>
      <c r="C22" s="70"/>
      <c r="D22" s="58">
        <v>3</v>
      </c>
      <c r="E22" s="71" t="s">
        <v>173</v>
      </c>
      <c r="F22" s="72"/>
      <c r="G22" s="73"/>
      <c r="H22" s="109"/>
    </row>
    <row r="23" spans="1:8" ht="27" customHeight="1">
      <c r="A23" s="57" t="s">
        <v>172</v>
      </c>
      <c r="B23" s="69" t="s">
        <v>179</v>
      </c>
      <c r="C23" s="70"/>
      <c r="D23" s="58">
        <v>1</v>
      </c>
      <c r="E23" s="71" t="s">
        <v>174</v>
      </c>
      <c r="F23" s="72"/>
      <c r="G23" s="73"/>
      <c r="H23" s="109"/>
    </row>
    <row r="24" spans="1:8" ht="18">
      <c r="A24" s="56" t="s">
        <v>48</v>
      </c>
      <c r="B24" s="137" t="s">
        <v>49</v>
      </c>
      <c r="C24" s="138"/>
      <c r="D24" s="59"/>
      <c r="E24" s="40"/>
      <c r="F24" s="41"/>
      <c r="G24" s="42"/>
      <c r="H24" s="109"/>
    </row>
    <row r="25" spans="1:8" ht="27.75" customHeight="1">
      <c r="A25" s="19" t="s">
        <v>50</v>
      </c>
      <c r="B25" s="113" t="s">
        <v>51</v>
      </c>
      <c r="C25" s="139"/>
      <c r="D25" s="58">
        <v>7</v>
      </c>
      <c r="E25" s="140" t="s">
        <v>178</v>
      </c>
      <c r="F25" s="141"/>
      <c r="G25" s="142"/>
      <c r="H25" s="109"/>
    </row>
    <row r="26" spans="1:8" ht="18">
      <c r="A26" s="19" t="s">
        <v>52</v>
      </c>
      <c r="B26" s="129" t="s">
        <v>54</v>
      </c>
      <c r="C26" s="116"/>
      <c r="D26" s="60">
        <v>1</v>
      </c>
      <c r="E26" s="143"/>
      <c r="F26" s="144"/>
      <c r="G26" s="145"/>
      <c r="H26" s="109"/>
    </row>
    <row r="27" spans="1:8" ht="18">
      <c r="A27" s="19" t="s">
        <v>55</v>
      </c>
      <c r="B27" s="129" t="s">
        <v>54</v>
      </c>
      <c r="C27" s="116"/>
      <c r="D27" s="60">
        <v>2</v>
      </c>
      <c r="E27" s="143"/>
      <c r="F27" s="144"/>
      <c r="G27" s="145"/>
      <c r="H27" s="109"/>
    </row>
    <row r="28" spans="1:8" ht="18">
      <c r="A28" s="19" t="s">
        <v>56</v>
      </c>
      <c r="B28" s="129" t="s">
        <v>54</v>
      </c>
      <c r="C28" s="116"/>
      <c r="D28" s="60">
        <v>0</v>
      </c>
      <c r="E28" s="143"/>
      <c r="F28" s="144"/>
      <c r="G28" s="145"/>
      <c r="H28" s="109"/>
    </row>
    <row r="29" spans="1:8" ht="29.25" customHeight="1">
      <c r="A29" s="19" t="s">
        <v>57</v>
      </c>
      <c r="B29" s="129" t="s">
        <v>54</v>
      </c>
      <c r="C29" s="116"/>
      <c r="D29" s="60">
        <v>0</v>
      </c>
      <c r="E29" s="143"/>
      <c r="F29" s="144"/>
      <c r="G29" s="145"/>
      <c r="H29" s="109"/>
    </row>
    <row r="30" spans="1:8" ht="24" customHeight="1">
      <c r="A30" s="19" t="s">
        <v>58</v>
      </c>
      <c r="B30" s="129" t="s">
        <v>54</v>
      </c>
      <c r="C30" s="116"/>
      <c r="D30" s="60">
        <v>1</v>
      </c>
      <c r="E30" s="102"/>
      <c r="F30" s="103"/>
      <c r="G30" s="104"/>
      <c r="H30" s="109"/>
    </row>
    <row r="31" spans="1:8" ht="58.5" customHeight="1">
      <c r="A31" s="56" t="s">
        <v>59</v>
      </c>
      <c r="B31" s="131" t="s">
        <v>60</v>
      </c>
      <c r="C31" s="132"/>
      <c r="D31" s="61"/>
      <c r="E31" s="133" t="s">
        <v>180</v>
      </c>
      <c r="F31" s="133"/>
      <c r="G31" s="146"/>
      <c r="H31" s="109"/>
    </row>
    <row r="32" spans="1:8" ht="36.75" customHeight="1">
      <c r="A32" s="20" t="s">
        <v>61</v>
      </c>
      <c r="B32" s="129" t="s">
        <v>53</v>
      </c>
      <c r="C32" s="116"/>
      <c r="D32" s="60">
        <v>1</v>
      </c>
      <c r="E32" s="114" t="s">
        <v>117</v>
      </c>
      <c r="F32" s="114"/>
      <c r="G32" s="120"/>
      <c r="H32" s="109"/>
    </row>
    <row r="33" spans="1:8" ht="52.5" customHeight="1">
      <c r="A33" s="20" t="s">
        <v>181</v>
      </c>
      <c r="B33" s="129" t="s">
        <v>62</v>
      </c>
      <c r="C33" s="116"/>
      <c r="D33" s="60">
        <v>1</v>
      </c>
      <c r="E33" s="114" t="s">
        <v>182</v>
      </c>
      <c r="F33" s="114"/>
      <c r="G33" s="120"/>
      <c r="H33" s="109"/>
    </row>
    <row r="34" spans="1:8" ht="38.25" customHeight="1">
      <c r="A34" s="20" t="s">
        <v>63</v>
      </c>
      <c r="B34" s="129" t="s">
        <v>62</v>
      </c>
      <c r="C34" s="116"/>
      <c r="D34" s="60">
        <v>1</v>
      </c>
      <c r="E34" s="114" t="s">
        <v>118</v>
      </c>
      <c r="F34" s="114"/>
      <c r="G34" s="120"/>
      <c r="H34" s="109"/>
    </row>
    <row r="35" spans="1:8" ht="63.75" customHeight="1">
      <c r="A35" s="56" t="s">
        <v>64</v>
      </c>
      <c r="B35" s="131" t="s">
        <v>156</v>
      </c>
      <c r="C35" s="132"/>
      <c r="D35" s="59"/>
      <c r="E35" s="133" t="s">
        <v>119</v>
      </c>
      <c r="F35" s="133"/>
      <c r="G35" s="146"/>
      <c r="H35" s="109"/>
    </row>
    <row r="36" spans="1:8" ht="26.25" customHeight="1">
      <c r="A36" s="20" t="s">
        <v>66</v>
      </c>
      <c r="B36" s="129" t="s">
        <v>67</v>
      </c>
      <c r="C36" s="116"/>
      <c r="D36" s="60">
        <v>10</v>
      </c>
      <c r="E36" s="114" t="s">
        <v>120</v>
      </c>
      <c r="F36" s="114"/>
      <c r="G36" s="120"/>
      <c r="H36" s="109"/>
    </row>
    <row r="37" spans="1:8" ht="38.25" customHeight="1">
      <c r="A37" s="20" t="s">
        <v>68</v>
      </c>
      <c r="B37" s="129" t="s">
        <v>69</v>
      </c>
      <c r="C37" s="116"/>
      <c r="D37" s="60">
        <v>1</v>
      </c>
      <c r="E37" s="130" t="s">
        <v>121</v>
      </c>
      <c r="F37" s="130"/>
      <c r="G37" s="130"/>
      <c r="H37" s="109"/>
    </row>
    <row r="38" spans="1:8" ht="18">
      <c r="A38" s="20" t="s">
        <v>70</v>
      </c>
      <c r="B38" s="129" t="s">
        <v>69</v>
      </c>
      <c r="C38" s="116"/>
      <c r="D38" s="60">
        <v>0</v>
      </c>
      <c r="E38" s="130" t="s">
        <v>122</v>
      </c>
      <c r="F38" s="130"/>
      <c r="G38" s="130"/>
      <c r="H38" s="109"/>
    </row>
    <row r="39" spans="1:8" ht="109.5" customHeight="1">
      <c r="A39" s="56" t="s">
        <v>71</v>
      </c>
      <c r="B39" s="131" t="s">
        <v>72</v>
      </c>
      <c r="C39" s="132"/>
      <c r="D39" s="59"/>
      <c r="E39" s="133" t="s">
        <v>183</v>
      </c>
      <c r="F39" s="133"/>
      <c r="G39" s="133"/>
      <c r="H39" s="109"/>
    </row>
    <row r="40" spans="1:8" ht="39" customHeight="1">
      <c r="A40" s="20" t="s">
        <v>73</v>
      </c>
      <c r="B40" s="129" t="s">
        <v>74</v>
      </c>
      <c r="C40" s="116"/>
      <c r="D40" s="60">
        <v>1</v>
      </c>
      <c r="E40" s="114" t="s">
        <v>123</v>
      </c>
      <c r="F40" s="114"/>
      <c r="G40" s="114"/>
      <c r="H40" s="109"/>
    </row>
    <row r="41" spans="1:8" ht="30.75" customHeight="1">
      <c r="A41" s="20" t="s">
        <v>75</v>
      </c>
      <c r="B41" s="129" t="s">
        <v>74</v>
      </c>
      <c r="C41" s="116"/>
      <c r="D41" s="60">
        <v>1</v>
      </c>
      <c r="E41" s="114" t="s">
        <v>124</v>
      </c>
      <c r="F41" s="114"/>
      <c r="G41" s="114"/>
      <c r="H41" s="109"/>
    </row>
    <row r="42" spans="1:8" ht="30.75" customHeight="1">
      <c r="A42" s="20" t="s">
        <v>76</v>
      </c>
      <c r="B42" s="129" t="s">
        <v>74</v>
      </c>
      <c r="C42" s="116"/>
      <c r="D42" s="60">
        <v>2</v>
      </c>
      <c r="E42" s="114" t="s">
        <v>125</v>
      </c>
      <c r="F42" s="114"/>
      <c r="G42" s="114"/>
      <c r="H42" s="109"/>
    </row>
    <row r="43" spans="1:8" ht="63" customHeight="1">
      <c r="A43" s="20" t="s">
        <v>77</v>
      </c>
      <c r="B43" s="129" t="s">
        <v>78</v>
      </c>
      <c r="C43" s="116"/>
      <c r="D43" s="60">
        <v>2</v>
      </c>
      <c r="E43" s="114" t="s">
        <v>185</v>
      </c>
      <c r="F43" s="114"/>
      <c r="G43" s="114"/>
      <c r="H43" s="109"/>
    </row>
    <row r="44" spans="1:8" ht="29.25" customHeight="1">
      <c r="A44" s="20" t="s">
        <v>79</v>
      </c>
      <c r="B44" s="129" t="s">
        <v>78</v>
      </c>
      <c r="C44" s="116"/>
      <c r="D44" s="60">
        <v>0</v>
      </c>
      <c r="E44" s="114" t="s">
        <v>186</v>
      </c>
      <c r="F44" s="114"/>
      <c r="G44" s="114"/>
      <c r="H44" s="109"/>
    </row>
    <row r="45" spans="1:8" ht="25.5" customHeight="1">
      <c r="A45" s="20" t="s">
        <v>80</v>
      </c>
      <c r="B45" s="129" t="s">
        <v>78</v>
      </c>
      <c r="C45" s="116"/>
      <c r="D45" s="60">
        <v>0</v>
      </c>
      <c r="E45" s="114" t="s">
        <v>184</v>
      </c>
      <c r="F45" s="114"/>
      <c r="G45" s="114"/>
      <c r="H45" s="109"/>
    </row>
    <row r="46" spans="1:8" ht="18">
      <c r="A46" s="20" t="s">
        <v>81</v>
      </c>
      <c r="B46" s="129" t="s">
        <v>82</v>
      </c>
      <c r="C46" s="116"/>
      <c r="D46" s="60">
        <v>4</v>
      </c>
      <c r="E46" s="114" t="s">
        <v>126</v>
      </c>
      <c r="F46" s="114"/>
      <c r="G46" s="114"/>
      <c r="H46" s="110"/>
    </row>
    <row r="47" spans="1:8">
      <c r="A47" s="75" t="s">
        <v>83</v>
      </c>
      <c r="B47" s="80"/>
      <c r="C47" s="80"/>
      <c r="D47" s="80"/>
      <c r="E47" s="80"/>
      <c r="F47" s="80"/>
      <c r="G47" s="80"/>
      <c r="H47" s="81"/>
    </row>
    <row r="48" spans="1:8" ht="11.25" customHeight="1">
      <c r="A48" s="89" t="s">
        <v>84</v>
      </c>
      <c r="B48" s="92" t="s">
        <v>41</v>
      </c>
      <c r="C48" s="93"/>
      <c r="D48" s="105">
        <v>42</v>
      </c>
      <c r="E48" s="85" t="s">
        <v>127</v>
      </c>
      <c r="F48" s="86"/>
      <c r="G48" s="87"/>
      <c r="H48" s="108">
        <v>5</v>
      </c>
    </row>
    <row r="49" spans="1:8">
      <c r="A49" s="90"/>
      <c r="B49" s="94"/>
      <c r="C49" s="95"/>
      <c r="D49" s="106"/>
      <c r="E49" s="114" t="s">
        <v>128</v>
      </c>
      <c r="F49" s="114"/>
      <c r="G49" s="125"/>
      <c r="H49" s="109"/>
    </row>
    <row r="50" spans="1:8">
      <c r="A50" s="90"/>
      <c r="B50" s="94"/>
      <c r="C50" s="95"/>
      <c r="D50" s="106"/>
      <c r="E50" s="125"/>
      <c r="F50" s="125"/>
      <c r="G50" s="125"/>
      <c r="H50" s="109"/>
    </row>
    <row r="51" spans="1:8">
      <c r="A51" s="91"/>
      <c r="B51" s="96"/>
      <c r="C51" s="97"/>
      <c r="D51" s="107"/>
      <c r="E51" s="114" t="s">
        <v>129</v>
      </c>
      <c r="F51" s="114"/>
      <c r="G51" s="114"/>
      <c r="H51" s="110"/>
    </row>
    <row r="52" spans="1:8" ht="18.75" customHeight="1">
      <c r="A52" s="126" t="s">
        <v>85</v>
      </c>
      <c r="B52" s="113" t="s">
        <v>41</v>
      </c>
      <c r="C52" s="113"/>
      <c r="D52" s="105">
        <v>0</v>
      </c>
      <c r="E52" s="85" t="s">
        <v>130</v>
      </c>
      <c r="F52" s="86"/>
      <c r="G52" s="87"/>
      <c r="H52" s="108">
        <v>0</v>
      </c>
    </row>
    <row r="53" spans="1:8">
      <c r="A53" s="127"/>
      <c r="B53" s="113"/>
      <c r="C53" s="113"/>
      <c r="D53" s="106"/>
      <c r="E53" s="85" t="s">
        <v>131</v>
      </c>
      <c r="F53" s="86"/>
      <c r="G53" s="87"/>
      <c r="H53" s="109"/>
    </row>
    <row r="54" spans="1:8" ht="19.5" customHeight="1">
      <c r="A54" s="128"/>
      <c r="B54" s="113"/>
      <c r="C54" s="113"/>
      <c r="D54" s="107"/>
      <c r="E54" s="114" t="s">
        <v>132</v>
      </c>
      <c r="F54" s="114"/>
      <c r="G54" s="114"/>
      <c r="H54" s="110"/>
    </row>
    <row r="55" spans="1:8">
      <c r="A55" s="111" t="s">
        <v>87</v>
      </c>
      <c r="B55" s="113" t="s">
        <v>41</v>
      </c>
      <c r="C55" s="116"/>
      <c r="D55" s="117">
        <v>8</v>
      </c>
      <c r="E55" s="120" t="s">
        <v>133</v>
      </c>
      <c r="F55" s="120"/>
      <c r="G55" s="121"/>
      <c r="H55" s="115">
        <v>3</v>
      </c>
    </row>
    <row r="56" spans="1:8">
      <c r="A56" s="111"/>
      <c r="B56" s="113"/>
      <c r="C56" s="116"/>
      <c r="D56" s="118"/>
      <c r="E56" s="122" t="s">
        <v>134</v>
      </c>
      <c r="F56" s="123"/>
      <c r="G56" s="124"/>
      <c r="H56" s="115"/>
    </row>
    <row r="57" spans="1:8" ht="20.25" customHeight="1">
      <c r="A57" s="112"/>
      <c r="B57" s="116"/>
      <c r="C57" s="116"/>
      <c r="D57" s="119"/>
      <c r="E57" s="114" t="s">
        <v>135</v>
      </c>
      <c r="F57" s="114"/>
      <c r="G57" s="114"/>
      <c r="H57" s="115"/>
    </row>
    <row r="58" spans="1:8">
      <c r="A58" s="111" t="s">
        <v>88</v>
      </c>
      <c r="B58" s="113" t="s">
        <v>41</v>
      </c>
      <c r="C58" s="113"/>
      <c r="D58" s="105">
        <v>2</v>
      </c>
      <c r="E58" s="114" t="s">
        <v>136</v>
      </c>
      <c r="F58" s="114"/>
      <c r="G58" s="114"/>
      <c r="H58" s="115">
        <v>5</v>
      </c>
    </row>
    <row r="59" spans="1:8">
      <c r="A59" s="112"/>
      <c r="B59" s="113"/>
      <c r="C59" s="113"/>
      <c r="D59" s="106"/>
      <c r="E59" s="114"/>
      <c r="F59" s="114"/>
      <c r="G59" s="114"/>
      <c r="H59" s="115"/>
    </row>
    <row r="60" spans="1:8">
      <c r="A60" s="112"/>
      <c r="B60" s="113"/>
      <c r="C60" s="113"/>
      <c r="D60" s="107"/>
      <c r="E60" s="114" t="s">
        <v>137</v>
      </c>
      <c r="F60" s="114"/>
      <c r="G60" s="114"/>
      <c r="H60" s="115"/>
    </row>
    <row r="61" spans="1:8">
      <c r="A61" s="99" t="s">
        <v>89</v>
      </c>
      <c r="B61" s="92" t="s">
        <v>41</v>
      </c>
      <c r="C61" s="93"/>
      <c r="D61" s="105">
        <v>0</v>
      </c>
      <c r="E61" s="85" t="s">
        <v>138</v>
      </c>
      <c r="F61" s="86"/>
      <c r="G61" s="87"/>
      <c r="H61" s="108">
        <v>0</v>
      </c>
    </row>
    <row r="62" spans="1:8">
      <c r="A62" s="100"/>
      <c r="B62" s="94"/>
      <c r="C62" s="95"/>
      <c r="D62" s="106"/>
      <c r="E62" s="85" t="s">
        <v>139</v>
      </c>
      <c r="F62" s="86"/>
      <c r="G62" s="87"/>
      <c r="H62" s="109"/>
    </row>
    <row r="63" spans="1:8">
      <c r="A63" s="101"/>
      <c r="B63" s="96"/>
      <c r="C63" s="97"/>
      <c r="D63" s="107"/>
      <c r="E63" s="85" t="s">
        <v>140</v>
      </c>
      <c r="F63" s="86"/>
      <c r="G63" s="87"/>
      <c r="H63" s="110"/>
    </row>
    <row r="64" spans="1:8">
      <c r="A64" s="99" t="s">
        <v>205</v>
      </c>
      <c r="B64" s="92" t="s">
        <v>41</v>
      </c>
      <c r="C64" s="93"/>
      <c r="D64" s="105">
        <v>0</v>
      </c>
      <c r="E64" s="85" t="s">
        <v>141</v>
      </c>
      <c r="F64" s="86"/>
      <c r="G64" s="87"/>
      <c r="H64" s="108">
        <v>0</v>
      </c>
    </row>
    <row r="65" spans="1:8">
      <c r="A65" s="100"/>
      <c r="B65" s="94"/>
      <c r="C65" s="95"/>
      <c r="D65" s="106"/>
      <c r="E65" s="85" t="s">
        <v>142</v>
      </c>
      <c r="F65" s="86"/>
      <c r="G65" s="87"/>
      <c r="H65" s="109"/>
    </row>
    <row r="66" spans="1:8" ht="26.25" customHeight="1">
      <c r="A66" s="101"/>
      <c r="B66" s="96"/>
      <c r="C66" s="97"/>
      <c r="D66" s="107"/>
      <c r="E66" s="85" t="s">
        <v>135</v>
      </c>
      <c r="F66" s="86"/>
      <c r="G66" s="87"/>
      <c r="H66" s="110"/>
    </row>
    <row r="67" spans="1:8" ht="18.75">
      <c r="A67" s="99" t="s">
        <v>90</v>
      </c>
      <c r="B67" s="92" t="s">
        <v>91</v>
      </c>
      <c r="C67" s="93"/>
      <c r="D67" s="49">
        <v>1</v>
      </c>
      <c r="E67" s="85" t="s">
        <v>143</v>
      </c>
      <c r="F67" s="86"/>
      <c r="G67" s="87"/>
      <c r="H67" s="50">
        <v>-10</v>
      </c>
    </row>
    <row r="68" spans="1:8" ht="30.75" customHeight="1">
      <c r="A68" s="100"/>
      <c r="B68" s="94"/>
      <c r="C68" s="95"/>
      <c r="D68" s="49">
        <v>3</v>
      </c>
      <c r="E68" s="85" t="s">
        <v>144</v>
      </c>
      <c r="F68" s="86"/>
      <c r="G68" s="87"/>
      <c r="H68" s="50">
        <v>9</v>
      </c>
    </row>
    <row r="69" spans="1:8" ht="23.25" customHeight="1">
      <c r="A69" s="101"/>
      <c r="B69" s="96"/>
      <c r="C69" s="97"/>
      <c r="D69" s="49"/>
      <c r="E69" s="85" t="s">
        <v>145</v>
      </c>
      <c r="F69" s="86"/>
      <c r="G69" s="87"/>
      <c r="H69" s="50"/>
    </row>
    <row r="70" spans="1:8" ht="27" customHeight="1">
      <c r="A70" s="45" t="s">
        <v>92</v>
      </c>
      <c r="B70" s="69" t="s">
        <v>74</v>
      </c>
      <c r="C70" s="88"/>
      <c r="D70" s="43">
        <v>3</v>
      </c>
      <c r="E70" s="85" t="s">
        <v>146</v>
      </c>
      <c r="F70" s="86"/>
      <c r="G70" s="87"/>
      <c r="H70" s="50">
        <v>3</v>
      </c>
    </row>
    <row r="71" spans="1:8" ht="15.75">
      <c r="A71" s="75" t="s">
        <v>93</v>
      </c>
      <c r="B71" s="78"/>
      <c r="C71" s="78"/>
      <c r="D71" s="78"/>
      <c r="E71" s="78"/>
      <c r="F71" s="78"/>
      <c r="G71" s="78"/>
      <c r="H71" s="79"/>
    </row>
    <row r="72" spans="1:8">
      <c r="A72" s="89" t="s">
        <v>94</v>
      </c>
      <c r="B72" s="92" t="s">
        <v>95</v>
      </c>
      <c r="C72" s="93"/>
      <c r="D72" s="49"/>
      <c r="E72" s="98" t="s">
        <v>147</v>
      </c>
      <c r="F72" s="98"/>
      <c r="G72" s="98"/>
      <c r="H72" s="108">
        <v>0</v>
      </c>
    </row>
    <row r="73" spans="1:8">
      <c r="A73" s="90"/>
      <c r="B73" s="94"/>
      <c r="C73" s="95"/>
      <c r="D73" s="49"/>
      <c r="E73" s="82" t="s">
        <v>148</v>
      </c>
      <c r="F73" s="83"/>
      <c r="G73" s="84"/>
      <c r="H73" s="157"/>
    </row>
    <row r="74" spans="1:8">
      <c r="A74" s="91"/>
      <c r="B74" s="96"/>
      <c r="C74" s="97"/>
      <c r="D74" s="49"/>
      <c r="E74" s="85" t="s">
        <v>149</v>
      </c>
      <c r="F74" s="86"/>
      <c r="G74" s="87"/>
      <c r="H74" s="157"/>
    </row>
    <row r="75" spans="1:8">
      <c r="A75" s="89" t="s">
        <v>96</v>
      </c>
      <c r="B75" s="92" t="s">
        <v>97</v>
      </c>
      <c r="C75" s="93"/>
      <c r="D75" s="49"/>
      <c r="E75" s="102" t="s">
        <v>150</v>
      </c>
      <c r="F75" s="103"/>
      <c r="G75" s="104"/>
      <c r="H75" s="157"/>
    </row>
    <row r="76" spans="1:8">
      <c r="A76" s="90"/>
      <c r="B76" s="94"/>
      <c r="C76" s="95"/>
      <c r="D76" s="49"/>
      <c r="E76" s="82" t="s">
        <v>151</v>
      </c>
      <c r="F76" s="83"/>
      <c r="G76" s="84"/>
      <c r="H76" s="157"/>
    </row>
    <row r="77" spans="1:8">
      <c r="A77" s="91"/>
      <c r="B77" s="96"/>
      <c r="C77" s="97"/>
      <c r="D77" s="49"/>
      <c r="E77" s="85" t="s">
        <v>152</v>
      </c>
      <c r="F77" s="86"/>
      <c r="G77" s="87"/>
      <c r="H77" s="157"/>
    </row>
    <row r="78" spans="1:8">
      <c r="A78" s="89" t="s">
        <v>98</v>
      </c>
      <c r="B78" s="92" t="s">
        <v>99</v>
      </c>
      <c r="C78" s="93"/>
      <c r="D78" s="49"/>
      <c r="E78" s="102" t="s">
        <v>153</v>
      </c>
      <c r="F78" s="103"/>
      <c r="G78" s="104"/>
      <c r="H78" s="157"/>
    </row>
    <row r="79" spans="1:8">
      <c r="A79" s="90"/>
      <c r="B79" s="94"/>
      <c r="C79" s="95"/>
      <c r="D79" s="49"/>
      <c r="E79" s="82" t="s">
        <v>154</v>
      </c>
      <c r="F79" s="83"/>
      <c r="G79" s="84"/>
      <c r="H79" s="157"/>
    </row>
    <row r="80" spans="1:8" ht="25.5" customHeight="1">
      <c r="A80" s="91"/>
      <c r="B80" s="96"/>
      <c r="C80" s="97"/>
      <c r="D80" s="49"/>
      <c r="E80" s="85" t="s">
        <v>155</v>
      </c>
      <c r="F80" s="86"/>
      <c r="G80" s="87"/>
      <c r="H80" s="158"/>
    </row>
    <row r="81" spans="1:8" ht="15.75">
      <c r="A81" s="75" t="s">
        <v>207</v>
      </c>
      <c r="B81" s="78"/>
      <c r="C81" s="78"/>
      <c r="D81" s="78"/>
      <c r="E81" s="78"/>
      <c r="F81" s="78"/>
      <c r="G81" s="78"/>
      <c r="H81" s="79"/>
    </row>
    <row r="82" spans="1:8">
      <c r="A82" s="89" t="s">
        <v>94</v>
      </c>
      <c r="B82" s="92" t="s">
        <v>100</v>
      </c>
      <c r="C82" s="93"/>
      <c r="D82" s="49"/>
      <c r="E82" s="98" t="s">
        <v>147</v>
      </c>
      <c r="F82" s="98"/>
      <c r="G82" s="98"/>
      <c r="H82" s="108">
        <v>0</v>
      </c>
    </row>
    <row r="83" spans="1:8">
      <c r="A83" s="90"/>
      <c r="B83" s="94"/>
      <c r="C83" s="95"/>
      <c r="D83" s="49"/>
      <c r="E83" s="82" t="s">
        <v>148</v>
      </c>
      <c r="F83" s="83"/>
      <c r="G83" s="84"/>
      <c r="H83" s="157"/>
    </row>
    <row r="84" spans="1:8" ht="15" customHeight="1">
      <c r="A84" s="91"/>
      <c r="B84" s="96"/>
      <c r="C84" s="97"/>
      <c r="D84" s="49"/>
      <c r="E84" s="85" t="s">
        <v>149</v>
      </c>
      <c r="F84" s="86"/>
      <c r="G84" s="87"/>
      <c r="H84" s="157"/>
    </row>
    <row r="85" spans="1:8">
      <c r="A85" s="89" t="s">
        <v>96</v>
      </c>
      <c r="B85" s="92" t="s">
        <v>101</v>
      </c>
      <c r="C85" s="93"/>
      <c r="D85" s="49"/>
      <c r="E85" s="102" t="s">
        <v>150</v>
      </c>
      <c r="F85" s="103"/>
      <c r="G85" s="104"/>
      <c r="H85" s="157"/>
    </row>
    <row r="86" spans="1:8">
      <c r="A86" s="90"/>
      <c r="B86" s="94"/>
      <c r="C86" s="95"/>
      <c r="D86" s="49"/>
      <c r="E86" s="82" t="s">
        <v>151</v>
      </c>
      <c r="F86" s="83"/>
      <c r="G86" s="84"/>
      <c r="H86" s="157"/>
    </row>
    <row r="87" spans="1:8">
      <c r="A87" s="91"/>
      <c r="B87" s="96"/>
      <c r="C87" s="97"/>
      <c r="D87" s="49"/>
      <c r="E87" s="85" t="s">
        <v>152</v>
      </c>
      <c r="F87" s="86"/>
      <c r="G87" s="87"/>
      <c r="H87" s="157"/>
    </row>
    <row r="88" spans="1:8">
      <c r="A88" s="89" t="s">
        <v>98</v>
      </c>
      <c r="B88" s="92" t="s">
        <v>102</v>
      </c>
      <c r="C88" s="93"/>
      <c r="D88" s="49"/>
      <c r="E88" s="102" t="s">
        <v>153</v>
      </c>
      <c r="F88" s="103"/>
      <c r="G88" s="104"/>
      <c r="H88" s="157"/>
    </row>
    <row r="89" spans="1:8">
      <c r="A89" s="90"/>
      <c r="B89" s="94"/>
      <c r="C89" s="95"/>
      <c r="D89" s="49"/>
      <c r="E89" s="82" t="s">
        <v>154</v>
      </c>
      <c r="F89" s="83"/>
      <c r="G89" s="84"/>
      <c r="H89" s="157"/>
    </row>
    <row r="90" spans="1:8">
      <c r="A90" s="91"/>
      <c r="B90" s="96"/>
      <c r="C90" s="97"/>
      <c r="D90" s="49"/>
      <c r="E90" s="85" t="s">
        <v>155</v>
      </c>
      <c r="F90" s="86"/>
      <c r="G90" s="87"/>
      <c r="H90" s="158"/>
    </row>
    <row r="91" spans="1:8" ht="26.25">
      <c r="A91" s="77" t="s">
        <v>103</v>
      </c>
      <c r="B91" s="77"/>
      <c r="C91" s="77"/>
      <c r="D91" s="77"/>
      <c r="E91" s="77"/>
      <c r="F91" s="77"/>
      <c r="G91" s="77"/>
      <c r="H91" s="44">
        <f>H82+H72+H70+H68+H67+H64+H61+H58+H55+H52+H48+H20+H19+H18+H15+H14+H10+H6</f>
        <v>105</v>
      </c>
    </row>
  </sheetData>
  <mergeCells count="161">
    <mergeCell ref="A2:H2"/>
    <mergeCell ref="B4:C4"/>
    <mergeCell ref="E4:G4"/>
    <mergeCell ref="A5:H5"/>
    <mergeCell ref="A6:A9"/>
    <mergeCell ref="B6:C9"/>
    <mergeCell ref="D6:D9"/>
    <mergeCell ref="E6:G6"/>
    <mergeCell ref="H6:H9"/>
    <mergeCell ref="E7:G8"/>
    <mergeCell ref="E9:G9"/>
    <mergeCell ref="A10:A13"/>
    <mergeCell ref="B10:C13"/>
    <mergeCell ref="D10:D13"/>
    <mergeCell ref="E10:G11"/>
    <mergeCell ref="H10:H13"/>
    <mergeCell ref="E12:G12"/>
    <mergeCell ref="E13:G13"/>
    <mergeCell ref="B14:C14"/>
    <mergeCell ref="E14:G14"/>
    <mergeCell ref="A15:A17"/>
    <mergeCell ref="B15:C17"/>
    <mergeCell ref="D15:D17"/>
    <mergeCell ref="E15:G16"/>
    <mergeCell ref="H15:H17"/>
    <mergeCell ref="E17:G17"/>
    <mergeCell ref="B18:C18"/>
    <mergeCell ref="E18:G18"/>
    <mergeCell ref="B19:C19"/>
    <mergeCell ref="E19:G19"/>
    <mergeCell ref="A20:G20"/>
    <mergeCell ref="H20:H46"/>
    <mergeCell ref="B21:C21"/>
    <mergeCell ref="B22:C22"/>
    <mergeCell ref="E22:G22"/>
    <mergeCell ref="B23:C23"/>
    <mergeCell ref="E23:G23"/>
    <mergeCell ref="B24:C24"/>
    <mergeCell ref="B25:C25"/>
    <mergeCell ref="E25:G30"/>
    <mergeCell ref="B26:C26"/>
    <mergeCell ref="B27:C27"/>
    <mergeCell ref="B28:C28"/>
    <mergeCell ref="B29:C29"/>
    <mergeCell ref="B30:C30"/>
    <mergeCell ref="B31:C31"/>
    <mergeCell ref="E31:G31"/>
    <mergeCell ref="B32:C32"/>
    <mergeCell ref="E32:G32"/>
    <mergeCell ref="B33:C33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39:C39"/>
    <mergeCell ref="E39:G39"/>
    <mergeCell ref="B40:C40"/>
    <mergeCell ref="E40:G40"/>
    <mergeCell ref="B41:C41"/>
    <mergeCell ref="E41:G41"/>
    <mergeCell ref="B42:C42"/>
    <mergeCell ref="E42:G42"/>
    <mergeCell ref="B43:C43"/>
    <mergeCell ref="E43:G43"/>
    <mergeCell ref="B44:C44"/>
    <mergeCell ref="E44:G44"/>
    <mergeCell ref="A52:A54"/>
    <mergeCell ref="B52:C54"/>
    <mergeCell ref="D52:D54"/>
    <mergeCell ref="E52:G52"/>
    <mergeCell ref="H52:H54"/>
    <mergeCell ref="E53:G53"/>
    <mergeCell ref="E54:G54"/>
    <mergeCell ref="B45:C45"/>
    <mergeCell ref="E45:G45"/>
    <mergeCell ref="B46:C46"/>
    <mergeCell ref="E46:G46"/>
    <mergeCell ref="A47:H47"/>
    <mergeCell ref="A48:A51"/>
    <mergeCell ref="B48:C51"/>
    <mergeCell ref="D48:D51"/>
    <mergeCell ref="E48:G48"/>
    <mergeCell ref="H48:H51"/>
    <mergeCell ref="E49:G50"/>
    <mergeCell ref="E51:G51"/>
    <mergeCell ref="A55:A57"/>
    <mergeCell ref="B55:C57"/>
    <mergeCell ref="D55:D57"/>
    <mergeCell ref="E55:G55"/>
    <mergeCell ref="H55:H57"/>
    <mergeCell ref="E56:G56"/>
    <mergeCell ref="E57:G57"/>
    <mergeCell ref="A58:A60"/>
    <mergeCell ref="B58:C60"/>
    <mergeCell ref="D58:D60"/>
    <mergeCell ref="E58:G59"/>
    <mergeCell ref="H58:H60"/>
    <mergeCell ref="E60:G60"/>
    <mergeCell ref="A61:A63"/>
    <mergeCell ref="B61:C63"/>
    <mergeCell ref="D61:D63"/>
    <mergeCell ref="E61:G61"/>
    <mergeCell ref="H61:H63"/>
    <mergeCell ref="E62:G62"/>
    <mergeCell ref="E63:G63"/>
    <mergeCell ref="A64:A66"/>
    <mergeCell ref="B64:C66"/>
    <mergeCell ref="D64:D66"/>
    <mergeCell ref="E64:G64"/>
    <mergeCell ref="H64:H66"/>
    <mergeCell ref="E65:G65"/>
    <mergeCell ref="E66:G66"/>
    <mergeCell ref="A67:A69"/>
    <mergeCell ref="B67:C69"/>
    <mergeCell ref="E67:G67"/>
    <mergeCell ref="E68:G68"/>
    <mergeCell ref="E69:G69"/>
    <mergeCell ref="B70:C70"/>
    <mergeCell ref="E70:G70"/>
    <mergeCell ref="A71:H71"/>
    <mergeCell ref="A72:A74"/>
    <mergeCell ref="B72:C74"/>
    <mergeCell ref="E72:G72"/>
    <mergeCell ref="E73:G73"/>
    <mergeCell ref="E74:G74"/>
    <mergeCell ref="H72:H80"/>
    <mergeCell ref="A75:A77"/>
    <mergeCell ref="B75:C77"/>
    <mergeCell ref="E75:G75"/>
    <mergeCell ref="E76:G76"/>
    <mergeCell ref="E77:G77"/>
    <mergeCell ref="A78:A80"/>
    <mergeCell ref="B78:C80"/>
    <mergeCell ref="E78:G78"/>
    <mergeCell ref="E79:G79"/>
    <mergeCell ref="E80:G80"/>
    <mergeCell ref="A88:A90"/>
    <mergeCell ref="B88:C90"/>
    <mergeCell ref="E88:G88"/>
    <mergeCell ref="E89:G89"/>
    <mergeCell ref="E90:G90"/>
    <mergeCell ref="A91:G91"/>
    <mergeCell ref="A81:H81"/>
    <mergeCell ref="A82:A84"/>
    <mergeCell ref="B82:C84"/>
    <mergeCell ref="E82:G82"/>
    <mergeCell ref="E83:G83"/>
    <mergeCell ref="E84:G84"/>
    <mergeCell ref="A85:A87"/>
    <mergeCell ref="B85:C87"/>
    <mergeCell ref="E85:G85"/>
    <mergeCell ref="E86:G86"/>
    <mergeCell ref="E87:G87"/>
    <mergeCell ref="H82:H9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2:H91"/>
  <sheetViews>
    <sheetView topLeftCell="A64" workbookViewId="0">
      <selection activeCell="A81" sqref="A81:H81"/>
    </sheetView>
  </sheetViews>
  <sheetFormatPr defaultRowHeight="15"/>
  <cols>
    <col min="1" max="1" width="39.5703125" customWidth="1"/>
    <col min="4" max="4" width="12.42578125" customWidth="1"/>
    <col min="7" max="7" width="26.85546875" customWidth="1"/>
    <col min="8" max="8" width="13.7109375" customWidth="1"/>
  </cols>
  <sheetData>
    <row r="2" spans="1:8" ht="18.75">
      <c r="A2" s="147" t="s">
        <v>105</v>
      </c>
      <c r="B2" s="147"/>
      <c r="C2" s="147"/>
      <c r="D2" s="147"/>
      <c r="E2" s="147"/>
      <c r="F2" s="147"/>
      <c r="G2" s="147"/>
      <c r="H2" s="147"/>
    </row>
    <row r="3" spans="1:8" ht="18">
      <c r="A3" s="30" t="s">
        <v>169</v>
      </c>
      <c r="B3" s="31"/>
      <c r="C3" s="31"/>
      <c r="D3" s="31"/>
      <c r="E3" s="32"/>
      <c r="F3" s="32"/>
      <c r="G3" s="32"/>
      <c r="H3" s="33"/>
    </row>
    <row r="4" spans="1:8" ht="63">
      <c r="A4" s="9" t="s">
        <v>17</v>
      </c>
      <c r="B4" s="148" t="s">
        <v>18</v>
      </c>
      <c r="C4" s="149"/>
      <c r="D4" s="34" t="s">
        <v>19</v>
      </c>
      <c r="E4" s="148" t="s">
        <v>106</v>
      </c>
      <c r="F4" s="150"/>
      <c r="G4" s="149"/>
      <c r="H4" s="35" t="s">
        <v>107</v>
      </c>
    </row>
    <row r="5" spans="1:8" ht="15.75">
      <c r="A5" s="155" t="s">
        <v>21</v>
      </c>
      <c r="B5" s="80"/>
      <c r="C5" s="80"/>
      <c r="D5" s="80"/>
      <c r="E5" s="80"/>
      <c r="F5" s="80"/>
      <c r="G5" s="80"/>
      <c r="H5" s="81"/>
    </row>
    <row r="6" spans="1:8">
      <c r="A6" s="151" t="s">
        <v>35</v>
      </c>
      <c r="B6" s="92" t="s">
        <v>36</v>
      </c>
      <c r="C6" s="93"/>
      <c r="D6" s="105">
        <v>6.06</v>
      </c>
      <c r="E6" s="114" t="s">
        <v>108</v>
      </c>
      <c r="F6" s="114"/>
      <c r="G6" s="114"/>
      <c r="H6" s="108">
        <v>10</v>
      </c>
    </row>
    <row r="7" spans="1:8">
      <c r="A7" s="152"/>
      <c r="B7" s="94"/>
      <c r="C7" s="95"/>
      <c r="D7" s="106"/>
      <c r="E7" s="114" t="s">
        <v>109</v>
      </c>
      <c r="F7" s="114"/>
      <c r="G7" s="114"/>
      <c r="H7" s="109"/>
    </row>
    <row r="8" spans="1:8" ht="6.75" customHeight="1">
      <c r="A8" s="152"/>
      <c r="B8" s="94"/>
      <c r="C8" s="95"/>
      <c r="D8" s="106"/>
      <c r="E8" s="125"/>
      <c r="F8" s="125"/>
      <c r="G8" s="125"/>
      <c r="H8" s="109"/>
    </row>
    <row r="9" spans="1:8" ht="14.25" customHeight="1">
      <c r="A9" s="153"/>
      <c r="B9" s="96"/>
      <c r="C9" s="97"/>
      <c r="D9" s="107"/>
      <c r="E9" s="82" t="s">
        <v>110</v>
      </c>
      <c r="F9" s="83"/>
      <c r="G9" s="84"/>
      <c r="H9" s="110"/>
    </row>
    <row r="10" spans="1:8">
      <c r="A10" s="151" t="s">
        <v>37</v>
      </c>
      <c r="B10" s="92" t="s">
        <v>38</v>
      </c>
      <c r="C10" s="93"/>
      <c r="D10" s="105">
        <v>69</v>
      </c>
      <c r="E10" s="114" t="s">
        <v>111</v>
      </c>
      <c r="F10" s="114"/>
      <c r="G10" s="125"/>
      <c r="H10" s="108">
        <v>5</v>
      </c>
    </row>
    <row r="11" spans="1:8" ht="9" customHeight="1">
      <c r="A11" s="152"/>
      <c r="B11" s="94"/>
      <c r="C11" s="95"/>
      <c r="D11" s="106"/>
      <c r="E11" s="125"/>
      <c r="F11" s="125"/>
      <c r="G11" s="125"/>
      <c r="H11" s="109"/>
    </row>
    <row r="12" spans="1:8">
      <c r="A12" s="152"/>
      <c r="B12" s="94"/>
      <c r="C12" s="95"/>
      <c r="D12" s="106"/>
      <c r="E12" s="134" t="s">
        <v>112</v>
      </c>
      <c r="F12" s="135"/>
      <c r="G12" s="136"/>
      <c r="H12" s="109"/>
    </row>
    <row r="13" spans="1:8">
      <c r="A13" s="153"/>
      <c r="B13" s="96"/>
      <c r="C13" s="97"/>
      <c r="D13" s="107"/>
      <c r="E13" s="114" t="s">
        <v>113</v>
      </c>
      <c r="F13" s="114"/>
      <c r="G13" s="114"/>
      <c r="H13" s="110"/>
    </row>
    <row r="14" spans="1:8" ht="27.75" customHeight="1">
      <c r="A14" s="46" t="s">
        <v>39</v>
      </c>
      <c r="B14" s="113" t="s">
        <v>188</v>
      </c>
      <c r="C14" s="113"/>
      <c r="D14" s="48">
        <v>1</v>
      </c>
      <c r="E14" s="120"/>
      <c r="F14" s="120"/>
      <c r="G14" s="120"/>
      <c r="H14" s="50">
        <v>10</v>
      </c>
    </row>
    <row r="15" spans="1:8">
      <c r="A15" s="154" t="s">
        <v>40</v>
      </c>
      <c r="B15" s="113" t="s">
        <v>41</v>
      </c>
      <c r="C15" s="69"/>
      <c r="D15" s="105">
        <v>88</v>
      </c>
      <c r="E15" s="87" t="s">
        <v>114</v>
      </c>
      <c r="F15" s="114"/>
      <c r="G15" s="125"/>
      <c r="H15" s="115">
        <v>10</v>
      </c>
    </row>
    <row r="16" spans="1:8" ht="8.25" customHeight="1">
      <c r="A16" s="154"/>
      <c r="B16" s="113"/>
      <c r="C16" s="69"/>
      <c r="D16" s="106"/>
      <c r="E16" s="84"/>
      <c r="F16" s="125"/>
      <c r="G16" s="125"/>
      <c r="H16" s="115"/>
    </row>
    <row r="17" spans="1:8">
      <c r="A17" s="154"/>
      <c r="B17" s="113"/>
      <c r="C17" s="69"/>
      <c r="D17" s="107"/>
      <c r="E17" s="87" t="s">
        <v>113</v>
      </c>
      <c r="F17" s="114"/>
      <c r="G17" s="114"/>
      <c r="H17" s="115"/>
    </row>
    <row r="18" spans="1:8" ht="37.5" customHeight="1">
      <c r="A18" s="46" t="s">
        <v>42</v>
      </c>
      <c r="B18" s="113" t="s">
        <v>43</v>
      </c>
      <c r="C18" s="113"/>
      <c r="D18" s="47">
        <v>100</v>
      </c>
      <c r="E18" s="120" t="s">
        <v>115</v>
      </c>
      <c r="F18" s="120"/>
      <c r="G18" s="120"/>
      <c r="H18" s="50">
        <v>10</v>
      </c>
    </row>
    <row r="19" spans="1:8" ht="37.5" customHeight="1">
      <c r="A19" s="46" t="s">
        <v>44</v>
      </c>
      <c r="B19" s="113" t="s">
        <v>45</v>
      </c>
      <c r="C19" s="113"/>
      <c r="D19" s="49">
        <v>69</v>
      </c>
      <c r="E19" s="120" t="s">
        <v>116</v>
      </c>
      <c r="F19" s="120"/>
      <c r="G19" s="120"/>
      <c r="H19" s="50">
        <v>5</v>
      </c>
    </row>
    <row r="20" spans="1:8" ht="33.75" customHeight="1">
      <c r="A20" s="75" t="s">
        <v>46</v>
      </c>
      <c r="B20" s="76"/>
      <c r="C20" s="76"/>
      <c r="D20" s="76"/>
      <c r="E20" s="76"/>
      <c r="F20" s="76"/>
      <c r="G20" s="70"/>
      <c r="H20" s="108">
        <f>D22+D23+D25+D26+D27+D28+D29+D30+D32+D33+D34+D36+D37+D38+D40+D41+D42+D43+D44+D45+D46</f>
        <v>32</v>
      </c>
    </row>
    <row r="21" spans="1:8" ht="27.75" customHeight="1">
      <c r="A21" s="55" t="s">
        <v>170</v>
      </c>
      <c r="B21" s="74" t="s">
        <v>176</v>
      </c>
      <c r="C21" s="70"/>
      <c r="D21" s="51"/>
      <c r="E21" s="52"/>
      <c r="F21" s="53"/>
      <c r="G21" s="54"/>
      <c r="H21" s="109"/>
    </row>
    <row r="22" spans="1:8" ht="57.75" customHeight="1">
      <c r="A22" s="57" t="s">
        <v>171</v>
      </c>
      <c r="B22" s="69" t="s">
        <v>177</v>
      </c>
      <c r="C22" s="70"/>
      <c r="D22" s="58">
        <v>3</v>
      </c>
      <c r="E22" s="71" t="s">
        <v>173</v>
      </c>
      <c r="F22" s="72"/>
      <c r="G22" s="73"/>
      <c r="H22" s="109"/>
    </row>
    <row r="23" spans="1:8" ht="27" customHeight="1">
      <c r="A23" s="57" t="s">
        <v>172</v>
      </c>
      <c r="B23" s="69" t="s">
        <v>179</v>
      </c>
      <c r="C23" s="70"/>
      <c r="D23" s="58">
        <v>1</v>
      </c>
      <c r="E23" s="71" t="s">
        <v>174</v>
      </c>
      <c r="F23" s="72"/>
      <c r="G23" s="73"/>
      <c r="H23" s="109"/>
    </row>
    <row r="24" spans="1:8" ht="18">
      <c r="A24" s="56" t="s">
        <v>48</v>
      </c>
      <c r="B24" s="137" t="s">
        <v>49</v>
      </c>
      <c r="C24" s="138"/>
      <c r="D24" s="59"/>
      <c r="E24" s="40"/>
      <c r="F24" s="41"/>
      <c r="G24" s="42"/>
      <c r="H24" s="109"/>
    </row>
    <row r="25" spans="1:8" ht="27.75" customHeight="1">
      <c r="A25" s="19" t="s">
        <v>50</v>
      </c>
      <c r="B25" s="113" t="s">
        <v>51</v>
      </c>
      <c r="C25" s="139"/>
      <c r="D25" s="58">
        <v>5</v>
      </c>
      <c r="E25" s="140" t="s">
        <v>178</v>
      </c>
      <c r="F25" s="141"/>
      <c r="G25" s="142"/>
      <c r="H25" s="109"/>
    </row>
    <row r="26" spans="1:8" ht="18">
      <c r="A26" s="19" t="s">
        <v>52</v>
      </c>
      <c r="B26" s="129" t="s">
        <v>54</v>
      </c>
      <c r="C26" s="116"/>
      <c r="D26" s="60">
        <v>1</v>
      </c>
      <c r="E26" s="143"/>
      <c r="F26" s="144"/>
      <c r="G26" s="145"/>
      <c r="H26" s="109"/>
    </row>
    <row r="27" spans="1:8" ht="18">
      <c r="A27" s="19" t="s">
        <v>55</v>
      </c>
      <c r="B27" s="129" t="s">
        <v>54</v>
      </c>
      <c r="C27" s="116"/>
      <c r="D27" s="60">
        <v>1</v>
      </c>
      <c r="E27" s="143"/>
      <c r="F27" s="144"/>
      <c r="G27" s="145"/>
      <c r="H27" s="109"/>
    </row>
    <row r="28" spans="1:8" ht="18">
      <c r="A28" s="19" t="s">
        <v>56</v>
      </c>
      <c r="B28" s="129" t="s">
        <v>54</v>
      </c>
      <c r="C28" s="116"/>
      <c r="D28" s="60">
        <v>1</v>
      </c>
      <c r="E28" s="143"/>
      <c r="F28" s="144"/>
      <c r="G28" s="145"/>
      <c r="H28" s="109"/>
    </row>
    <row r="29" spans="1:8" ht="28.5" customHeight="1">
      <c r="A29" s="19" t="s">
        <v>57</v>
      </c>
      <c r="B29" s="129" t="s">
        <v>54</v>
      </c>
      <c r="C29" s="116"/>
      <c r="D29" s="60">
        <v>0</v>
      </c>
      <c r="E29" s="143"/>
      <c r="F29" s="144"/>
      <c r="G29" s="145"/>
      <c r="H29" s="109"/>
    </row>
    <row r="30" spans="1:8" ht="31.5" customHeight="1">
      <c r="A30" s="19" t="s">
        <v>58</v>
      </c>
      <c r="B30" s="129" t="s">
        <v>54</v>
      </c>
      <c r="C30" s="116"/>
      <c r="D30" s="60">
        <v>1</v>
      </c>
      <c r="E30" s="102"/>
      <c r="F30" s="103"/>
      <c r="G30" s="104"/>
      <c r="H30" s="109"/>
    </row>
    <row r="31" spans="1:8" ht="29.25" customHeight="1">
      <c r="A31" s="56" t="s">
        <v>59</v>
      </c>
      <c r="B31" s="131" t="s">
        <v>60</v>
      </c>
      <c r="C31" s="132"/>
      <c r="D31" s="61"/>
      <c r="E31" s="133" t="s">
        <v>180</v>
      </c>
      <c r="F31" s="133"/>
      <c r="G31" s="146"/>
      <c r="H31" s="109"/>
    </row>
    <row r="32" spans="1:8" ht="36.75" customHeight="1">
      <c r="A32" s="20" t="s">
        <v>61</v>
      </c>
      <c r="B32" s="129" t="s">
        <v>53</v>
      </c>
      <c r="C32" s="116"/>
      <c r="D32" s="60">
        <v>1</v>
      </c>
      <c r="E32" s="114" t="s">
        <v>117</v>
      </c>
      <c r="F32" s="114"/>
      <c r="G32" s="120"/>
      <c r="H32" s="109"/>
    </row>
    <row r="33" spans="1:8" ht="32.25" customHeight="1">
      <c r="A33" s="20" t="s">
        <v>181</v>
      </c>
      <c r="B33" s="129" t="s">
        <v>62</v>
      </c>
      <c r="C33" s="116"/>
      <c r="D33" s="60">
        <v>0</v>
      </c>
      <c r="E33" s="114" t="s">
        <v>182</v>
      </c>
      <c r="F33" s="114"/>
      <c r="G33" s="120"/>
      <c r="H33" s="109"/>
    </row>
    <row r="34" spans="1:8" ht="38.25" customHeight="1">
      <c r="A34" s="20" t="s">
        <v>63</v>
      </c>
      <c r="B34" s="129" t="s">
        <v>62</v>
      </c>
      <c r="C34" s="116"/>
      <c r="D34" s="60">
        <v>0</v>
      </c>
      <c r="E34" s="114" t="s">
        <v>118</v>
      </c>
      <c r="F34" s="114"/>
      <c r="G34" s="120"/>
      <c r="H34" s="109"/>
    </row>
    <row r="35" spans="1:8" ht="63.75" customHeight="1">
      <c r="A35" s="56" t="s">
        <v>64</v>
      </c>
      <c r="B35" s="131" t="s">
        <v>156</v>
      </c>
      <c r="C35" s="132"/>
      <c r="D35" s="59"/>
      <c r="E35" s="133" t="s">
        <v>119</v>
      </c>
      <c r="F35" s="133"/>
      <c r="G35" s="146"/>
      <c r="H35" s="109"/>
    </row>
    <row r="36" spans="1:8" ht="26.25" customHeight="1">
      <c r="A36" s="20" t="s">
        <v>66</v>
      </c>
      <c r="B36" s="129" t="s">
        <v>67</v>
      </c>
      <c r="C36" s="116"/>
      <c r="D36" s="60">
        <v>10</v>
      </c>
      <c r="E36" s="114" t="s">
        <v>120</v>
      </c>
      <c r="F36" s="114"/>
      <c r="G36" s="120"/>
      <c r="H36" s="109"/>
    </row>
    <row r="37" spans="1:8" ht="31.5" customHeight="1">
      <c r="A37" s="20" t="s">
        <v>68</v>
      </c>
      <c r="B37" s="129" t="s">
        <v>69</v>
      </c>
      <c r="C37" s="116"/>
      <c r="D37" s="60">
        <v>1</v>
      </c>
      <c r="E37" s="130" t="s">
        <v>121</v>
      </c>
      <c r="F37" s="130"/>
      <c r="G37" s="130"/>
      <c r="H37" s="109"/>
    </row>
    <row r="38" spans="1:8" ht="18">
      <c r="A38" s="20" t="s">
        <v>70</v>
      </c>
      <c r="B38" s="129" t="s">
        <v>69</v>
      </c>
      <c r="C38" s="116"/>
      <c r="D38" s="60">
        <v>0</v>
      </c>
      <c r="E38" s="130" t="s">
        <v>122</v>
      </c>
      <c r="F38" s="130"/>
      <c r="G38" s="130"/>
      <c r="H38" s="109"/>
    </row>
    <row r="39" spans="1:8" ht="105.75" customHeight="1">
      <c r="A39" s="56" t="s">
        <v>71</v>
      </c>
      <c r="B39" s="131" t="s">
        <v>72</v>
      </c>
      <c r="C39" s="132"/>
      <c r="D39" s="59"/>
      <c r="E39" s="133" t="s">
        <v>183</v>
      </c>
      <c r="F39" s="133"/>
      <c r="G39" s="133"/>
      <c r="H39" s="109"/>
    </row>
    <row r="40" spans="1:8" ht="39" customHeight="1">
      <c r="A40" s="20" t="s">
        <v>73</v>
      </c>
      <c r="B40" s="129" t="s">
        <v>74</v>
      </c>
      <c r="C40" s="116"/>
      <c r="D40" s="60">
        <v>1</v>
      </c>
      <c r="E40" s="114" t="s">
        <v>123</v>
      </c>
      <c r="F40" s="114"/>
      <c r="G40" s="114"/>
      <c r="H40" s="109"/>
    </row>
    <row r="41" spans="1:8" ht="30.75" customHeight="1">
      <c r="A41" s="20" t="s">
        <v>75</v>
      </c>
      <c r="B41" s="129" t="s">
        <v>74</v>
      </c>
      <c r="C41" s="116"/>
      <c r="D41" s="60">
        <v>1</v>
      </c>
      <c r="E41" s="114" t="s">
        <v>124</v>
      </c>
      <c r="F41" s="114"/>
      <c r="G41" s="114"/>
      <c r="H41" s="109"/>
    </row>
    <row r="42" spans="1:8" ht="30.75" customHeight="1">
      <c r="A42" s="20" t="s">
        <v>76</v>
      </c>
      <c r="B42" s="129" t="s">
        <v>74</v>
      </c>
      <c r="C42" s="116"/>
      <c r="D42" s="60">
        <v>1</v>
      </c>
      <c r="E42" s="114" t="s">
        <v>125</v>
      </c>
      <c r="F42" s="114"/>
      <c r="G42" s="114"/>
      <c r="H42" s="109"/>
    </row>
    <row r="43" spans="1:8" ht="63" customHeight="1">
      <c r="A43" s="20" t="s">
        <v>77</v>
      </c>
      <c r="B43" s="129" t="s">
        <v>78</v>
      </c>
      <c r="C43" s="116"/>
      <c r="D43" s="60">
        <v>1</v>
      </c>
      <c r="E43" s="114" t="s">
        <v>185</v>
      </c>
      <c r="F43" s="114"/>
      <c r="G43" s="114"/>
      <c r="H43" s="109"/>
    </row>
    <row r="44" spans="1:8" ht="29.25" customHeight="1">
      <c r="A44" s="20" t="s">
        <v>79</v>
      </c>
      <c r="B44" s="129" t="s">
        <v>78</v>
      </c>
      <c r="C44" s="116"/>
      <c r="D44" s="60">
        <v>0</v>
      </c>
      <c r="E44" s="114" t="s">
        <v>186</v>
      </c>
      <c r="F44" s="114"/>
      <c r="G44" s="114"/>
      <c r="H44" s="109"/>
    </row>
    <row r="45" spans="1:8" ht="25.5" customHeight="1">
      <c r="A45" s="20" t="s">
        <v>80</v>
      </c>
      <c r="B45" s="129" t="s">
        <v>78</v>
      </c>
      <c r="C45" s="116"/>
      <c r="D45" s="60">
        <v>0</v>
      </c>
      <c r="E45" s="114" t="s">
        <v>184</v>
      </c>
      <c r="F45" s="114"/>
      <c r="G45" s="114"/>
      <c r="H45" s="109"/>
    </row>
    <row r="46" spans="1:8" ht="18">
      <c r="A46" s="20" t="s">
        <v>81</v>
      </c>
      <c r="B46" s="129" t="s">
        <v>82</v>
      </c>
      <c r="C46" s="116"/>
      <c r="D46" s="60">
        <v>3</v>
      </c>
      <c r="E46" s="114" t="s">
        <v>126</v>
      </c>
      <c r="F46" s="114"/>
      <c r="G46" s="114"/>
      <c r="H46" s="110"/>
    </row>
    <row r="47" spans="1:8">
      <c r="A47" s="75" t="s">
        <v>83</v>
      </c>
      <c r="B47" s="80"/>
      <c r="C47" s="80"/>
      <c r="D47" s="80"/>
      <c r="E47" s="80"/>
      <c r="F47" s="80"/>
      <c r="G47" s="80"/>
      <c r="H47" s="81"/>
    </row>
    <row r="48" spans="1:8" ht="11.25" customHeight="1">
      <c r="A48" s="89" t="s">
        <v>84</v>
      </c>
      <c r="B48" s="92" t="s">
        <v>41</v>
      </c>
      <c r="C48" s="93"/>
      <c r="D48" s="105">
        <v>0</v>
      </c>
      <c r="E48" s="85" t="s">
        <v>127</v>
      </c>
      <c r="F48" s="86"/>
      <c r="G48" s="87"/>
      <c r="H48" s="108">
        <v>0</v>
      </c>
    </row>
    <row r="49" spans="1:8">
      <c r="A49" s="90"/>
      <c r="B49" s="94"/>
      <c r="C49" s="95"/>
      <c r="D49" s="106"/>
      <c r="E49" s="114" t="s">
        <v>128</v>
      </c>
      <c r="F49" s="114"/>
      <c r="G49" s="125"/>
      <c r="H49" s="109"/>
    </row>
    <row r="50" spans="1:8">
      <c r="A50" s="90"/>
      <c r="B50" s="94"/>
      <c r="C50" s="95"/>
      <c r="D50" s="106"/>
      <c r="E50" s="125"/>
      <c r="F50" s="125"/>
      <c r="G50" s="125"/>
      <c r="H50" s="109"/>
    </row>
    <row r="51" spans="1:8">
      <c r="A51" s="91"/>
      <c r="B51" s="96"/>
      <c r="C51" s="97"/>
      <c r="D51" s="107"/>
      <c r="E51" s="114" t="s">
        <v>129</v>
      </c>
      <c r="F51" s="114"/>
      <c r="G51" s="114"/>
      <c r="H51" s="110"/>
    </row>
    <row r="52" spans="1:8" ht="18.75" customHeight="1">
      <c r="A52" s="126" t="s">
        <v>85</v>
      </c>
      <c r="B52" s="113" t="s">
        <v>41</v>
      </c>
      <c r="C52" s="113"/>
      <c r="D52" s="105">
        <v>0</v>
      </c>
      <c r="E52" s="85" t="s">
        <v>130</v>
      </c>
      <c r="F52" s="86"/>
      <c r="G52" s="87"/>
      <c r="H52" s="108">
        <v>0</v>
      </c>
    </row>
    <row r="53" spans="1:8">
      <c r="A53" s="127"/>
      <c r="B53" s="113"/>
      <c r="C53" s="113"/>
      <c r="D53" s="106"/>
      <c r="E53" s="85" t="s">
        <v>131</v>
      </c>
      <c r="F53" s="86"/>
      <c r="G53" s="87"/>
      <c r="H53" s="109"/>
    </row>
    <row r="54" spans="1:8" ht="17.25" customHeight="1">
      <c r="A54" s="128"/>
      <c r="B54" s="113"/>
      <c r="C54" s="113"/>
      <c r="D54" s="107"/>
      <c r="E54" s="114" t="s">
        <v>132</v>
      </c>
      <c r="F54" s="114"/>
      <c r="G54" s="114"/>
      <c r="H54" s="110"/>
    </row>
    <row r="55" spans="1:8">
      <c r="A55" s="111" t="s">
        <v>87</v>
      </c>
      <c r="B55" s="113" t="s">
        <v>41</v>
      </c>
      <c r="C55" s="116"/>
      <c r="D55" s="117">
        <v>7</v>
      </c>
      <c r="E55" s="120" t="s">
        <v>133</v>
      </c>
      <c r="F55" s="120"/>
      <c r="G55" s="121"/>
      <c r="H55" s="115">
        <v>3</v>
      </c>
    </row>
    <row r="56" spans="1:8">
      <c r="A56" s="111"/>
      <c r="B56" s="113"/>
      <c r="C56" s="116"/>
      <c r="D56" s="118"/>
      <c r="E56" s="122" t="s">
        <v>134</v>
      </c>
      <c r="F56" s="123"/>
      <c r="G56" s="124"/>
      <c r="H56" s="115"/>
    </row>
    <row r="57" spans="1:8" ht="17.25" customHeight="1">
      <c r="A57" s="112"/>
      <c r="B57" s="116"/>
      <c r="C57" s="116"/>
      <c r="D57" s="119"/>
      <c r="E57" s="114" t="s">
        <v>135</v>
      </c>
      <c r="F57" s="114"/>
      <c r="G57" s="114"/>
      <c r="H57" s="115"/>
    </row>
    <row r="58" spans="1:8">
      <c r="A58" s="111" t="s">
        <v>88</v>
      </c>
      <c r="B58" s="113" t="s">
        <v>41</v>
      </c>
      <c r="C58" s="113"/>
      <c r="D58" s="105">
        <v>0</v>
      </c>
      <c r="E58" s="114" t="s">
        <v>136</v>
      </c>
      <c r="F58" s="114"/>
      <c r="G58" s="114"/>
      <c r="H58" s="115">
        <v>0</v>
      </c>
    </row>
    <row r="59" spans="1:8">
      <c r="A59" s="112"/>
      <c r="B59" s="113"/>
      <c r="C59" s="113"/>
      <c r="D59" s="106"/>
      <c r="E59" s="114"/>
      <c r="F59" s="114"/>
      <c r="G59" s="114"/>
      <c r="H59" s="115"/>
    </row>
    <row r="60" spans="1:8">
      <c r="A60" s="112"/>
      <c r="B60" s="113"/>
      <c r="C60" s="113"/>
      <c r="D60" s="107"/>
      <c r="E60" s="114" t="s">
        <v>137</v>
      </c>
      <c r="F60" s="114"/>
      <c r="G60" s="114"/>
      <c r="H60" s="115"/>
    </row>
    <row r="61" spans="1:8">
      <c r="A61" s="99" t="s">
        <v>89</v>
      </c>
      <c r="B61" s="92" t="s">
        <v>41</v>
      </c>
      <c r="C61" s="93"/>
      <c r="D61" s="105">
        <v>0</v>
      </c>
      <c r="E61" s="85" t="s">
        <v>138</v>
      </c>
      <c r="F61" s="86"/>
      <c r="G61" s="87"/>
      <c r="H61" s="108">
        <v>0</v>
      </c>
    </row>
    <row r="62" spans="1:8">
      <c r="A62" s="100"/>
      <c r="B62" s="94"/>
      <c r="C62" s="95"/>
      <c r="D62" s="106"/>
      <c r="E62" s="85" t="s">
        <v>139</v>
      </c>
      <c r="F62" s="86"/>
      <c r="G62" s="87"/>
      <c r="H62" s="109"/>
    </row>
    <row r="63" spans="1:8">
      <c r="A63" s="101"/>
      <c r="B63" s="96"/>
      <c r="C63" s="97"/>
      <c r="D63" s="107"/>
      <c r="E63" s="85" t="s">
        <v>140</v>
      </c>
      <c r="F63" s="86"/>
      <c r="G63" s="87"/>
      <c r="H63" s="110"/>
    </row>
    <row r="64" spans="1:8">
      <c r="A64" s="99" t="s">
        <v>205</v>
      </c>
      <c r="B64" s="92" t="s">
        <v>41</v>
      </c>
      <c r="C64" s="93"/>
      <c r="D64" s="105">
        <v>12</v>
      </c>
      <c r="E64" s="85" t="s">
        <v>141</v>
      </c>
      <c r="F64" s="86"/>
      <c r="G64" s="87"/>
      <c r="H64" s="108">
        <v>5</v>
      </c>
    </row>
    <row r="65" spans="1:8">
      <c r="A65" s="100"/>
      <c r="B65" s="94"/>
      <c r="C65" s="95"/>
      <c r="D65" s="106"/>
      <c r="E65" s="85" t="s">
        <v>142</v>
      </c>
      <c r="F65" s="86"/>
      <c r="G65" s="87"/>
      <c r="H65" s="109"/>
    </row>
    <row r="66" spans="1:8" ht="26.25" customHeight="1">
      <c r="A66" s="101"/>
      <c r="B66" s="96"/>
      <c r="C66" s="97"/>
      <c r="D66" s="107"/>
      <c r="E66" s="85" t="s">
        <v>135</v>
      </c>
      <c r="F66" s="86"/>
      <c r="G66" s="87"/>
      <c r="H66" s="110"/>
    </row>
    <row r="67" spans="1:8" ht="18.75">
      <c r="A67" s="99" t="s">
        <v>90</v>
      </c>
      <c r="B67" s="92" t="s">
        <v>91</v>
      </c>
      <c r="C67" s="93"/>
      <c r="D67" s="49">
        <v>1</v>
      </c>
      <c r="E67" s="85" t="s">
        <v>143</v>
      </c>
      <c r="F67" s="86"/>
      <c r="G67" s="87"/>
      <c r="H67" s="50">
        <v>-10</v>
      </c>
    </row>
    <row r="68" spans="1:8" ht="30.75" customHeight="1">
      <c r="A68" s="100"/>
      <c r="B68" s="94"/>
      <c r="C68" s="95"/>
      <c r="D68" s="49">
        <v>2</v>
      </c>
      <c r="E68" s="85" t="s">
        <v>144</v>
      </c>
      <c r="F68" s="86"/>
      <c r="G68" s="87"/>
      <c r="H68" s="50">
        <v>6</v>
      </c>
    </row>
    <row r="69" spans="1:8" ht="21" customHeight="1">
      <c r="A69" s="101"/>
      <c r="B69" s="96"/>
      <c r="C69" s="97"/>
      <c r="D69" s="49">
        <v>1</v>
      </c>
      <c r="E69" s="85" t="s">
        <v>145</v>
      </c>
      <c r="F69" s="86"/>
      <c r="G69" s="87"/>
      <c r="H69" s="50">
        <v>10</v>
      </c>
    </row>
    <row r="70" spans="1:8" ht="27" customHeight="1">
      <c r="A70" s="45" t="s">
        <v>92</v>
      </c>
      <c r="B70" s="69" t="s">
        <v>74</v>
      </c>
      <c r="C70" s="88"/>
      <c r="D70" s="43">
        <v>0</v>
      </c>
      <c r="E70" s="85" t="s">
        <v>146</v>
      </c>
      <c r="F70" s="86"/>
      <c r="G70" s="87"/>
      <c r="H70" s="50">
        <v>0</v>
      </c>
    </row>
    <row r="71" spans="1:8" ht="15.75">
      <c r="A71" s="75" t="s">
        <v>93</v>
      </c>
      <c r="B71" s="78"/>
      <c r="C71" s="78"/>
      <c r="D71" s="78"/>
      <c r="E71" s="78"/>
      <c r="F71" s="78"/>
      <c r="G71" s="78"/>
      <c r="H71" s="79"/>
    </row>
    <row r="72" spans="1:8">
      <c r="A72" s="89" t="s">
        <v>94</v>
      </c>
      <c r="B72" s="92" t="s">
        <v>95</v>
      </c>
      <c r="C72" s="93"/>
      <c r="D72" s="49"/>
      <c r="E72" s="98" t="s">
        <v>147</v>
      </c>
      <c r="F72" s="98"/>
      <c r="G72" s="98"/>
      <c r="H72" s="108">
        <v>0</v>
      </c>
    </row>
    <row r="73" spans="1:8">
      <c r="A73" s="90"/>
      <c r="B73" s="94"/>
      <c r="C73" s="95"/>
      <c r="D73" s="49"/>
      <c r="E73" s="82" t="s">
        <v>148</v>
      </c>
      <c r="F73" s="83"/>
      <c r="G73" s="84"/>
      <c r="H73" s="157"/>
    </row>
    <row r="74" spans="1:8">
      <c r="A74" s="91"/>
      <c r="B74" s="96"/>
      <c r="C74" s="97"/>
      <c r="D74" s="49"/>
      <c r="E74" s="85" t="s">
        <v>149</v>
      </c>
      <c r="F74" s="86"/>
      <c r="G74" s="87"/>
      <c r="H74" s="157"/>
    </row>
    <row r="75" spans="1:8">
      <c r="A75" s="89" t="s">
        <v>96</v>
      </c>
      <c r="B75" s="92" t="s">
        <v>97</v>
      </c>
      <c r="C75" s="93"/>
      <c r="D75" s="49"/>
      <c r="E75" s="102" t="s">
        <v>150</v>
      </c>
      <c r="F75" s="103"/>
      <c r="G75" s="104"/>
      <c r="H75" s="157"/>
    </row>
    <row r="76" spans="1:8">
      <c r="A76" s="90"/>
      <c r="B76" s="94"/>
      <c r="C76" s="95"/>
      <c r="D76" s="49"/>
      <c r="E76" s="82" t="s">
        <v>151</v>
      </c>
      <c r="F76" s="83"/>
      <c r="G76" s="84"/>
      <c r="H76" s="157"/>
    </row>
    <row r="77" spans="1:8">
      <c r="A77" s="91"/>
      <c r="B77" s="96"/>
      <c r="C77" s="97"/>
      <c r="D77" s="49"/>
      <c r="E77" s="85" t="s">
        <v>152</v>
      </c>
      <c r="F77" s="86"/>
      <c r="G77" s="87"/>
      <c r="H77" s="157"/>
    </row>
    <row r="78" spans="1:8">
      <c r="A78" s="89" t="s">
        <v>98</v>
      </c>
      <c r="B78" s="92" t="s">
        <v>99</v>
      </c>
      <c r="C78" s="93"/>
      <c r="D78" s="49"/>
      <c r="E78" s="102" t="s">
        <v>153</v>
      </c>
      <c r="F78" s="103"/>
      <c r="G78" s="104"/>
      <c r="H78" s="157"/>
    </row>
    <row r="79" spans="1:8">
      <c r="A79" s="90"/>
      <c r="B79" s="94"/>
      <c r="C79" s="95"/>
      <c r="D79" s="49"/>
      <c r="E79" s="82" t="s">
        <v>154</v>
      </c>
      <c r="F79" s="83"/>
      <c r="G79" s="84"/>
      <c r="H79" s="157"/>
    </row>
    <row r="80" spans="1:8" ht="25.5" customHeight="1">
      <c r="A80" s="91"/>
      <c r="B80" s="96"/>
      <c r="C80" s="97"/>
      <c r="D80" s="49"/>
      <c r="E80" s="85" t="s">
        <v>155</v>
      </c>
      <c r="F80" s="86"/>
      <c r="G80" s="87"/>
      <c r="H80" s="158"/>
    </row>
    <row r="81" spans="1:8" ht="15.75">
      <c r="A81" s="75" t="s">
        <v>207</v>
      </c>
      <c r="B81" s="78"/>
      <c r="C81" s="78"/>
      <c r="D81" s="78"/>
      <c r="E81" s="78"/>
      <c r="F81" s="78"/>
      <c r="G81" s="78"/>
      <c r="H81" s="79"/>
    </row>
    <row r="82" spans="1:8">
      <c r="A82" s="89" t="s">
        <v>94</v>
      </c>
      <c r="B82" s="92" t="s">
        <v>100</v>
      </c>
      <c r="C82" s="93"/>
      <c r="D82" s="49"/>
      <c r="E82" s="98" t="s">
        <v>147</v>
      </c>
      <c r="F82" s="98"/>
      <c r="G82" s="98"/>
      <c r="H82" s="108">
        <v>0</v>
      </c>
    </row>
    <row r="83" spans="1:8">
      <c r="A83" s="90"/>
      <c r="B83" s="94"/>
      <c r="C83" s="95"/>
      <c r="D83" s="49"/>
      <c r="E83" s="82" t="s">
        <v>148</v>
      </c>
      <c r="F83" s="83"/>
      <c r="G83" s="84"/>
      <c r="H83" s="157"/>
    </row>
    <row r="84" spans="1:8">
      <c r="A84" s="91"/>
      <c r="B84" s="96"/>
      <c r="C84" s="97"/>
      <c r="D84" s="49"/>
      <c r="E84" s="85" t="s">
        <v>149</v>
      </c>
      <c r="F84" s="86"/>
      <c r="G84" s="87"/>
      <c r="H84" s="157"/>
    </row>
    <row r="85" spans="1:8">
      <c r="A85" s="89" t="s">
        <v>96</v>
      </c>
      <c r="B85" s="92" t="s">
        <v>101</v>
      </c>
      <c r="C85" s="93"/>
      <c r="D85" s="49"/>
      <c r="E85" s="102" t="s">
        <v>150</v>
      </c>
      <c r="F85" s="103"/>
      <c r="G85" s="104"/>
      <c r="H85" s="157"/>
    </row>
    <row r="86" spans="1:8">
      <c r="A86" s="90"/>
      <c r="B86" s="94"/>
      <c r="C86" s="95"/>
      <c r="D86" s="49"/>
      <c r="E86" s="82" t="s">
        <v>151</v>
      </c>
      <c r="F86" s="83"/>
      <c r="G86" s="84"/>
      <c r="H86" s="157"/>
    </row>
    <row r="87" spans="1:8">
      <c r="A87" s="91"/>
      <c r="B87" s="96"/>
      <c r="C87" s="97"/>
      <c r="D87" s="49"/>
      <c r="E87" s="85" t="s">
        <v>152</v>
      </c>
      <c r="F87" s="86"/>
      <c r="G87" s="87"/>
      <c r="H87" s="157"/>
    </row>
    <row r="88" spans="1:8">
      <c r="A88" s="89" t="s">
        <v>98</v>
      </c>
      <c r="B88" s="92" t="s">
        <v>102</v>
      </c>
      <c r="C88" s="93"/>
      <c r="D88" s="49"/>
      <c r="E88" s="102" t="s">
        <v>153</v>
      </c>
      <c r="F88" s="103"/>
      <c r="G88" s="104"/>
      <c r="H88" s="157"/>
    </row>
    <row r="89" spans="1:8">
      <c r="A89" s="90"/>
      <c r="B89" s="94"/>
      <c r="C89" s="95"/>
      <c r="D89" s="49"/>
      <c r="E89" s="82" t="s">
        <v>154</v>
      </c>
      <c r="F89" s="83"/>
      <c r="G89" s="84"/>
      <c r="H89" s="157"/>
    </row>
    <row r="90" spans="1:8">
      <c r="A90" s="91"/>
      <c r="B90" s="96"/>
      <c r="C90" s="97"/>
      <c r="D90" s="49"/>
      <c r="E90" s="85" t="s">
        <v>155</v>
      </c>
      <c r="F90" s="86"/>
      <c r="G90" s="87"/>
      <c r="H90" s="158"/>
    </row>
    <row r="91" spans="1:8" ht="26.25">
      <c r="A91" s="77" t="s">
        <v>103</v>
      </c>
      <c r="B91" s="77"/>
      <c r="C91" s="77"/>
      <c r="D91" s="77"/>
      <c r="E91" s="77"/>
      <c r="F91" s="77"/>
      <c r="G91" s="77"/>
      <c r="H91" s="44">
        <f>H82+H72+H70+H69+H68+H67+H64+H61+H58+H55+H52+H48+H20+H19+H18+H15+H14+H10+H6</f>
        <v>96</v>
      </c>
    </row>
  </sheetData>
  <mergeCells count="161">
    <mergeCell ref="A2:H2"/>
    <mergeCell ref="B4:C4"/>
    <mergeCell ref="E4:G4"/>
    <mergeCell ref="A5:H5"/>
    <mergeCell ref="A6:A9"/>
    <mergeCell ref="B6:C9"/>
    <mergeCell ref="D6:D9"/>
    <mergeCell ref="E6:G6"/>
    <mergeCell ref="H6:H9"/>
    <mergeCell ref="E7:G8"/>
    <mergeCell ref="E9:G9"/>
    <mergeCell ref="A10:A13"/>
    <mergeCell ref="B10:C13"/>
    <mergeCell ref="D10:D13"/>
    <mergeCell ref="E10:G11"/>
    <mergeCell ref="H10:H13"/>
    <mergeCell ref="E12:G12"/>
    <mergeCell ref="E13:G13"/>
    <mergeCell ref="B14:C14"/>
    <mergeCell ref="E14:G14"/>
    <mergeCell ref="A15:A17"/>
    <mergeCell ref="B15:C17"/>
    <mergeCell ref="D15:D17"/>
    <mergeCell ref="E15:G16"/>
    <mergeCell ref="H15:H17"/>
    <mergeCell ref="E17:G17"/>
    <mergeCell ref="B18:C18"/>
    <mergeCell ref="E18:G18"/>
    <mergeCell ref="B19:C19"/>
    <mergeCell ref="E19:G19"/>
    <mergeCell ref="A20:G20"/>
    <mergeCell ref="H20:H46"/>
    <mergeCell ref="B21:C21"/>
    <mergeCell ref="B22:C22"/>
    <mergeCell ref="E22:G22"/>
    <mergeCell ref="B23:C23"/>
    <mergeCell ref="E23:G23"/>
    <mergeCell ref="B24:C24"/>
    <mergeCell ref="B25:C25"/>
    <mergeCell ref="E25:G30"/>
    <mergeCell ref="B26:C26"/>
    <mergeCell ref="B27:C27"/>
    <mergeCell ref="B28:C28"/>
    <mergeCell ref="B29:C29"/>
    <mergeCell ref="B30:C30"/>
    <mergeCell ref="B31:C31"/>
    <mergeCell ref="E31:G31"/>
    <mergeCell ref="B32:C32"/>
    <mergeCell ref="E32:G32"/>
    <mergeCell ref="B33:C33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39:C39"/>
    <mergeCell ref="E39:G39"/>
    <mergeCell ref="B40:C40"/>
    <mergeCell ref="E40:G40"/>
    <mergeCell ref="B41:C41"/>
    <mergeCell ref="E41:G41"/>
    <mergeCell ref="B42:C42"/>
    <mergeCell ref="E42:G42"/>
    <mergeCell ref="B43:C43"/>
    <mergeCell ref="E43:G43"/>
    <mergeCell ref="A52:A54"/>
    <mergeCell ref="B52:C54"/>
    <mergeCell ref="D52:D54"/>
    <mergeCell ref="E52:G52"/>
    <mergeCell ref="H52:H54"/>
    <mergeCell ref="E53:G53"/>
    <mergeCell ref="E54:G54"/>
    <mergeCell ref="B44:C44"/>
    <mergeCell ref="E44:G44"/>
    <mergeCell ref="B45:C45"/>
    <mergeCell ref="E45:G45"/>
    <mergeCell ref="B46:C46"/>
    <mergeCell ref="E46:G46"/>
    <mergeCell ref="A47:H47"/>
    <mergeCell ref="A48:A51"/>
    <mergeCell ref="B48:C51"/>
    <mergeCell ref="D48:D51"/>
    <mergeCell ref="E48:G48"/>
    <mergeCell ref="H48:H51"/>
    <mergeCell ref="E49:G50"/>
    <mergeCell ref="E51:G51"/>
    <mergeCell ref="A55:A57"/>
    <mergeCell ref="B55:C57"/>
    <mergeCell ref="D55:D57"/>
    <mergeCell ref="E55:G55"/>
    <mergeCell ref="H55:H57"/>
    <mergeCell ref="E56:G56"/>
    <mergeCell ref="E57:G57"/>
    <mergeCell ref="A58:A60"/>
    <mergeCell ref="B58:C60"/>
    <mergeCell ref="D58:D60"/>
    <mergeCell ref="E58:G59"/>
    <mergeCell ref="H58:H60"/>
    <mergeCell ref="E60:G60"/>
    <mergeCell ref="A61:A63"/>
    <mergeCell ref="B61:C63"/>
    <mergeCell ref="D61:D63"/>
    <mergeCell ref="E61:G61"/>
    <mergeCell ref="H61:H63"/>
    <mergeCell ref="E62:G62"/>
    <mergeCell ref="E63:G63"/>
    <mergeCell ref="A64:A66"/>
    <mergeCell ref="B64:C66"/>
    <mergeCell ref="D64:D66"/>
    <mergeCell ref="E64:G64"/>
    <mergeCell ref="H64:H66"/>
    <mergeCell ref="E65:G65"/>
    <mergeCell ref="E66:G66"/>
    <mergeCell ref="A67:A69"/>
    <mergeCell ref="B67:C69"/>
    <mergeCell ref="E67:G67"/>
    <mergeCell ref="E68:G68"/>
    <mergeCell ref="E69:G69"/>
    <mergeCell ref="B70:C70"/>
    <mergeCell ref="E70:G70"/>
    <mergeCell ref="A71:H71"/>
    <mergeCell ref="A72:A74"/>
    <mergeCell ref="B72:C74"/>
    <mergeCell ref="E72:G72"/>
    <mergeCell ref="E73:G73"/>
    <mergeCell ref="E74:G74"/>
    <mergeCell ref="H72:H80"/>
    <mergeCell ref="A75:A77"/>
    <mergeCell ref="B75:C77"/>
    <mergeCell ref="E75:G75"/>
    <mergeCell ref="E76:G76"/>
    <mergeCell ref="E77:G77"/>
    <mergeCell ref="A78:A80"/>
    <mergeCell ref="B78:C80"/>
    <mergeCell ref="E78:G78"/>
    <mergeCell ref="E79:G79"/>
    <mergeCell ref="E80:G80"/>
    <mergeCell ref="A88:A90"/>
    <mergeCell ref="B88:C90"/>
    <mergeCell ref="E88:G88"/>
    <mergeCell ref="E89:G89"/>
    <mergeCell ref="E90:G90"/>
    <mergeCell ref="A91:G91"/>
    <mergeCell ref="A81:H81"/>
    <mergeCell ref="A82:A84"/>
    <mergeCell ref="B82:C84"/>
    <mergeCell ref="E82:G82"/>
    <mergeCell ref="E83:G83"/>
    <mergeCell ref="E84:G84"/>
    <mergeCell ref="A85:A87"/>
    <mergeCell ref="B85:C87"/>
    <mergeCell ref="E85:G85"/>
    <mergeCell ref="E86:G86"/>
    <mergeCell ref="E87:G87"/>
    <mergeCell ref="H82:H9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2:H91"/>
  <sheetViews>
    <sheetView topLeftCell="A61" workbookViewId="0">
      <selection activeCell="H92" sqref="H92"/>
    </sheetView>
  </sheetViews>
  <sheetFormatPr defaultRowHeight="15"/>
  <cols>
    <col min="1" max="1" width="39.5703125" customWidth="1"/>
    <col min="4" max="4" width="12.42578125" customWidth="1"/>
    <col min="7" max="7" width="26.85546875" customWidth="1"/>
    <col min="8" max="8" width="13.7109375" customWidth="1"/>
  </cols>
  <sheetData>
    <row r="2" spans="1:8" ht="18.75">
      <c r="A2" s="147" t="s">
        <v>105</v>
      </c>
      <c r="B2" s="147"/>
      <c r="C2" s="147"/>
      <c r="D2" s="147"/>
      <c r="E2" s="147"/>
      <c r="F2" s="147"/>
      <c r="G2" s="147"/>
      <c r="H2" s="147"/>
    </row>
    <row r="3" spans="1:8" ht="18">
      <c r="A3" s="30" t="s">
        <v>167</v>
      </c>
      <c r="B3" s="31"/>
      <c r="C3" s="31"/>
      <c r="D3" s="31"/>
      <c r="E3" s="32"/>
      <c r="F3" s="32"/>
      <c r="G3" s="32"/>
      <c r="H3" s="33"/>
    </row>
    <row r="4" spans="1:8" ht="63">
      <c r="A4" s="9" t="s">
        <v>17</v>
      </c>
      <c r="B4" s="148" t="s">
        <v>18</v>
      </c>
      <c r="C4" s="149"/>
      <c r="D4" s="34" t="s">
        <v>19</v>
      </c>
      <c r="E4" s="148" t="s">
        <v>106</v>
      </c>
      <c r="F4" s="150"/>
      <c r="G4" s="149"/>
      <c r="H4" s="35" t="s">
        <v>107</v>
      </c>
    </row>
    <row r="5" spans="1:8" ht="15.75">
      <c r="A5" s="155" t="s">
        <v>21</v>
      </c>
      <c r="B5" s="80"/>
      <c r="C5" s="80"/>
      <c r="D5" s="80"/>
      <c r="E5" s="80"/>
      <c r="F5" s="80"/>
      <c r="G5" s="80"/>
      <c r="H5" s="81"/>
    </row>
    <row r="6" spans="1:8">
      <c r="A6" s="151" t="s">
        <v>35</v>
      </c>
      <c r="B6" s="92" t="s">
        <v>36</v>
      </c>
      <c r="C6" s="93"/>
      <c r="D6" s="105">
        <v>4.43</v>
      </c>
      <c r="E6" s="114" t="s">
        <v>108</v>
      </c>
      <c r="F6" s="114"/>
      <c r="G6" s="114"/>
      <c r="H6" s="108">
        <v>10</v>
      </c>
    </row>
    <row r="7" spans="1:8">
      <c r="A7" s="152"/>
      <c r="B7" s="94"/>
      <c r="C7" s="95"/>
      <c r="D7" s="106"/>
      <c r="E7" s="114" t="s">
        <v>109</v>
      </c>
      <c r="F7" s="114"/>
      <c r="G7" s="114"/>
      <c r="H7" s="109"/>
    </row>
    <row r="8" spans="1:8" ht="6.75" customHeight="1">
      <c r="A8" s="152"/>
      <c r="B8" s="94"/>
      <c r="C8" s="95"/>
      <c r="D8" s="106"/>
      <c r="E8" s="125"/>
      <c r="F8" s="125"/>
      <c r="G8" s="125"/>
      <c r="H8" s="109"/>
    </row>
    <row r="9" spans="1:8" ht="14.25" customHeight="1">
      <c r="A9" s="153"/>
      <c r="B9" s="96"/>
      <c r="C9" s="97"/>
      <c r="D9" s="107"/>
      <c r="E9" s="82" t="s">
        <v>110</v>
      </c>
      <c r="F9" s="83"/>
      <c r="G9" s="84"/>
      <c r="H9" s="110"/>
    </row>
    <row r="10" spans="1:8">
      <c r="A10" s="151" t="s">
        <v>37</v>
      </c>
      <c r="B10" s="92" t="s">
        <v>38</v>
      </c>
      <c r="C10" s="93"/>
      <c r="D10" s="105">
        <v>57</v>
      </c>
      <c r="E10" s="114" t="s">
        <v>111</v>
      </c>
      <c r="F10" s="114"/>
      <c r="G10" s="125"/>
      <c r="H10" s="108">
        <v>5</v>
      </c>
    </row>
    <row r="11" spans="1:8" ht="9" customHeight="1">
      <c r="A11" s="152"/>
      <c r="B11" s="94"/>
      <c r="C11" s="95"/>
      <c r="D11" s="106"/>
      <c r="E11" s="125"/>
      <c r="F11" s="125"/>
      <c r="G11" s="125"/>
      <c r="H11" s="109"/>
    </row>
    <row r="12" spans="1:8">
      <c r="A12" s="152"/>
      <c r="B12" s="94"/>
      <c r="C12" s="95"/>
      <c r="D12" s="106"/>
      <c r="E12" s="134" t="s">
        <v>112</v>
      </c>
      <c r="F12" s="135"/>
      <c r="G12" s="136"/>
      <c r="H12" s="109"/>
    </row>
    <row r="13" spans="1:8">
      <c r="A13" s="153"/>
      <c r="B13" s="96"/>
      <c r="C13" s="97"/>
      <c r="D13" s="107"/>
      <c r="E13" s="114" t="s">
        <v>113</v>
      </c>
      <c r="F13" s="114"/>
      <c r="G13" s="114"/>
      <c r="H13" s="110"/>
    </row>
    <row r="14" spans="1:8" ht="27.75" customHeight="1">
      <c r="A14" s="46" t="s">
        <v>39</v>
      </c>
      <c r="B14" s="113" t="s">
        <v>188</v>
      </c>
      <c r="C14" s="113"/>
      <c r="D14" s="48">
        <v>1</v>
      </c>
      <c r="E14" s="120"/>
      <c r="F14" s="120"/>
      <c r="G14" s="120"/>
      <c r="H14" s="50">
        <v>10</v>
      </c>
    </row>
    <row r="15" spans="1:8">
      <c r="A15" s="154" t="s">
        <v>40</v>
      </c>
      <c r="B15" s="113" t="s">
        <v>41</v>
      </c>
      <c r="C15" s="69"/>
      <c r="D15" s="105">
        <v>71</v>
      </c>
      <c r="E15" s="87" t="s">
        <v>114</v>
      </c>
      <c r="F15" s="114"/>
      <c r="G15" s="125"/>
      <c r="H15" s="115">
        <v>5</v>
      </c>
    </row>
    <row r="16" spans="1:8" ht="8.25" customHeight="1">
      <c r="A16" s="154"/>
      <c r="B16" s="113"/>
      <c r="C16" s="69"/>
      <c r="D16" s="106"/>
      <c r="E16" s="84"/>
      <c r="F16" s="125"/>
      <c r="G16" s="125"/>
      <c r="H16" s="115"/>
    </row>
    <row r="17" spans="1:8">
      <c r="A17" s="154"/>
      <c r="B17" s="113"/>
      <c r="C17" s="69"/>
      <c r="D17" s="107"/>
      <c r="E17" s="87" t="s">
        <v>113</v>
      </c>
      <c r="F17" s="114"/>
      <c r="G17" s="114"/>
      <c r="H17" s="115"/>
    </row>
    <row r="18" spans="1:8" ht="37.5" customHeight="1">
      <c r="A18" s="46" t="s">
        <v>42</v>
      </c>
      <c r="B18" s="113" t="s">
        <v>43</v>
      </c>
      <c r="C18" s="113"/>
      <c r="D18" s="47">
        <v>100</v>
      </c>
      <c r="E18" s="120" t="s">
        <v>115</v>
      </c>
      <c r="F18" s="120"/>
      <c r="G18" s="120"/>
      <c r="H18" s="50">
        <v>10</v>
      </c>
    </row>
    <row r="19" spans="1:8" ht="37.5" customHeight="1">
      <c r="A19" s="46" t="s">
        <v>44</v>
      </c>
      <c r="B19" s="113" t="s">
        <v>45</v>
      </c>
      <c r="C19" s="113"/>
      <c r="D19" s="49">
        <v>86</v>
      </c>
      <c r="E19" s="120" t="s">
        <v>116</v>
      </c>
      <c r="F19" s="120"/>
      <c r="G19" s="120"/>
      <c r="H19" s="50">
        <v>10</v>
      </c>
    </row>
    <row r="20" spans="1:8" ht="33.75" customHeight="1">
      <c r="A20" s="75" t="s">
        <v>46</v>
      </c>
      <c r="B20" s="76"/>
      <c r="C20" s="76"/>
      <c r="D20" s="76"/>
      <c r="E20" s="76"/>
      <c r="F20" s="76"/>
      <c r="G20" s="70"/>
      <c r="H20" s="108">
        <f>D22+D23+D25+D26+D27+D28+D29+D30+D32+D33+D34+D36+D37+D38+D40+D41+D42+D43+D44+D45+D46</f>
        <v>53</v>
      </c>
    </row>
    <row r="21" spans="1:8" ht="27.75" customHeight="1">
      <c r="A21" s="55" t="s">
        <v>170</v>
      </c>
      <c r="B21" s="74" t="s">
        <v>176</v>
      </c>
      <c r="C21" s="70"/>
      <c r="D21" s="51"/>
      <c r="E21" s="52"/>
      <c r="F21" s="53"/>
      <c r="G21" s="54"/>
      <c r="H21" s="109"/>
    </row>
    <row r="22" spans="1:8" ht="39.75" customHeight="1">
      <c r="A22" s="57" t="s">
        <v>171</v>
      </c>
      <c r="B22" s="69" t="s">
        <v>177</v>
      </c>
      <c r="C22" s="70"/>
      <c r="D22" s="58">
        <v>3</v>
      </c>
      <c r="E22" s="71" t="s">
        <v>173</v>
      </c>
      <c r="F22" s="72"/>
      <c r="G22" s="73"/>
      <c r="H22" s="109"/>
    </row>
    <row r="23" spans="1:8" ht="27" customHeight="1">
      <c r="A23" s="57" t="s">
        <v>172</v>
      </c>
      <c r="B23" s="69" t="s">
        <v>179</v>
      </c>
      <c r="C23" s="70"/>
      <c r="D23" s="58">
        <v>1</v>
      </c>
      <c r="E23" s="71" t="s">
        <v>174</v>
      </c>
      <c r="F23" s="72"/>
      <c r="G23" s="73"/>
      <c r="H23" s="109"/>
    </row>
    <row r="24" spans="1:8" ht="18">
      <c r="A24" s="56" t="s">
        <v>48</v>
      </c>
      <c r="B24" s="137" t="s">
        <v>49</v>
      </c>
      <c r="C24" s="138"/>
      <c r="D24" s="59"/>
      <c r="E24" s="40"/>
      <c r="F24" s="41"/>
      <c r="G24" s="42"/>
      <c r="H24" s="109"/>
    </row>
    <row r="25" spans="1:8" ht="27.75" customHeight="1">
      <c r="A25" s="19" t="s">
        <v>50</v>
      </c>
      <c r="B25" s="113" t="s">
        <v>51</v>
      </c>
      <c r="C25" s="139"/>
      <c r="D25" s="58">
        <v>8</v>
      </c>
      <c r="E25" s="140" t="s">
        <v>178</v>
      </c>
      <c r="F25" s="141"/>
      <c r="G25" s="142"/>
      <c r="H25" s="109"/>
    </row>
    <row r="26" spans="1:8" ht="18">
      <c r="A26" s="19" t="s">
        <v>52</v>
      </c>
      <c r="B26" s="129" t="s">
        <v>54</v>
      </c>
      <c r="C26" s="116"/>
      <c r="D26" s="60">
        <v>1</v>
      </c>
      <c r="E26" s="143"/>
      <c r="F26" s="144"/>
      <c r="G26" s="145"/>
      <c r="H26" s="109"/>
    </row>
    <row r="27" spans="1:8" ht="18">
      <c r="A27" s="19" t="s">
        <v>55</v>
      </c>
      <c r="B27" s="129" t="s">
        <v>54</v>
      </c>
      <c r="C27" s="116"/>
      <c r="D27" s="60">
        <v>2</v>
      </c>
      <c r="E27" s="143"/>
      <c r="F27" s="144"/>
      <c r="G27" s="145"/>
      <c r="H27" s="109"/>
    </row>
    <row r="28" spans="1:8" ht="18">
      <c r="A28" s="19" t="s">
        <v>56</v>
      </c>
      <c r="B28" s="129" t="s">
        <v>54</v>
      </c>
      <c r="C28" s="116"/>
      <c r="D28" s="60">
        <v>0</v>
      </c>
      <c r="E28" s="143"/>
      <c r="F28" s="144"/>
      <c r="G28" s="145"/>
      <c r="H28" s="109"/>
    </row>
    <row r="29" spans="1:8" ht="28.5" customHeight="1">
      <c r="A29" s="19" t="s">
        <v>57</v>
      </c>
      <c r="B29" s="129" t="s">
        <v>54</v>
      </c>
      <c r="C29" s="116"/>
      <c r="D29" s="60">
        <v>0</v>
      </c>
      <c r="E29" s="143"/>
      <c r="F29" s="144"/>
      <c r="G29" s="145"/>
      <c r="H29" s="109"/>
    </row>
    <row r="30" spans="1:8" ht="31.5" customHeight="1">
      <c r="A30" s="19" t="s">
        <v>58</v>
      </c>
      <c r="B30" s="129" t="s">
        <v>54</v>
      </c>
      <c r="C30" s="116"/>
      <c r="D30" s="60">
        <v>0</v>
      </c>
      <c r="E30" s="102"/>
      <c r="F30" s="103"/>
      <c r="G30" s="104"/>
      <c r="H30" s="109"/>
    </row>
    <row r="31" spans="1:8" ht="65.25" customHeight="1">
      <c r="A31" s="56" t="s">
        <v>59</v>
      </c>
      <c r="B31" s="131" t="s">
        <v>60</v>
      </c>
      <c r="C31" s="132"/>
      <c r="D31" s="61"/>
      <c r="E31" s="133" t="s">
        <v>180</v>
      </c>
      <c r="F31" s="133"/>
      <c r="G31" s="146"/>
      <c r="H31" s="109"/>
    </row>
    <row r="32" spans="1:8" ht="36.75" customHeight="1">
      <c r="A32" s="20" t="s">
        <v>61</v>
      </c>
      <c r="B32" s="129" t="s">
        <v>53</v>
      </c>
      <c r="C32" s="116"/>
      <c r="D32" s="60">
        <v>1</v>
      </c>
      <c r="E32" s="114" t="s">
        <v>117</v>
      </c>
      <c r="F32" s="114"/>
      <c r="G32" s="120"/>
      <c r="H32" s="109"/>
    </row>
    <row r="33" spans="1:8" ht="33" customHeight="1">
      <c r="A33" s="20" t="s">
        <v>181</v>
      </c>
      <c r="B33" s="129" t="s">
        <v>62</v>
      </c>
      <c r="C33" s="116"/>
      <c r="D33" s="60">
        <v>2</v>
      </c>
      <c r="E33" s="114" t="s">
        <v>182</v>
      </c>
      <c r="F33" s="114"/>
      <c r="G33" s="120"/>
      <c r="H33" s="109"/>
    </row>
    <row r="34" spans="1:8" ht="38.25" customHeight="1">
      <c r="A34" s="20" t="s">
        <v>63</v>
      </c>
      <c r="B34" s="129" t="s">
        <v>62</v>
      </c>
      <c r="C34" s="116"/>
      <c r="D34" s="60">
        <v>3</v>
      </c>
      <c r="E34" s="114" t="s">
        <v>118</v>
      </c>
      <c r="F34" s="114"/>
      <c r="G34" s="120"/>
      <c r="H34" s="109"/>
    </row>
    <row r="35" spans="1:8" ht="62.25" customHeight="1">
      <c r="A35" s="56" t="s">
        <v>64</v>
      </c>
      <c r="B35" s="131" t="s">
        <v>156</v>
      </c>
      <c r="C35" s="132"/>
      <c r="D35" s="59"/>
      <c r="E35" s="133" t="s">
        <v>119</v>
      </c>
      <c r="F35" s="133"/>
      <c r="G35" s="146"/>
      <c r="H35" s="109"/>
    </row>
    <row r="36" spans="1:8" ht="26.25" customHeight="1">
      <c r="A36" s="20" t="s">
        <v>66</v>
      </c>
      <c r="B36" s="129" t="s">
        <v>67</v>
      </c>
      <c r="C36" s="116"/>
      <c r="D36" s="60">
        <v>10</v>
      </c>
      <c r="E36" s="114" t="s">
        <v>120</v>
      </c>
      <c r="F36" s="114"/>
      <c r="G36" s="120"/>
      <c r="H36" s="109"/>
    </row>
    <row r="37" spans="1:8" ht="62.25" customHeight="1">
      <c r="A37" s="20" t="s">
        <v>68</v>
      </c>
      <c r="B37" s="129" t="s">
        <v>69</v>
      </c>
      <c r="C37" s="116"/>
      <c r="D37" s="60">
        <v>1</v>
      </c>
      <c r="E37" s="130" t="s">
        <v>121</v>
      </c>
      <c r="F37" s="130"/>
      <c r="G37" s="130"/>
      <c r="H37" s="109"/>
    </row>
    <row r="38" spans="1:8" ht="18">
      <c r="A38" s="20" t="s">
        <v>70</v>
      </c>
      <c r="B38" s="129" t="s">
        <v>69</v>
      </c>
      <c r="C38" s="116"/>
      <c r="D38" s="60">
        <v>0</v>
      </c>
      <c r="E38" s="130" t="s">
        <v>122</v>
      </c>
      <c r="F38" s="130"/>
      <c r="G38" s="130"/>
      <c r="H38" s="109"/>
    </row>
    <row r="39" spans="1:8" ht="106.5" customHeight="1">
      <c r="A39" s="56" t="s">
        <v>71</v>
      </c>
      <c r="B39" s="131" t="s">
        <v>72</v>
      </c>
      <c r="C39" s="132"/>
      <c r="D39" s="59"/>
      <c r="E39" s="133" t="s">
        <v>183</v>
      </c>
      <c r="F39" s="133"/>
      <c r="G39" s="133"/>
      <c r="H39" s="109"/>
    </row>
    <row r="40" spans="1:8" ht="39" customHeight="1">
      <c r="A40" s="20" t="s">
        <v>73</v>
      </c>
      <c r="B40" s="129" t="s">
        <v>74</v>
      </c>
      <c r="C40" s="116"/>
      <c r="D40" s="60">
        <v>2</v>
      </c>
      <c r="E40" s="114" t="s">
        <v>123</v>
      </c>
      <c r="F40" s="114"/>
      <c r="G40" s="114"/>
      <c r="H40" s="109"/>
    </row>
    <row r="41" spans="1:8" ht="30.75" customHeight="1">
      <c r="A41" s="20" t="s">
        <v>75</v>
      </c>
      <c r="B41" s="129" t="s">
        <v>74</v>
      </c>
      <c r="C41" s="116"/>
      <c r="D41" s="60">
        <v>1</v>
      </c>
      <c r="E41" s="114" t="s">
        <v>124</v>
      </c>
      <c r="F41" s="114"/>
      <c r="G41" s="114"/>
      <c r="H41" s="109"/>
    </row>
    <row r="42" spans="1:8" ht="30.75" customHeight="1">
      <c r="A42" s="20" t="s">
        <v>76</v>
      </c>
      <c r="B42" s="129" t="s">
        <v>74</v>
      </c>
      <c r="C42" s="116"/>
      <c r="D42" s="60">
        <v>1</v>
      </c>
      <c r="E42" s="114" t="s">
        <v>125</v>
      </c>
      <c r="F42" s="114"/>
      <c r="G42" s="114"/>
      <c r="H42" s="109"/>
    </row>
    <row r="43" spans="1:8" ht="63" customHeight="1">
      <c r="A43" s="20" t="s">
        <v>77</v>
      </c>
      <c r="B43" s="129" t="s">
        <v>78</v>
      </c>
      <c r="C43" s="116"/>
      <c r="D43" s="60">
        <v>2</v>
      </c>
      <c r="E43" s="114" t="s">
        <v>185</v>
      </c>
      <c r="F43" s="114"/>
      <c r="G43" s="114"/>
      <c r="H43" s="109"/>
    </row>
    <row r="44" spans="1:8" ht="29.25" customHeight="1">
      <c r="A44" s="20" t="s">
        <v>79</v>
      </c>
      <c r="B44" s="129" t="s">
        <v>78</v>
      </c>
      <c r="C44" s="116"/>
      <c r="D44" s="60">
        <v>5</v>
      </c>
      <c r="E44" s="114" t="s">
        <v>186</v>
      </c>
      <c r="F44" s="114"/>
      <c r="G44" s="114"/>
      <c r="H44" s="109"/>
    </row>
    <row r="45" spans="1:8" ht="25.5" customHeight="1">
      <c r="A45" s="20" t="s">
        <v>80</v>
      </c>
      <c r="B45" s="129" t="s">
        <v>78</v>
      </c>
      <c r="C45" s="116"/>
      <c r="D45" s="60">
        <v>6</v>
      </c>
      <c r="E45" s="114" t="s">
        <v>184</v>
      </c>
      <c r="F45" s="114"/>
      <c r="G45" s="114"/>
      <c r="H45" s="109"/>
    </row>
    <row r="46" spans="1:8" ht="18">
      <c r="A46" s="20" t="s">
        <v>81</v>
      </c>
      <c r="B46" s="129" t="s">
        <v>82</v>
      </c>
      <c r="C46" s="116"/>
      <c r="D46" s="60">
        <v>4</v>
      </c>
      <c r="E46" s="114" t="s">
        <v>126</v>
      </c>
      <c r="F46" s="114"/>
      <c r="G46" s="114"/>
      <c r="H46" s="110"/>
    </row>
    <row r="47" spans="1:8">
      <c r="A47" s="75" t="s">
        <v>83</v>
      </c>
      <c r="B47" s="80"/>
      <c r="C47" s="80"/>
      <c r="D47" s="80"/>
      <c r="E47" s="80"/>
      <c r="F47" s="80"/>
      <c r="G47" s="80"/>
      <c r="H47" s="81"/>
    </row>
    <row r="48" spans="1:8" ht="11.25" customHeight="1">
      <c r="A48" s="89" t="s">
        <v>84</v>
      </c>
      <c r="B48" s="92" t="s">
        <v>41</v>
      </c>
      <c r="C48" s="93"/>
      <c r="D48" s="105">
        <v>100</v>
      </c>
      <c r="E48" s="85" t="s">
        <v>127</v>
      </c>
      <c r="F48" s="86"/>
      <c r="G48" s="87"/>
      <c r="H48" s="108">
        <v>10</v>
      </c>
    </row>
    <row r="49" spans="1:8">
      <c r="A49" s="90"/>
      <c r="B49" s="94"/>
      <c r="C49" s="95"/>
      <c r="D49" s="106"/>
      <c r="E49" s="114" t="s">
        <v>128</v>
      </c>
      <c r="F49" s="114"/>
      <c r="G49" s="125"/>
      <c r="H49" s="109"/>
    </row>
    <row r="50" spans="1:8">
      <c r="A50" s="90"/>
      <c r="B50" s="94"/>
      <c r="C50" s="95"/>
      <c r="D50" s="106"/>
      <c r="E50" s="125"/>
      <c r="F50" s="125"/>
      <c r="G50" s="125"/>
      <c r="H50" s="109"/>
    </row>
    <row r="51" spans="1:8">
      <c r="A51" s="91"/>
      <c r="B51" s="96"/>
      <c r="C51" s="97"/>
      <c r="D51" s="107"/>
      <c r="E51" s="114" t="s">
        <v>129</v>
      </c>
      <c r="F51" s="114"/>
      <c r="G51" s="114"/>
      <c r="H51" s="110"/>
    </row>
    <row r="52" spans="1:8" ht="18.75" customHeight="1">
      <c r="A52" s="126" t="s">
        <v>85</v>
      </c>
      <c r="B52" s="113" t="s">
        <v>41</v>
      </c>
      <c r="C52" s="113"/>
      <c r="D52" s="105">
        <v>0</v>
      </c>
      <c r="E52" s="85" t="s">
        <v>130</v>
      </c>
      <c r="F52" s="86"/>
      <c r="G52" s="87"/>
      <c r="H52" s="108">
        <v>0</v>
      </c>
    </row>
    <row r="53" spans="1:8">
      <c r="A53" s="127"/>
      <c r="B53" s="113"/>
      <c r="C53" s="113"/>
      <c r="D53" s="106"/>
      <c r="E53" s="85" t="s">
        <v>131</v>
      </c>
      <c r="F53" s="86"/>
      <c r="G53" s="87"/>
      <c r="H53" s="109"/>
    </row>
    <row r="54" spans="1:8" ht="16.5" customHeight="1">
      <c r="A54" s="128"/>
      <c r="B54" s="113"/>
      <c r="C54" s="113"/>
      <c r="D54" s="107"/>
      <c r="E54" s="114" t="s">
        <v>132</v>
      </c>
      <c r="F54" s="114"/>
      <c r="G54" s="114"/>
      <c r="H54" s="110"/>
    </row>
    <row r="55" spans="1:8">
      <c r="A55" s="111" t="s">
        <v>87</v>
      </c>
      <c r="B55" s="113" t="s">
        <v>41</v>
      </c>
      <c r="C55" s="116"/>
      <c r="D55" s="117">
        <v>11</v>
      </c>
      <c r="E55" s="120" t="s">
        <v>133</v>
      </c>
      <c r="F55" s="120"/>
      <c r="G55" s="121"/>
      <c r="H55" s="115">
        <v>5</v>
      </c>
    </row>
    <row r="56" spans="1:8">
      <c r="A56" s="111"/>
      <c r="B56" s="113"/>
      <c r="C56" s="116"/>
      <c r="D56" s="118"/>
      <c r="E56" s="122" t="s">
        <v>134</v>
      </c>
      <c r="F56" s="123"/>
      <c r="G56" s="124"/>
      <c r="H56" s="115"/>
    </row>
    <row r="57" spans="1:8" ht="18.75" customHeight="1">
      <c r="A57" s="112"/>
      <c r="B57" s="116"/>
      <c r="C57" s="116"/>
      <c r="D57" s="119"/>
      <c r="E57" s="114" t="s">
        <v>135</v>
      </c>
      <c r="F57" s="114"/>
      <c r="G57" s="114"/>
      <c r="H57" s="115"/>
    </row>
    <row r="58" spans="1:8">
      <c r="A58" s="111" t="s">
        <v>88</v>
      </c>
      <c r="B58" s="113" t="s">
        <v>41</v>
      </c>
      <c r="C58" s="113"/>
      <c r="D58" s="105">
        <v>0</v>
      </c>
      <c r="E58" s="114" t="s">
        <v>136</v>
      </c>
      <c r="F58" s="114"/>
      <c r="G58" s="114"/>
      <c r="H58" s="115">
        <v>0</v>
      </c>
    </row>
    <row r="59" spans="1:8">
      <c r="A59" s="112"/>
      <c r="B59" s="113"/>
      <c r="C59" s="113"/>
      <c r="D59" s="106"/>
      <c r="E59" s="114"/>
      <c r="F59" s="114"/>
      <c r="G59" s="114"/>
      <c r="H59" s="115"/>
    </row>
    <row r="60" spans="1:8">
      <c r="A60" s="112"/>
      <c r="B60" s="113"/>
      <c r="C60" s="113"/>
      <c r="D60" s="107"/>
      <c r="E60" s="114" t="s">
        <v>137</v>
      </c>
      <c r="F60" s="114"/>
      <c r="G60" s="114"/>
      <c r="H60" s="115"/>
    </row>
    <row r="61" spans="1:8">
      <c r="A61" s="99" t="s">
        <v>89</v>
      </c>
      <c r="B61" s="92" t="s">
        <v>41</v>
      </c>
      <c r="C61" s="93"/>
      <c r="D61" s="105">
        <v>0</v>
      </c>
      <c r="E61" s="85" t="s">
        <v>138</v>
      </c>
      <c r="F61" s="86"/>
      <c r="G61" s="87"/>
      <c r="H61" s="108">
        <v>0</v>
      </c>
    </row>
    <row r="62" spans="1:8">
      <c r="A62" s="100"/>
      <c r="B62" s="94"/>
      <c r="C62" s="95"/>
      <c r="D62" s="106"/>
      <c r="E62" s="85" t="s">
        <v>139</v>
      </c>
      <c r="F62" s="86"/>
      <c r="G62" s="87"/>
      <c r="H62" s="109"/>
    </row>
    <row r="63" spans="1:8">
      <c r="A63" s="101"/>
      <c r="B63" s="96"/>
      <c r="C63" s="97"/>
      <c r="D63" s="107"/>
      <c r="E63" s="85" t="s">
        <v>140</v>
      </c>
      <c r="F63" s="86"/>
      <c r="G63" s="87"/>
      <c r="H63" s="110"/>
    </row>
    <row r="64" spans="1:8">
      <c r="A64" s="99" t="s">
        <v>205</v>
      </c>
      <c r="B64" s="92" t="s">
        <v>41</v>
      </c>
      <c r="C64" s="93"/>
      <c r="D64" s="105">
        <v>29</v>
      </c>
      <c r="E64" s="85" t="s">
        <v>141</v>
      </c>
      <c r="F64" s="86"/>
      <c r="G64" s="87"/>
      <c r="H64" s="108">
        <v>10</v>
      </c>
    </row>
    <row r="65" spans="1:8">
      <c r="A65" s="100"/>
      <c r="B65" s="94"/>
      <c r="C65" s="95"/>
      <c r="D65" s="106"/>
      <c r="E65" s="85" t="s">
        <v>142</v>
      </c>
      <c r="F65" s="86"/>
      <c r="G65" s="87"/>
      <c r="H65" s="109"/>
    </row>
    <row r="66" spans="1:8" ht="26.25" customHeight="1">
      <c r="A66" s="101"/>
      <c r="B66" s="96"/>
      <c r="C66" s="97"/>
      <c r="D66" s="107"/>
      <c r="E66" s="85" t="s">
        <v>135</v>
      </c>
      <c r="F66" s="86"/>
      <c r="G66" s="87"/>
      <c r="H66" s="110"/>
    </row>
    <row r="67" spans="1:8" ht="18.75">
      <c r="A67" s="99" t="s">
        <v>90</v>
      </c>
      <c r="B67" s="92" t="s">
        <v>91</v>
      </c>
      <c r="C67" s="93"/>
      <c r="D67" s="49">
        <v>0</v>
      </c>
      <c r="E67" s="85" t="s">
        <v>143</v>
      </c>
      <c r="F67" s="86"/>
      <c r="G67" s="87"/>
      <c r="H67" s="50">
        <v>0</v>
      </c>
    </row>
    <row r="68" spans="1:8" ht="27.75" customHeight="1">
      <c r="A68" s="100"/>
      <c r="B68" s="94"/>
      <c r="C68" s="95"/>
      <c r="D68" s="49">
        <v>0</v>
      </c>
      <c r="E68" s="85" t="s">
        <v>144</v>
      </c>
      <c r="F68" s="86"/>
      <c r="G68" s="87"/>
      <c r="H68" s="50">
        <v>0</v>
      </c>
    </row>
    <row r="69" spans="1:8" ht="21" customHeight="1">
      <c r="A69" s="101"/>
      <c r="B69" s="96"/>
      <c r="C69" s="97"/>
      <c r="D69" s="49">
        <v>4</v>
      </c>
      <c r="E69" s="85" t="s">
        <v>145</v>
      </c>
      <c r="F69" s="86"/>
      <c r="G69" s="87"/>
      <c r="H69" s="50">
        <v>40</v>
      </c>
    </row>
    <row r="70" spans="1:8" ht="27" customHeight="1">
      <c r="A70" s="45" t="s">
        <v>92</v>
      </c>
      <c r="B70" s="69" t="s">
        <v>74</v>
      </c>
      <c r="C70" s="88"/>
      <c r="D70" s="43" t="s">
        <v>204</v>
      </c>
      <c r="E70" s="85" t="s">
        <v>146</v>
      </c>
      <c r="F70" s="86"/>
      <c r="G70" s="87"/>
      <c r="H70" s="50">
        <v>5</v>
      </c>
    </row>
    <row r="71" spans="1:8" ht="15.75">
      <c r="A71" s="75" t="s">
        <v>93</v>
      </c>
      <c r="B71" s="78"/>
      <c r="C71" s="78"/>
      <c r="D71" s="78"/>
      <c r="E71" s="78"/>
      <c r="F71" s="78"/>
      <c r="G71" s="78"/>
      <c r="H71" s="79"/>
    </row>
    <row r="72" spans="1:8">
      <c r="A72" s="89" t="s">
        <v>94</v>
      </c>
      <c r="B72" s="92" t="s">
        <v>95</v>
      </c>
      <c r="C72" s="93"/>
      <c r="D72" s="49">
        <v>0</v>
      </c>
      <c r="E72" s="98" t="s">
        <v>147</v>
      </c>
      <c r="F72" s="98"/>
      <c r="G72" s="98"/>
      <c r="H72" s="108">
        <v>0</v>
      </c>
    </row>
    <row r="73" spans="1:8">
      <c r="A73" s="90"/>
      <c r="B73" s="94"/>
      <c r="C73" s="95"/>
      <c r="D73" s="49">
        <v>0</v>
      </c>
      <c r="E73" s="82" t="s">
        <v>148</v>
      </c>
      <c r="F73" s="83"/>
      <c r="G73" s="84"/>
      <c r="H73" s="109"/>
    </row>
    <row r="74" spans="1:8">
      <c r="A74" s="91"/>
      <c r="B74" s="96"/>
      <c r="C74" s="97"/>
      <c r="D74" s="49">
        <v>0</v>
      </c>
      <c r="E74" s="85" t="s">
        <v>149</v>
      </c>
      <c r="F74" s="86"/>
      <c r="G74" s="87"/>
      <c r="H74" s="109"/>
    </row>
    <row r="75" spans="1:8">
      <c r="A75" s="89" t="s">
        <v>96</v>
      </c>
      <c r="B75" s="92" t="s">
        <v>97</v>
      </c>
      <c r="C75" s="93"/>
      <c r="D75" s="49">
        <v>0</v>
      </c>
      <c r="E75" s="102" t="s">
        <v>150</v>
      </c>
      <c r="F75" s="103"/>
      <c r="G75" s="104"/>
      <c r="H75" s="109"/>
    </row>
    <row r="76" spans="1:8">
      <c r="A76" s="90"/>
      <c r="B76" s="94"/>
      <c r="C76" s="95"/>
      <c r="D76" s="49">
        <v>0</v>
      </c>
      <c r="E76" s="82" t="s">
        <v>151</v>
      </c>
      <c r="F76" s="83"/>
      <c r="G76" s="84"/>
      <c r="H76" s="109"/>
    </row>
    <row r="77" spans="1:8">
      <c r="A77" s="91"/>
      <c r="B77" s="96"/>
      <c r="C77" s="97"/>
      <c r="D77" s="49">
        <v>0</v>
      </c>
      <c r="E77" s="85" t="s">
        <v>152</v>
      </c>
      <c r="F77" s="86"/>
      <c r="G77" s="87"/>
      <c r="H77" s="109"/>
    </row>
    <row r="78" spans="1:8">
      <c r="A78" s="89" t="s">
        <v>98</v>
      </c>
      <c r="B78" s="92" t="s">
        <v>99</v>
      </c>
      <c r="C78" s="93"/>
      <c r="D78" s="49">
        <v>0</v>
      </c>
      <c r="E78" s="102" t="s">
        <v>153</v>
      </c>
      <c r="F78" s="103"/>
      <c r="G78" s="104"/>
      <c r="H78" s="109"/>
    </row>
    <row r="79" spans="1:8">
      <c r="A79" s="90"/>
      <c r="B79" s="94"/>
      <c r="C79" s="95"/>
      <c r="D79" s="49">
        <v>0</v>
      </c>
      <c r="E79" s="82" t="s">
        <v>154</v>
      </c>
      <c r="F79" s="83"/>
      <c r="G79" s="84"/>
      <c r="H79" s="109"/>
    </row>
    <row r="80" spans="1:8" ht="25.5" customHeight="1">
      <c r="A80" s="91"/>
      <c r="B80" s="96"/>
      <c r="C80" s="97"/>
      <c r="D80" s="49">
        <v>0</v>
      </c>
      <c r="E80" s="85" t="s">
        <v>155</v>
      </c>
      <c r="F80" s="86"/>
      <c r="G80" s="87"/>
      <c r="H80" s="110"/>
    </row>
    <row r="81" spans="1:8" ht="15.75">
      <c r="A81" s="75" t="s">
        <v>207</v>
      </c>
      <c r="B81" s="78"/>
      <c r="C81" s="78"/>
      <c r="D81" s="78"/>
      <c r="E81" s="78"/>
      <c r="F81" s="78"/>
      <c r="G81" s="78"/>
      <c r="H81" s="79"/>
    </row>
    <row r="82" spans="1:8">
      <c r="A82" s="89" t="s">
        <v>94</v>
      </c>
      <c r="B82" s="92" t="s">
        <v>100</v>
      </c>
      <c r="C82" s="93"/>
      <c r="D82" s="49">
        <v>0</v>
      </c>
      <c r="E82" s="98" t="s">
        <v>147</v>
      </c>
      <c r="F82" s="98"/>
      <c r="G82" s="98"/>
      <c r="H82" s="108">
        <v>0</v>
      </c>
    </row>
    <row r="83" spans="1:8">
      <c r="A83" s="90"/>
      <c r="B83" s="94"/>
      <c r="C83" s="95"/>
      <c r="D83" s="49">
        <v>0</v>
      </c>
      <c r="E83" s="82" t="s">
        <v>148</v>
      </c>
      <c r="F83" s="83"/>
      <c r="G83" s="84"/>
      <c r="H83" s="109"/>
    </row>
    <row r="84" spans="1:8">
      <c r="A84" s="91"/>
      <c r="B84" s="96"/>
      <c r="C84" s="97"/>
      <c r="D84" s="49">
        <v>0</v>
      </c>
      <c r="E84" s="85" t="s">
        <v>149</v>
      </c>
      <c r="F84" s="86"/>
      <c r="G84" s="87"/>
      <c r="H84" s="109"/>
    </row>
    <row r="85" spans="1:8">
      <c r="A85" s="89" t="s">
        <v>96</v>
      </c>
      <c r="B85" s="92" t="s">
        <v>101</v>
      </c>
      <c r="C85" s="93"/>
      <c r="D85" s="49">
        <v>0</v>
      </c>
      <c r="E85" s="102" t="s">
        <v>150</v>
      </c>
      <c r="F85" s="103"/>
      <c r="G85" s="104"/>
      <c r="H85" s="109"/>
    </row>
    <row r="86" spans="1:8">
      <c r="A86" s="90"/>
      <c r="B86" s="94"/>
      <c r="C86" s="95"/>
      <c r="D86" s="49">
        <v>0</v>
      </c>
      <c r="E86" s="82" t="s">
        <v>151</v>
      </c>
      <c r="F86" s="83"/>
      <c r="G86" s="84"/>
      <c r="H86" s="109"/>
    </row>
    <row r="87" spans="1:8">
      <c r="A87" s="91"/>
      <c r="B87" s="96"/>
      <c r="C87" s="97"/>
      <c r="D87" s="49">
        <v>0</v>
      </c>
      <c r="E87" s="85" t="s">
        <v>152</v>
      </c>
      <c r="F87" s="86"/>
      <c r="G87" s="87"/>
      <c r="H87" s="109"/>
    </row>
    <row r="88" spans="1:8">
      <c r="A88" s="89" t="s">
        <v>98</v>
      </c>
      <c r="B88" s="92" t="s">
        <v>102</v>
      </c>
      <c r="C88" s="93"/>
      <c r="D88" s="49">
        <v>0</v>
      </c>
      <c r="E88" s="102" t="s">
        <v>153</v>
      </c>
      <c r="F88" s="103"/>
      <c r="G88" s="104"/>
      <c r="H88" s="109"/>
    </row>
    <row r="89" spans="1:8">
      <c r="A89" s="90"/>
      <c r="B89" s="94"/>
      <c r="C89" s="95"/>
      <c r="D89" s="49">
        <v>0</v>
      </c>
      <c r="E89" s="82" t="s">
        <v>154</v>
      </c>
      <c r="F89" s="83"/>
      <c r="G89" s="84"/>
      <c r="H89" s="109"/>
    </row>
    <row r="90" spans="1:8">
      <c r="A90" s="91"/>
      <c r="B90" s="96"/>
      <c r="C90" s="97"/>
      <c r="D90" s="49">
        <v>0</v>
      </c>
      <c r="E90" s="85" t="s">
        <v>155</v>
      </c>
      <c r="F90" s="86"/>
      <c r="G90" s="87"/>
      <c r="H90" s="110"/>
    </row>
    <row r="91" spans="1:8" ht="26.25">
      <c r="A91" s="77" t="s">
        <v>103</v>
      </c>
      <c r="B91" s="77"/>
      <c r="C91" s="77"/>
      <c r="D91" s="77"/>
      <c r="E91" s="77"/>
      <c r="F91" s="77"/>
      <c r="G91" s="77"/>
      <c r="H91" s="44">
        <f>H82+H72+H70+H69+H68+H67+H64+H61+H58+H55+H52+H48+H20+H19+H18+H15+H14+H10+H6</f>
        <v>173</v>
      </c>
    </row>
  </sheetData>
  <mergeCells count="161">
    <mergeCell ref="A2:H2"/>
    <mergeCell ref="B4:C4"/>
    <mergeCell ref="E4:G4"/>
    <mergeCell ref="A5:H5"/>
    <mergeCell ref="A6:A9"/>
    <mergeCell ref="B6:C9"/>
    <mergeCell ref="D6:D9"/>
    <mergeCell ref="E6:G6"/>
    <mergeCell ref="H6:H9"/>
    <mergeCell ref="E7:G8"/>
    <mergeCell ref="E9:G9"/>
    <mergeCell ref="A10:A13"/>
    <mergeCell ref="B10:C13"/>
    <mergeCell ref="D10:D13"/>
    <mergeCell ref="E10:G11"/>
    <mergeCell ref="H10:H13"/>
    <mergeCell ref="E12:G12"/>
    <mergeCell ref="E13:G13"/>
    <mergeCell ref="B14:C14"/>
    <mergeCell ref="E14:G14"/>
    <mergeCell ref="A15:A17"/>
    <mergeCell ref="B15:C17"/>
    <mergeCell ref="D15:D17"/>
    <mergeCell ref="E15:G16"/>
    <mergeCell ref="H15:H17"/>
    <mergeCell ref="E17:G17"/>
    <mergeCell ref="B18:C18"/>
    <mergeCell ref="E18:G18"/>
    <mergeCell ref="B19:C19"/>
    <mergeCell ref="E19:G19"/>
    <mergeCell ref="A20:G20"/>
    <mergeCell ref="H20:H46"/>
    <mergeCell ref="B21:C21"/>
    <mergeCell ref="B22:C22"/>
    <mergeCell ref="E22:G22"/>
    <mergeCell ref="B23:C23"/>
    <mergeCell ref="E23:G23"/>
    <mergeCell ref="B24:C24"/>
    <mergeCell ref="B25:C25"/>
    <mergeCell ref="E25:G30"/>
    <mergeCell ref="B26:C26"/>
    <mergeCell ref="B27:C27"/>
    <mergeCell ref="B28:C28"/>
    <mergeCell ref="B29:C29"/>
    <mergeCell ref="B30:C30"/>
    <mergeCell ref="B31:C31"/>
    <mergeCell ref="E31:G31"/>
    <mergeCell ref="B32:C32"/>
    <mergeCell ref="E32:G32"/>
    <mergeCell ref="B33:C33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39:C39"/>
    <mergeCell ref="E39:G39"/>
    <mergeCell ref="B40:C40"/>
    <mergeCell ref="E40:G40"/>
    <mergeCell ref="B41:C41"/>
    <mergeCell ref="E41:G41"/>
    <mergeCell ref="B42:C42"/>
    <mergeCell ref="E42:G42"/>
    <mergeCell ref="B43:C43"/>
    <mergeCell ref="E43:G43"/>
    <mergeCell ref="B44:C44"/>
    <mergeCell ref="E44:G44"/>
    <mergeCell ref="A52:A54"/>
    <mergeCell ref="B52:C54"/>
    <mergeCell ref="D52:D54"/>
    <mergeCell ref="E52:G52"/>
    <mergeCell ref="H52:H54"/>
    <mergeCell ref="E53:G53"/>
    <mergeCell ref="E54:G54"/>
    <mergeCell ref="B45:C45"/>
    <mergeCell ref="E45:G45"/>
    <mergeCell ref="B46:C46"/>
    <mergeCell ref="E46:G46"/>
    <mergeCell ref="A47:H47"/>
    <mergeCell ref="A48:A51"/>
    <mergeCell ref="B48:C51"/>
    <mergeCell ref="D48:D51"/>
    <mergeCell ref="E48:G48"/>
    <mergeCell ref="H48:H51"/>
    <mergeCell ref="E49:G50"/>
    <mergeCell ref="E51:G51"/>
    <mergeCell ref="A55:A57"/>
    <mergeCell ref="B55:C57"/>
    <mergeCell ref="D55:D57"/>
    <mergeCell ref="E55:G55"/>
    <mergeCell ref="H55:H57"/>
    <mergeCell ref="E56:G56"/>
    <mergeCell ref="E57:G57"/>
    <mergeCell ref="A58:A60"/>
    <mergeCell ref="B58:C60"/>
    <mergeCell ref="D58:D60"/>
    <mergeCell ref="E58:G59"/>
    <mergeCell ref="H58:H60"/>
    <mergeCell ref="E60:G60"/>
    <mergeCell ref="A61:A63"/>
    <mergeCell ref="B61:C63"/>
    <mergeCell ref="D61:D63"/>
    <mergeCell ref="E61:G61"/>
    <mergeCell ref="H61:H63"/>
    <mergeCell ref="E62:G62"/>
    <mergeCell ref="E63:G63"/>
    <mergeCell ref="A64:A66"/>
    <mergeCell ref="B64:C66"/>
    <mergeCell ref="D64:D66"/>
    <mergeCell ref="E64:G64"/>
    <mergeCell ref="H64:H66"/>
    <mergeCell ref="E65:G65"/>
    <mergeCell ref="E66:G66"/>
    <mergeCell ref="A67:A69"/>
    <mergeCell ref="B67:C69"/>
    <mergeCell ref="E67:G67"/>
    <mergeCell ref="E68:G68"/>
    <mergeCell ref="E69:G69"/>
    <mergeCell ref="B70:C70"/>
    <mergeCell ref="E70:G70"/>
    <mergeCell ref="A71:H71"/>
    <mergeCell ref="A72:A74"/>
    <mergeCell ref="B72:C74"/>
    <mergeCell ref="E72:G72"/>
    <mergeCell ref="E73:G73"/>
    <mergeCell ref="E74:G74"/>
    <mergeCell ref="H72:H80"/>
    <mergeCell ref="A75:A77"/>
    <mergeCell ref="B75:C77"/>
    <mergeCell ref="E75:G75"/>
    <mergeCell ref="E76:G76"/>
    <mergeCell ref="E77:G77"/>
    <mergeCell ref="A78:A80"/>
    <mergeCell ref="B78:C80"/>
    <mergeCell ref="E78:G78"/>
    <mergeCell ref="E79:G79"/>
    <mergeCell ref="E80:G80"/>
    <mergeCell ref="A88:A90"/>
    <mergeCell ref="B88:C90"/>
    <mergeCell ref="E88:G88"/>
    <mergeCell ref="E89:G89"/>
    <mergeCell ref="E90:G90"/>
    <mergeCell ref="A91:G91"/>
    <mergeCell ref="A81:H81"/>
    <mergeCell ref="A82:A84"/>
    <mergeCell ref="B82:C84"/>
    <mergeCell ref="E82:G82"/>
    <mergeCell ref="E83:G83"/>
    <mergeCell ref="E84:G84"/>
    <mergeCell ref="A85:A87"/>
    <mergeCell ref="B85:C87"/>
    <mergeCell ref="E85:G85"/>
    <mergeCell ref="E86:G86"/>
    <mergeCell ref="E87:G87"/>
    <mergeCell ref="H82:H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P88"/>
  <sheetViews>
    <sheetView topLeftCell="A59" workbookViewId="0">
      <selection activeCell="Q90" sqref="Q90"/>
    </sheetView>
  </sheetViews>
  <sheetFormatPr defaultRowHeight="15"/>
  <cols>
    <col min="1" max="1" width="37.28515625" customWidth="1"/>
    <col min="9" max="9" width="9.7109375" customWidth="1"/>
    <col min="14" max="14" width="9.5703125" customWidth="1"/>
  </cols>
  <sheetData>
    <row r="2" spans="1:16" ht="18.75">
      <c r="A2" s="147" t="s">
        <v>104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</row>
    <row r="3" spans="1:16">
      <c r="A3" s="6"/>
      <c r="B3" s="7"/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ht="22.5">
      <c r="A4" s="9" t="s">
        <v>17</v>
      </c>
      <c r="B4" s="221" t="s">
        <v>18</v>
      </c>
      <c r="C4" s="222"/>
      <c r="D4" s="10" t="s">
        <v>19</v>
      </c>
      <c r="E4" s="10" t="s">
        <v>19</v>
      </c>
      <c r="F4" s="10" t="s">
        <v>19</v>
      </c>
      <c r="G4" s="10" t="s">
        <v>19</v>
      </c>
      <c r="H4" s="10" t="s">
        <v>19</v>
      </c>
      <c r="I4" s="10" t="s">
        <v>19</v>
      </c>
      <c r="J4" s="10" t="s">
        <v>19</v>
      </c>
      <c r="K4" s="10" t="s">
        <v>19</v>
      </c>
      <c r="L4" s="10" t="s">
        <v>19</v>
      </c>
      <c r="M4" s="10" t="s">
        <v>19</v>
      </c>
      <c r="N4" s="10" t="s">
        <v>19</v>
      </c>
      <c r="O4" s="10" t="s">
        <v>19</v>
      </c>
      <c r="P4" s="10" t="s">
        <v>20</v>
      </c>
    </row>
    <row r="5" spans="1:16" ht="22.5">
      <c r="A5" s="11" t="s">
        <v>21</v>
      </c>
      <c r="B5" s="223"/>
      <c r="C5" s="224"/>
      <c r="D5" s="12" t="s">
        <v>22</v>
      </c>
      <c r="E5" s="12" t="s">
        <v>23</v>
      </c>
      <c r="F5" s="12" t="s">
        <v>24</v>
      </c>
      <c r="G5" s="12" t="s">
        <v>25</v>
      </c>
      <c r="H5" s="12" t="s">
        <v>26</v>
      </c>
      <c r="I5" s="12" t="s">
        <v>27</v>
      </c>
      <c r="J5" s="12" t="s">
        <v>28</v>
      </c>
      <c r="K5" s="12" t="s">
        <v>29</v>
      </c>
      <c r="L5" s="12" t="s">
        <v>30</v>
      </c>
      <c r="M5" s="12" t="s">
        <v>31</v>
      </c>
      <c r="N5" s="12" t="s">
        <v>32</v>
      </c>
      <c r="O5" s="12" t="s">
        <v>33</v>
      </c>
      <c r="P5" s="12" t="s">
        <v>34</v>
      </c>
    </row>
    <row r="6" spans="1:16">
      <c r="A6" s="151" t="s">
        <v>35</v>
      </c>
      <c r="B6" s="192" t="s">
        <v>36</v>
      </c>
      <c r="C6" s="193"/>
      <c r="D6" s="189">
        <f>Глядень!H6</f>
        <v>10</v>
      </c>
      <c r="E6" s="189">
        <f>Дорохово!H6</f>
        <v>10</v>
      </c>
      <c r="F6" s="207">
        <f>Краснополянск!H20</f>
        <v>37</v>
      </c>
      <c r="G6" s="189">
        <f>Крутояр!H6</f>
        <v>10</v>
      </c>
      <c r="H6" s="189">
        <f>Павловка!H6</f>
        <v>7</v>
      </c>
      <c r="I6" s="189">
        <f>Подсосный!H6</f>
        <v>10</v>
      </c>
      <c r="J6" s="189">
        <f>Преображенка!H6</f>
        <v>10</v>
      </c>
      <c r="K6" s="189">
        <f>Сахапта!H6</f>
        <v>10</v>
      </c>
      <c r="L6" s="189">
        <f>Степной!H6</f>
        <v>7</v>
      </c>
      <c r="M6" s="189">
        <f>Сохновка!H6</f>
        <v>10</v>
      </c>
      <c r="N6" s="189">
        <f>Антропово!H6</f>
        <v>10</v>
      </c>
      <c r="O6" s="189">
        <f>Медведск!H6</f>
        <v>10</v>
      </c>
      <c r="P6" s="189">
        <f>Сереж!H6</f>
        <v>10</v>
      </c>
    </row>
    <row r="7" spans="1:16">
      <c r="A7" s="152"/>
      <c r="B7" s="194"/>
      <c r="C7" s="195"/>
      <c r="D7" s="106"/>
      <c r="E7" s="190"/>
      <c r="F7" s="157"/>
      <c r="G7" s="190"/>
      <c r="H7" s="190"/>
      <c r="I7" s="190"/>
      <c r="J7" s="190"/>
      <c r="K7" s="190"/>
      <c r="L7" s="190"/>
      <c r="M7" s="190"/>
      <c r="N7" s="190"/>
      <c r="O7" s="190"/>
      <c r="P7" s="190"/>
    </row>
    <row r="8" spans="1:16" ht="9" customHeight="1">
      <c r="A8" s="152"/>
      <c r="B8" s="194"/>
      <c r="C8" s="195"/>
      <c r="D8" s="106"/>
      <c r="E8" s="190"/>
      <c r="F8" s="157"/>
      <c r="G8" s="190"/>
      <c r="H8" s="190"/>
      <c r="I8" s="190"/>
      <c r="J8" s="190"/>
      <c r="K8" s="190"/>
      <c r="L8" s="190"/>
      <c r="M8" s="190"/>
      <c r="N8" s="190"/>
      <c r="O8" s="190"/>
      <c r="P8" s="190"/>
    </row>
    <row r="9" spans="1:16" ht="15" hidden="1" customHeight="1">
      <c r="A9" s="153"/>
      <c r="B9" s="196"/>
      <c r="C9" s="197"/>
      <c r="D9" s="107"/>
      <c r="E9" s="191"/>
      <c r="F9" s="157"/>
      <c r="G9" s="191"/>
      <c r="H9" s="191"/>
      <c r="I9" s="191"/>
      <c r="J9" s="191"/>
      <c r="K9" s="191"/>
      <c r="L9" s="191"/>
      <c r="M9" s="191"/>
      <c r="N9" s="191"/>
      <c r="O9" s="191"/>
      <c r="P9" s="191"/>
    </row>
    <row r="10" spans="1:16">
      <c r="A10" s="151" t="s">
        <v>37</v>
      </c>
      <c r="B10" s="192" t="s">
        <v>38</v>
      </c>
      <c r="C10" s="193"/>
      <c r="D10" s="189">
        <f>Глядень!H10</f>
        <v>5</v>
      </c>
      <c r="E10" s="189">
        <f>Дорохово!H10</f>
        <v>5</v>
      </c>
      <c r="F10" s="157"/>
      <c r="G10" s="189">
        <f>Крутояр!H10</f>
        <v>5</v>
      </c>
      <c r="H10" s="189">
        <f>Павловка!H10</f>
        <v>10</v>
      </c>
      <c r="I10" s="189">
        <f>Подсосный!H10</f>
        <v>1</v>
      </c>
      <c r="J10" s="189">
        <f>Преображенка!H10</f>
        <v>1</v>
      </c>
      <c r="K10" s="189">
        <f>Сахапта!H10</f>
        <v>5</v>
      </c>
      <c r="L10" s="189">
        <f>Степной!H10</f>
        <v>10</v>
      </c>
      <c r="M10" s="189">
        <f>Сохновка!H10</f>
        <v>10</v>
      </c>
      <c r="N10" s="189">
        <f>Антропово!H10</f>
        <v>5</v>
      </c>
      <c r="O10" s="189">
        <f>Медведск!H10</f>
        <v>1</v>
      </c>
      <c r="P10" s="189">
        <f>Сереж!H10</f>
        <v>5</v>
      </c>
    </row>
    <row r="11" spans="1:16">
      <c r="A11" s="152"/>
      <c r="B11" s="194"/>
      <c r="C11" s="195"/>
      <c r="D11" s="106"/>
      <c r="E11" s="190"/>
      <c r="F11" s="157"/>
      <c r="G11" s="190"/>
      <c r="H11" s="190"/>
      <c r="I11" s="190"/>
      <c r="J11" s="190"/>
      <c r="K11" s="190"/>
      <c r="L11" s="190"/>
      <c r="M11" s="190"/>
      <c r="N11" s="190"/>
      <c r="O11" s="190"/>
      <c r="P11" s="190"/>
    </row>
    <row r="12" spans="1:16" ht="2.25" customHeight="1">
      <c r="A12" s="152"/>
      <c r="B12" s="194"/>
      <c r="C12" s="195"/>
      <c r="D12" s="106"/>
      <c r="E12" s="190"/>
      <c r="F12" s="157"/>
      <c r="G12" s="190"/>
      <c r="H12" s="190"/>
      <c r="I12" s="190"/>
      <c r="J12" s="190"/>
      <c r="K12" s="190"/>
      <c r="L12" s="190"/>
      <c r="M12" s="190"/>
      <c r="N12" s="190"/>
      <c r="O12" s="190"/>
      <c r="P12" s="190"/>
    </row>
    <row r="13" spans="1:16" ht="15" hidden="1" customHeight="1">
      <c r="A13" s="153"/>
      <c r="B13" s="196"/>
      <c r="C13" s="197"/>
      <c r="D13" s="107"/>
      <c r="E13" s="191"/>
      <c r="F13" s="157"/>
      <c r="G13" s="191"/>
      <c r="H13" s="191"/>
      <c r="I13" s="191"/>
      <c r="J13" s="191"/>
      <c r="K13" s="191"/>
      <c r="L13" s="191"/>
      <c r="M13" s="191"/>
      <c r="N13" s="191"/>
      <c r="O13" s="191"/>
      <c r="P13" s="191"/>
    </row>
    <row r="14" spans="1:16" ht="28.5" customHeight="1">
      <c r="A14" s="13" t="s">
        <v>39</v>
      </c>
      <c r="B14" s="205" t="s">
        <v>188</v>
      </c>
      <c r="C14" s="205"/>
      <c r="D14" s="14">
        <f>Глядень!H14</f>
        <v>20</v>
      </c>
      <c r="E14" s="14">
        <f>Дорохово!H14</f>
        <v>10</v>
      </c>
      <c r="F14" s="157"/>
      <c r="G14" s="14">
        <f>Крутояр!H14</f>
        <v>20</v>
      </c>
      <c r="H14" s="14">
        <f>Павловка!H14</f>
        <v>10</v>
      </c>
      <c r="I14" s="14">
        <f>Подсосный!H14</f>
        <v>10</v>
      </c>
      <c r="J14" s="14">
        <f>Преображенка!H14</f>
        <v>10</v>
      </c>
      <c r="K14" s="14">
        <f>Сахапта!H14</f>
        <v>10</v>
      </c>
      <c r="L14" s="14">
        <f>Степной!H14</f>
        <v>20</v>
      </c>
      <c r="M14" s="14">
        <f>Сохновка!H14</f>
        <v>10</v>
      </c>
      <c r="N14" s="14">
        <f>Антропово!H14</f>
        <v>10</v>
      </c>
      <c r="O14" s="14">
        <f>Медведск!H14</f>
        <v>10</v>
      </c>
      <c r="P14" s="14">
        <f>Сереж!H14</f>
        <v>10</v>
      </c>
    </row>
    <row r="15" spans="1:16">
      <c r="A15" s="154" t="s">
        <v>40</v>
      </c>
      <c r="B15" s="205" t="s">
        <v>41</v>
      </c>
      <c r="C15" s="200"/>
      <c r="D15" s="189">
        <f>Глядень!H15</f>
        <v>10</v>
      </c>
      <c r="E15" s="189">
        <f>Дорохово!H15</f>
        <v>10</v>
      </c>
      <c r="F15" s="157"/>
      <c r="G15" s="189">
        <f>Крутояр!H15</f>
        <v>10</v>
      </c>
      <c r="H15" s="189">
        <f>Павловка!H15</f>
        <v>10</v>
      </c>
      <c r="I15" s="189">
        <f>Подсосный!H15</f>
        <v>10</v>
      </c>
      <c r="J15" s="189">
        <f>Преображенка!H15</f>
        <v>10</v>
      </c>
      <c r="K15" s="189">
        <f>Сахапта!H15</f>
        <v>10</v>
      </c>
      <c r="L15" s="189">
        <f>Степной!H15</f>
        <v>10</v>
      </c>
      <c r="M15" s="189">
        <f>Сохновка!H15</f>
        <v>5</v>
      </c>
      <c r="N15" s="189">
        <f>Антропово!H15</f>
        <v>5</v>
      </c>
      <c r="O15" s="189">
        <f>Медведск!H15</f>
        <v>10</v>
      </c>
      <c r="P15" s="189">
        <f>Сереж!H15</f>
        <v>10</v>
      </c>
    </row>
    <row r="16" spans="1:16">
      <c r="A16" s="154"/>
      <c r="B16" s="205"/>
      <c r="C16" s="200"/>
      <c r="D16" s="190"/>
      <c r="E16" s="190"/>
      <c r="F16" s="157"/>
      <c r="G16" s="190"/>
      <c r="H16" s="190"/>
      <c r="I16" s="190"/>
      <c r="J16" s="190"/>
      <c r="K16" s="190"/>
      <c r="L16" s="190"/>
      <c r="M16" s="190"/>
      <c r="N16" s="190"/>
      <c r="O16" s="190"/>
      <c r="P16" s="190"/>
    </row>
    <row r="17" spans="1:16" ht="3" customHeight="1">
      <c r="A17" s="154"/>
      <c r="B17" s="205"/>
      <c r="C17" s="200"/>
      <c r="D17" s="191"/>
      <c r="E17" s="191"/>
      <c r="F17" s="157"/>
      <c r="G17" s="191"/>
      <c r="H17" s="191"/>
      <c r="I17" s="191"/>
      <c r="J17" s="191"/>
      <c r="K17" s="191"/>
      <c r="L17" s="191"/>
      <c r="M17" s="191"/>
      <c r="N17" s="191"/>
      <c r="O17" s="191"/>
      <c r="P17" s="191"/>
    </row>
    <row r="18" spans="1:16" ht="35.25" customHeight="1">
      <c r="A18" s="13" t="s">
        <v>42</v>
      </c>
      <c r="B18" s="205" t="s">
        <v>43</v>
      </c>
      <c r="C18" s="205"/>
      <c r="D18" s="15">
        <f>Глядень!H18</f>
        <v>10</v>
      </c>
      <c r="E18" s="15">
        <f>Дорохово!H18</f>
        <v>10</v>
      </c>
      <c r="F18" s="157"/>
      <c r="G18" s="15">
        <f>Крутояр!H18</f>
        <v>10</v>
      </c>
      <c r="H18" s="15">
        <f>Павловка!H18</f>
        <v>10</v>
      </c>
      <c r="I18" s="62">
        <f>Подсосный!H18</f>
        <v>10</v>
      </c>
      <c r="J18" s="15">
        <f>Преображенка!H18</f>
        <v>10</v>
      </c>
      <c r="K18" s="15">
        <f>Сахапта!H18</f>
        <v>10</v>
      </c>
      <c r="L18" s="15">
        <f>Степной!H18</f>
        <v>10</v>
      </c>
      <c r="M18" s="62">
        <f>Сохновка!H18</f>
        <v>10</v>
      </c>
      <c r="N18" s="15">
        <f>Антропово!H18</f>
        <v>10</v>
      </c>
      <c r="O18" s="62">
        <f>Медведск!H18</f>
        <v>10</v>
      </c>
      <c r="P18" s="62">
        <f>Сереж!H18</f>
        <v>10</v>
      </c>
    </row>
    <row r="19" spans="1:16" ht="39.75" customHeight="1">
      <c r="A19" s="13" t="s">
        <v>44</v>
      </c>
      <c r="B19" s="205" t="s">
        <v>45</v>
      </c>
      <c r="C19" s="205"/>
      <c r="D19" s="16">
        <f>Глядень!H19</f>
        <v>5</v>
      </c>
      <c r="E19" s="16">
        <f>Дорохово!H19</f>
        <v>10</v>
      </c>
      <c r="F19" s="157"/>
      <c r="G19" s="16">
        <f>Крутояр!H19</f>
        <v>10</v>
      </c>
      <c r="H19" s="16">
        <f>Павловка!H19</f>
        <v>10</v>
      </c>
      <c r="I19" s="16">
        <f>Подсосный!H19</f>
        <v>5</v>
      </c>
      <c r="J19" s="16">
        <f>Преображенка!H19</f>
        <v>1</v>
      </c>
      <c r="K19" s="16">
        <f>Сахапта!H19</f>
        <v>10</v>
      </c>
      <c r="L19" s="16">
        <f>Степной!H19</f>
        <v>10</v>
      </c>
      <c r="M19" s="16">
        <f>Сохновка!H19</f>
        <v>10</v>
      </c>
      <c r="N19" s="16">
        <f>Антропово!H19</f>
        <v>10</v>
      </c>
      <c r="O19" s="16">
        <f>Медведск!H19</f>
        <v>10</v>
      </c>
      <c r="P19" s="16">
        <f>Сереж!H19</f>
        <v>5</v>
      </c>
    </row>
    <row r="20" spans="1:16" ht="30" customHeight="1">
      <c r="A20" s="17" t="s">
        <v>46</v>
      </c>
      <c r="B20" s="219" t="s">
        <v>47</v>
      </c>
      <c r="C20" s="220"/>
      <c r="D20" s="216">
        <f>Глядень!H20</f>
        <v>75</v>
      </c>
      <c r="E20" s="207">
        <f>Дорохово!H20</f>
        <v>54</v>
      </c>
      <c r="F20" s="157"/>
      <c r="G20" s="207">
        <f>Крутояр!H20</f>
        <v>55</v>
      </c>
      <c r="H20" s="216">
        <f>Павловка!H20</f>
        <v>88</v>
      </c>
      <c r="I20" s="207">
        <f>Подсосный!H20</f>
        <v>48</v>
      </c>
      <c r="J20" s="216">
        <f>Преображенка!H20</f>
        <v>87</v>
      </c>
      <c r="K20" s="207">
        <f>Сахапта!H20</f>
        <v>52</v>
      </c>
      <c r="L20" s="207">
        <f>Степной!H20</f>
        <v>53</v>
      </c>
      <c r="M20" s="207">
        <f>Сохновка!H20</f>
        <v>45</v>
      </c>
      <c r="N20" s="207">
        <f>Антропово!H20</f>
        <v>53</v>
      </c>
      <c r="O20" s="207">
        <f>Медведск!H20</f>
        <v>39</v>
      </c>
      <c r="P20" s="207">
        <f>Сереж!H20</f>
        <v>32</v>
      </c>
    </row>
    <row r="21" spans="1:16" ht="33" customHeight="1">
      <c r="A21" s="18" t="s">
        <v>48</v>
      </c>
      <c r="B21" s="210" t="s">
        <v>49</v>
      </c>
      <c r="C21" s="211"/>
      <c r="D21" s="217"/>
      <c r="E21" s="208"/>
      <c r="F21" s="157"/>
      <c r="G21" s="208"/>
      <c r="H21" s="217"/>
      <c r="I21" s="208"/>
      <c r="J21" s="217"/>
      <c r="K21" s="208"/>
      <c r="L21" s="208"/>
      <c r="M21" s="208"/>
      <c r="N21" s="208"/>
      <c r="O21" s="208"/>
      <c r="P21" s="208"/>
    </row>
    <row r="22" spans="1:16">
      <c r="A22" s="19" t="s">
        <v>50</v>
      </c>
      <c r="B22" s="205" t="s">
        <v>51</v>
      </c>
      <c r="C22" s="212"/>
      <c r="D22" s="217"/>
      <c r="E22" s="208"/>
      <c r="F22" s="157"/>
      <c r="G22" s="208"/>
      <c r="H22" s="217"/>
      <c r="I22" s="208"/>
      <c r="J22" s="217"/>
      <c r="K22" s="208"/>
      <c r="L22" s="208"/>
      <c r="M22" s="208"/>
      <c r="N22" s="208"/>
      <c r="O22" s="208"/>
      <c r="P22" s="208"/>
    </row>
    <row r="23" spans="1:16" ht="27" customHeight="1">
      <c r="A23" s="19" t="s">
        <v>52</v>
      </c>
      <c r="B23" s="213" t="s">
        <v>53</v>
      </c>
      <c r="C23" s="206"/>
      <c r="D23" s="217"/>
      <c r="E23" s="208"/>
      <c r="F23" s="157"/>
      <c r="G23" s="208"/>
      <c r="H23" s="217"/>
      <c r="I23" s="208"/>
      <c r="J23" s="217"/>
      <c r="K23" s="208"/>
      <c r="L23" s="208"/>
      <c r="M23" s="208"/>
      <c r="N23" s="208"/>
      <c r="O23" s="208"/>
      <c r="P23" s="208"/>
    </row>
    <row r="24" spans="1:16" ht="25.5" customHeight="1">
      <c r="A24" s="19" t="s">
        <v>55</v>
      </c>
      <c r="B24" s="213" t="s">
        <v>54</v>
      </c>
      <c r="C24" s="206"/>
      <c r="D24" s="217"/>
      <c r="E24" s="208"/>
      <c r="F24" s="157"/>
      <c r="G24" s="208"/>
      <c r="H24" s="217"/>
      <c r="I24" s="208"/>
      <c r="J24" s="217"/>
      <c r="K24" s="208"/>
      <c r="L24" s="208"/>
      <c r="M24" s="208"/>
      <c r="N24" s="208"/>
      <c r="O24" s="208"/>
      <c r="P24" s="208"/>
    </row>
    <row r="25" spans="1:16">
      <c r="A25" s="19" t="s">
        <v>56</v>
      </c>
      <c r="B25" s="213" t="s">
        <v>54</v>
      </c>
      <c r="C25" s="206"/>
      <c r="D25" s="217"/>
      <c r="E25" s="208"/>
      <c r="F25" s="157"/>
      <c r="G25" s="208"/>
      <c r="H25" s="217"/>
      <c r="I25" s="208"/>
      <c r="J25" s="217"/>
      <c r="K25" s="208"/>
      <c r="L25" s="208"/>
      <c r="M25" s="208"/>
      <c r="N25" s="208"/>
      <c r="O25" s="208"/>
      <c r="P25" s="208"/>
    </row>
    <row r="26" spans="1:16">
      <c r="A26" s="19" t="s">
        <v>57</v>
      </c>
      <c r="B26" s="213" t="s">
        <v>54</v>
      </c>
      <c r="C26" s="206"/>
      <c r="D26" s="217"/>
      <c r="E26" s="208"/>
      <c r="F26" s="157"/>
      <c r="G26" s="208"/>
      <c r="H26" s="217"/>
      <c r="I26" s="208"/>
      <c r="J26" s="217"/>
      <c r="K26" s="208"/>
      <c r="L26" s="208"/>
      <c r="M26" s="208"/>
      <c r="N26" s="208"/>
      <c r="O26" s="208"/>
      <c r="P26" s="208"/>
    </row>
    <row r="27" spans="1:16">
      <c r="A27" s="19" t="s">
        <v>58</v>
      </c>
      <c r="B27" s="213" t="s">
        <v>54</v>
      </c>
      <c r="C27" s="206"/>
      <c r="D27" s="217"/>
      <c r="E27" s="208"/>
      <c r="F27" s="157"/>
      <c r="G27" s="208"/>
      <c r="H27" s="217"/>
      <c r="I27" s="208"/>
      <c r="J27" s="217"/>
      <c r="K27" s="208"/>
      <c r="L27" s="208"/>
      <c r="M27" s="208"/>
      <c r="N27" s="208"/>
      <c r="O27" s="208"/>
      <c r="P27" s="208"/>
    </row>
    <row r="28" spans="1:16" ht="31.5" customHeight="1">
      <c r="A28" s="18" t="s">
        <v>59</v>
      </c>
      <c r="B28" s="214" t="s">
        <v>60</v>
      </c>
      <c r="C28" s="215"/>
      <c r="D28" s="217"/>
      <c r="E28" s="208"/>
      <c r="F28" s="157"/>
      <c r="G28" s="208"/>
      <c r="H28" s="217"/>
      <c r="I28" s="208"/>
      <c r="J28" s="217"/>
      <c r="K28" s="208"/>
      <c r="L28" s="208"/>
      <c r="M28" s="208"/>
      <c r="N28" s="208"/>
      <c r="O28" s="208"/>
      <c r="P28" s="208"/>
    </row>
    <row r="29" spans="1:16" ht="32.25" customHeight="1">
      <c r="A29" s="20" t="s">
        <v>61</v>
      </c>
      <c r="B29" s="213" t="s">
        <v>53</v>
      </c>
      <c r="C29" s="206"/>
      <c r="D29" s="217"/>
      <c r="E29" s="208"/>
      <c r="F29" s="157"/>
      <c r="G29" s="208"/>
      <c r="H29" s="217"/>
      <c r="I29" s="208"/>
      <c r="J29" s="217"/>
      <c r="K29" s="208"/>
      <c r="L29" s="208"/>
      <c r="M29" s="208"/>
      <c r="N29" s="208"/>
      <c r="O29" s="208"/>
      <c r="P29" s="208"/>
    </row>
    <row r="30" spans="1:16" ht="28.5" customHeight="1">
      <c r="A30" s="20" t="s">
        <v>187</v>
      </c>
      <c r="B30" s="213" t="s">
        <v>62</v>
      </c>
      <c r="C30" s="206"/>
      <c r="D30" s="217"/>
      <c r="E30" s="208"/>
      <c r="F30" s="157"/>
      <c r="G30" s="208"/>
      <c r="H30" s="217"/>
      <c r="I30" s="208"/>
      <c r="J30" s="217"/>
      <c r="K30" s="208"/>
      <c r="L30" s="208"/>
      <c r="M30" s="208"/>
      <c r="N30" s="208"/>
      <c r="O30" s="208"/>
      <c r="P30" s="208"/>
    </row>
    <row r="31" spans="1:16" ht="30.75" customHeight="1">
      <c r="A31" s="20" t="s">
        <v>63</v>
      </c>
      <c r="B31" s="213" t="s">
        <v>62</v>
      </c>
      <c r="C31" s="206"/>
      <c r="D31" s="217"/>
      <c r="E31" s="208"/>
      <c r="F31" s="157"/>
      <c r="G31" s="208"/>
      <c r="H31" s="217"/>
      <c r="I31" s="208"/>
      <c r="J31" s="217"/>
      <c r="K31" s="208"/>
      <c r="L31" s="208"/>
      <c r="M31" s="208"/>
      <c r="N31" s="208"/>
      <c r="O31" s="208"/>
      <c r="P31" s="208"/>
    </row>
    <row r="32" spans="1:16" ht="26.25" customHeight="1">
      <c r="A32" s="18" t="s">
        <v>64</v>
      </c>
      <c r="B32" s="214" t="s">
        <v>65</v>
      </c>
      <c r="C32" s="215"/>
      <c r="D32" s="217"/>
      <c r="E32" s="208"/>
      <c r="F32" s="157"/>
      <c r="G32" s="208"/>
      <c r="H32" s="217"/>
      <c r="I32" s="208"/>
      <c r="J32" s="217"/>
      <c r="K32" s="208"/>
      <c r="L32" s="208"/>
      <c r="M32" s="208"/>
      <c r="N32" s="208"/>
      <c r="O32" s="208"/>
      <c r="P32" s="208"/>
    </row>
    <row r="33" spans="1:16" ht="27" customHeight="1">
      <c r="A33" s="20" t="s">
        <v>66</v>
      </c>
      <c r="B33" s="213" t="s">
        <v>67</v>
      </c>
      <c r="C33" s="206"/>
      <c r="D33" s="217"/>
      <c r="E33" s="208"/>
      <c r="F33" s="157"/>
      <c r="G33" s="208"/>
      <c r="H33" s="217"/>
      <c r="I33" s="208"/>
      <c r="J33" s="217"/>
      <c r="K33" s="208"/>
      <c r="L33" s="208"/>
      <c r="M33" s="208"/>
      <c r="N33" s="208"/>
      <c r="O33" s="208"/>
      <c r="P33" s="208"/>
    </row>
    <row r="34" spans="1:16" ht="23.25" customHeight="1">
      <c r="A34" s="20" t="s">
        <v>68</v>
      </c>
      <c r="B34" s="213" t="s">
        <v>69</v>
      </c>
      <c r="C34" s="206"/>
      <c r="D34" s="217"/>
      <c r="E34" s="208"/>
      <c r="F34" s="157"/>
      <c r="G34" s="208"/>
      <c r="H34" s="217"/>
      <c r="I34" s="208"/>
      <c r="J34" s="217"/>
      <c r="K34" s="208"/>
      <c r="L34" s="208"/>
      <c r="M34" s="208"/>
      <c r="N34" s="208"/>
      <c r="O34" s="208"/>
      <c r="P34" s="208"/>
    </row>
    <row r="35" spans="1:16" ht="21.75" customHeight="1">
      <c r="A35" s="20" t="s">
        <v>70</v>
      </c>
      <c r="B35" s="213" t="s">
        <v>69</v>
      </c>
      <c r="C35" s="206"/>
      <c r="D35" s="217"/>
      <c r="E35" s="208"/>
      <c r="F35" s="157"/>
      <c r="G35" s="208"/>
      <c r="H35" s="217"/>
      <c r="I35" s="208"/>
      <c r="J35" s="217"/>
      <c r="K35" s="208"/>
      <c r="L35" s="208"/>
      <c r="M35" s="208"/>
      <c r="N35" s="208"/>
      <c r="O35" s="208"/>
      <c r="P35" s="208"/>
    </row>
    <row r="36" spans="1:16" ht="30" customHeight="1">
      <c r="A36" s="18" t="s">
        <v>71</v>
      </c>
      <c r="B36" s="214" t="s">
        <v>72</v>
      </c>
      <c r="C36" s="215"/>
      <c r="D36" s="217"/>
      <c r="E36" s="208"/>
      <c r="F36" s="157"/>
      <c r="G36" s="208"/>
      <c r="H36" s="217"/>
      <c r="I36" s="208"/>
      <c r="J36" s="217"/>
      <c r="K36" s="208"/>
      <c r="L36" s="208"/>
      <c r="M36" s="208"/>
      <c r="N36" s="208"/>
      <c r="O36" s="208"/>
      <c r="P36" s="208"/>
    </row>
    <row r="37" spans="1:16" ht="24.75" customHeight="1">
      <c r="A37" s="20" t="s">
        <v>73</v>
      </c>
      <c r="B37" s="213" t="s">
        <v>74</v>
      </c>
      <c r="C37" s="206"/>
      <c r="D37" s="217"/>
      <c r="E37" s="208"/>
      <c r="F37" s="157"/>
      <c r="G37" s="208"/>
      <c r="H37" s="217"/>
      <c r="I37" s="208"/>
      <c r="J37" s="217"/>
      <c r="K37" s="208"/>
      <c r="L37" s="208"/>
      <c r="M37" s="208"/>
      <c r="N37" s="208"/>
      <c r="O37" s="208"/>
      <c r="P37" s="208"/>
    </row>
    <row r="38" spans="1:16" ht="28.5" customHeight="1">
      <c r="A38" s="20" t="s">
        <v>75</v>
      </c>
      <c r="B38" s="213" t="s">
        <v>74</v>
      </c>
      <c r="C38" s="206"/>
      <c r="D38" s="217"/>
      <c r="E38" s="208"/>
      <c r="F38" s="157"/>
      <c r="G38" s="208"/>
      <c r="H38" s="217"/>
      <c r="I38" s="208"/>
      <c r="J38" s="217"/>
      <c r="K38" s="208"/>
      <c r="L38" s="208"/>
      <c r="M38" s="208"/>
      <c r="N38" s="208"/>
      <c r="O38" s="208"/>
      <c r="P38" s="208"/>
    </row>
    <row r="39" spans="1:16" ht="30.75" customHeight="1">
      <c r="A39" s="20" t="s">
        <v>76</v>
      </c>
      <c r="B39" s="213" t="s">
        <v>74</v>
      </c>
      <c r="C39" s="206"/>
      <c r="D39" s="217"/>
      <c r="E39" s="208"/>
      <c r="F39" s="157"/>
      <c r="G39" s="208"/>
      <c r="H39" s="217"/>
      <c r="I39" s="208"/>
      <c r="J39" s="217"/>
      <c r="K39" s="208"/>
      <c r="L39" s="208"/>
      <c r="M39" s="208"/>
      <c r="N39" s="208"/>
      <c r="O39" s="208"/>
      <c r="P39" s="208"/>
    </row>
    <row r="40" spans="1:16" ht="33.75" customHeight="1">
      <c r="A40" s="20" t="s">
        <v>77</v>
      </c>
      <c r="B40" s="213" t="s">
        <v>78</v>
      </c>
      <c r="C40" s="206"/>
      <c r="D40" s="217"/>
      <c r="E40" s="208"/>
      <c r="F40" s="157"/>
      <c r="G40" s="208"/>
      <c r="H40" s="217"/>
      <c r="I40" s="208"/>
      <c r="J40" s="217"/>
      <c r="K40" s="208"/>
      <c r="L40" s="208"/>
      <c r="M40" s="208"/>
      <c r="N40" s="208"/>
      <c r="O40" s="208"/>
      <c r="P40" s="208"/>
    </row>
    <row r="41" spans="1:16" ht="32.25" customHeight="1">
      <c r="A41" s="20" t="s">
        <v>79</v>
      </c>
      <c r="B41" s="213" t="s">
        <v>78</v>
      </c>
      <c r="C41" s="206"/>
      <c r="D41" s="217"/>
      <c r="E41" s="208"/>
      <c r="F41" s="157"/>
      <c r="G41" s="208"/>
      <c r="H41" s="217"/>
      <c r="I41" s="208"/>
      <c r="J41" s="217"/>
      <c r="K41" s="208"/>
      <c r="L41" s="208"/>
      <c r="M41" s="208"/>
      <c r="N41" s="208"/>
      <c r="O41" s="208"/>
      <c r="P41" s="208"/>
    </row>
    <row r="42" spans="1:16" ht="33" customHeight="1">
      <c r="A42" s="20" t="s">
        <v>80</v>
      </c>
      <c r="B42" s="213" t="s">
        <v>78</v>
      </c>
      <c r="C42" s="206"/>
      <c r="D42" s="217"/>
      <c r="E42" s="208"/>
      <c r="F42" s="157"/>
      <c r="G42" s="208"/>
      <c r="H42" s="217"/>
      <c r="I42" s="208"/>
      <c r="J42" s="217"/>
      <c r="K42" s="208"/>
      <c r="L42" s="208"/>
      <c r="M42" s="208"/>
      <c r="N42" s="208"/>
      <c r="O42" s="208"/>
      <c r="P42" s="208"/>
    </row>
    <row r="43" spans="1:16" ht="28.5" customHeight="1">
      <c r="A43" s="20" t="s">
        <v>81</v>
      </c>
      <c r="B43" s="213" t="s">
        <v>82</v>
      </c>
      <c r="C43" s="206"/>
      <c r="D43" s="218"/>
      <c r="E43" s="209"/>
      <c r="F43" s="158"/>
      <c r="G43" s="209"/>
      <c r="H43" s="218"/>
      <c r="I43" s="209"/>
      <c r="J43" s="218"/>
      <c r="K43" s="209"/>
      <c r="L43" s="209"/>
      <c r="M43" s="209"/>
      <c r="N43" s="209"/>
      <c r="O43" s="209"/>
      <c r="P43" s="209"/>
    </row>
    <row r="44" spans="1:16" ht="27.75" customHeight="1">
      <c r="A44" s="21" t="s">
        <v>83</v>
      </c>
      <c r="B44" s="198"/>
      <c r="C44" s="199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</row>
    <row r="45" spans="1:16">
      <c r="A45" s="89" t="s">
        <v>84</v>
      </c>
      <c r="B45" s="192" t="s">
        <v>41</v>
      </c>
      <c r="C45" s="193"/>
      <c r="D45" s="189">
        <f>Глядень!H48</f>
        <v>5</v>
      </c>
      <c r="E45" s="189">
        <f>Дорохово!H48</f>
        <v>0</v>
      </c>
      <c r="F45" s="189"/>
      <c r="G45" s="189">
        <f>Крутояр!H48</f>
        <v>3</v>
      </c>
      <c r="H45" s="189">
        <f>Павловка!H48</f>
        <v>3</v>
      </c>
      <c r="I45" s="189">
        <f>Подсосный!H48</f>
        <v>3</v>
      </c>
      <c r="J45" s="189">
        <f>Преображенка!H48</f>
        <v>10</v>
      </c>
      <c r="K45" s="189">
        <f>Сахапта!H48</f>
        <v>3</v>
      </c>
      <c r="L45" s="189">
        <f>Степной!H48</f>
        <v>5</v>
      </c>
      <c r="M45" s="189">
        <f>Сохновка!H48</f>
        <v>3</v>
      </c>
      <c r="N45" s="189">
        <f>Антропово!H48</f>
        <v>10</v>
      </c>
      <c r="O45" s="189">
        <f>Медведск!H48</f>
        <v>5</v>
      </c>
      <c r="P45" s="189">
        <f>Сереж!H48</f>
        <v>0</v>
      </c>
    </row>
    <row r="46" spans="1:16">
      <c r="A46" s="90"/>
      <c r="B46" s="194"/>
      <c r="C46" s="195"/>
      <c r="D46" s="190"/>
      <c r="E46" s="190"/>
      <c r="F46" s="157"/>
      <c r="G46" s="190"/>
      <c r="H46" s="190"/>
      <c r="I46" s="190"/>
      <c r="J46" s="190"/>
      <c r="K46" s="190"/>
      <c r="L46" s="190"/>
      <c r="M46" s="190"/>
      <c r="N46" s="190"/>
      <c r="O46" s="190"/>
      <c r="P46" s="190"/>
    </row>
    <row r="47" spans="1:16">
      <c r="A47" s="90"/>
      <c r="B47" s="194"/>
      <c r="C47" s="195"/>
      <c r="D47" s="190"/>
      <c r="E47" s="190"/>
      <c r="F47" s="157"/>
      <c r="G47" s="190"/>
      <c r="H47" s="190"/>
      <c r="I47" s="190"/>
      <c r="J47" s="190"/>
      <c r="K47" s="190"/>
      <c r="L47" s="190"/>
      <c r="M47" s="190"/>
      <c r="N47" s="190"/>
      <c r="O47" s="190"/>
      <c r="P47" s="190"/>
    </row>
    <row r="48" spans="1:16" ht="14.25" customHeight="1">
      <c r="A48" s="91"/>
      <c r="B48" s="196"/>
      <c r="C48" s="197"/>
      <c r="D48" s="191"/>
      <c r="E48" s="191"/>
      <c r="F48" s="157"/>
      <c r="G48" s="191"/>
      <c r="H48" s="191"/>
      <c r="I48" s="191"/>
      <c r="J48" s="191"/>
      <c r="K48" s="191"/>
      <c r="L48" s="191"/>
      <c r="M48" s="191"/>
      <c r="N48" s="191"/>
      <c r="O48" s="191"/>
      <c r="P48" s="191"/>
    </row>
    <row r="49" spans="1:16">
      <c r="A49" s="126" t="s">
        <v>85</v>
      </c>
      <c r="B49" s="205" t="s">
        <v>41</v>
      </c>
      <c r="C49" s="205"/>
      <c r="D49" s="189">
        <f>Глядень!H52</f>
        <v>5</v>
      </c>
      <c r="E49" s="189">
        <f>Дорохово!H52</f>
        <v>5</v>
      </c>
      <c r="F49" s="157"/>
      <c r="G49" s="189">
        <f>Крутояр!H52</f>
        <v>3</v>
      </c>
      <c r="H49" s="189">
        <f>Павловка!H52</f>
        <v>10</v>
      </c>
      <c r="I49" s="189">
        <f>Подсосный!H52</f>
        <v>0</v>
      </c>
      <c r="J49" s="189">
        <f>Преображенка!H52</f>
        <v>5</v>
      </c>
      <c r="K49" s="189">
        <f>Сахапта!H52</f>
        <v>3</v>
      </c>
      <c r="L49" s="189">
        <f>Степной!H52</f>
        <v>0</v>
      </c>
      <c r="M49" s="189">
        <f>Сохновка!H52</f>
        <v>0</v>
      </c>
      <c r="N49" s="189">
        <f>Антропово!H52</f>
        <v>0</v>
      </c>
      <c r="O49" s="189">
        <f>Медведск!H52</f>
        <v>0</v>
      </c>
      <c r="P49" s="189">
        <f>Сереж!H52</f>
        <v>0</v>
      </c>
    </row>
    <row r="50" spans="1:16">
      <c r="A50" s="127"/>
      <c r="B50" s="205"/>
      <c r="C50" s="205"/>
      <c r="D50" s="190"/>
      <c r="E50" s="190"/>
      <c r="F50" s="157"/>
      <c r="G50" s="190"/>
      <c r="H50" s="190"/>
      <c r="I50" s="190"/>
      <c r="J50" s="190"/>
      <c r="K50" s="190"/>
      <c r="L50" s="190"/>
      <c r="M50" s="190"/>
      <c r="N50" s="190"/>
      <c r="O50" s="190"/>
      <c r="P50" s="190"/>
    </row>
    <row r="51" spans="1:16" ht="12" customHeight="1">
      <c r="A51" s="128"/>
      <c r="B51" s="205"/>
      <c r="C51" s="205"/>
      <c r="D51" s="191"/>
      <c r="E51" s="191"/>
      <c r="F51" s="157"/>
      <c r="G51" s="191"/>
      <c r="H51" s="191"/>
      <c r="I51" s="191"/>
      <c r="J51" s="191"/>
      <c r="K51" s="191"/>
      <c r="L51" s="191"/>
      <c r="M51" s="191"/>
      <c r="N51" s="191"/>
      <c r="O51" s="191"/>
      <c r="P51" s="191"/>
    </row>
    <row r="52" spans="1:16">
      <c r="A52" s="111" t="s">
        <v>87</v>
      </c>
      <c r="B52" s="205" t="s">
        <v>41</v>
      </c>
      <c r="C52" s="206"/>
      <c r="D52" s="189">
        <f>Глядень!H55</f>
        <v>5</v>
      </c>
      <c r="E52" s="189">
        <f>Дорохово!H55</f>
        <v>5</v>
      </c>
      <c r="F52" s="157"/>
      <c r="G52" s="189">
        <f>Крутояр!H55</f>
        <v>0</v>
      </c>
      <c r="H52" s="189">
        <f>Павловка!H55</f>
        <v>5</v>
      </c>
      <c r="I52" s="189">
        <f>Подсосный!H55</f>
        <v>0</v>
      </c>
      <c r="J52" s="189">
        <f>Преображенка!H55</f>
        <v>10</v>
      </c>
      <c r="K52" s="189">
        <f>Сахапта!H55</f>
        <v>10</v>
      </c>
      <c r="L52" s="189">
        <f>Степной!H55</f>
        <v>5</v>
      </c>
      <c r="M52" s="189">
        <f>Сохновка!H55</f>
        <v>0</v>
      </c>
      <c r="N52" s="189">
        <f>Антропово!H55</f>
        <v>5</v>
      </c>
      <c r="O52" s="189">
        <f>Медведск!H55</f>
        <v>3</v>
      </c>
      <c r="P52" s="189">
        <f>Сереж!H55</f>
        <v>3</v>
      </c>
    </row>
    <row r="53" spans="1:16">
      <c r="A53" s="111"/>
      <c r="B53" s="205"/>
      <c r="C53" s="206"/>
      <c r="D53" s="190"/>
      <c r="E53" s="190"/>
      <c r="F53" s="157"/>
      <c r="G53" s="190"/>
      <c r="H53" s="190"/>
      <c r="I53" s="190"/>
      <c r="J53" s="190"/>
      <c r="K53" s="190"/>
      <c r="L53" s="190"/>
      <c r="M53" s="190"/>
      <c r="N53" s="190"/>
      <c r="O53" s="190"/>
      <c r="P53" s="190"/>
    </row>
    <row r="54" spans="1:16">
      <c r="A54" s="112"/>
      <c r="B54" s="206"/>
      <c r="C54" s="206"/>
      <c r="D54" s="191"/>
      <c r="E54" s="191"/>
      <c r="F54" s="157"/>
      <c r="G54" s="191"/>
      <c r="H54" s="191"/>
      <c r="I54" s="191"/>
      <c r="J54" s="191"/>
      <c r="K54" s="191"/>
      <c r="L54" s="191"/>
      <c r="M54" s="191"/>
      <c r="N54" s="191"/>
      <c r="O54" s="191"/>
      <c r="P54" s="191"/>
    </row>
    <row r="55" spans="1:16">
      <c r="A55" s="111" t="s">
        <v>88</v>
      </c>
      <c r="B55" s="205" t="s">
        <v>41</v>
      </c>
      <c r="C55" s="205"/>
      <c r="D55" s="202">
        <f>Глядень!H58</f>
        <v>5</v>
      </c>
      <c r="E55" s="202">
        <f>Дорохово!H58</f>
        <v>5</v>
      </c>
      <c r="F55" s="157"/>
      <c r="G55" s="202">
        <f>Крутояр!H58</f>
        <v>10</v>
      </c>
      <c r="H55" s="202">
        <f>Павловка!H58</f>
        <v>10</v>
      </c>
      <c r="I55" s="202">
        <f>Подсосный!H58</f>
        <v>10</v>
      </c>
      <c r="J55" s="202">
        <f>Преображенка!H58</f>
        <v>10</v>
      </c>
      <c r="K55" s="202">
        <f>Сахапта!H58</f>
        <v>10</v>
      </c>
      <c r="L55" s="202">
        <f>Степной!H58</f>
        <v>10</v>
      </c>
      <c r="M55" s="202">
        <f>Сохновка!H58</f>
        <v>10</v>
      </c>
      <c r="N55" s="202">
        <f>Антропово!H58</f>
        <v>0</v>
      </c>
      <c r="O55" s="202">
        <f>Медведск!H58</f>
        <v>5</v>
      </c>
      <c r="P55" s="202">
        <f>Сереж!H58</f>
        <v>0</v>
      </c>
    </row>
    <row r="56" spans="1:16">
      <c r="A56" s="112"/>
      <c r="B56" s="205"/>
      <c r="C56" s="205"/>
      <c r="D56" s="203"/>
      <c r="E56" s="203"/>
      <c r="F56" s="157"/>
      <c r="G56" s="203"/>
      <c r="H56" s="203"/>
      <c r="I56" s="203"/>
      <c r="J56" s="203"/>
      <c r="K56" s="203"/>
      <c r="L56" s="203"/>
      <c r="M56" s="203"/>
      <c r="N56" s="203"/>
      <c r="O56" s="203"/>
      <c r="P56" s="203"/>
    </row>
    <row r="57" spans="1:16" ht="9.75" customHeight="1">
      <c r="A57" s="112"/>
      <c r="B57" s="205"/>
      <c r="C57" s="205"/>
      <c r="D57" s="204"/>
      <c r="E57" s="204"/>
      <c r="F57" s="157"/>
      <c r="G57" s="204"/>
      <c r="H57" s="204"/>
      <c r="I57" s="204"/>
      <c r="J57" s="204"/>
      <c r="K57" s="204"/>
      <c r="L57" s="204"/>
      <c r="M57" s="204"/>
      <c r="N57" s="204"/>
      <c r="O57" s="204"/>
      <c r="P57" s="204"/>
    </row>
    <row r="58" spans="1:16">
      <c r="A58" s="99" t="s">
        <v>89</v>
      </c>
      <c r="B58" s="192" t="s">
        <v>41</v>
      </c>
      <c r="C58" s="193"/>
      <c r="D58" s="189">
        <f>Глядень!H61</f>
        <v>10</v>
      </c>
      <c r="E58" s="189">
        <f>Дорохово!H61</f>
        <v>5</v>
      </c>
      <c r="F58" s="157"/>
      <c r="G58" s="189">
        <f>Крутояр!H61</f>
        <v>0</v>
      </c>
      <c r="H58" s="189">
        <f>Павловка!H61</f>
        <v>10</v>
      </c>
      <c r="I58" s="189">
        <f>Подсосный!H61</f>
        <v>0</v>
      </c>
      <c r="J58" s="189">
        <f>Преображенка!H61</f>
        <v>10</v>
      </c>
      <c r="K58" s="189">
        <f>Сахапта!H61</f>
        <v>10</v>
      </c>
      <c r="L58" s="189">
        <f>Степной!H61</f>
        <v>10</v>
      </c>
      <c r="M58" s="189">
        <f>Сохновка!H61</f>
        <v>0</v>
      </c>
      <c r="N58" s="189">
        <f>Антропово!H61</f>
        <v>0</v>
      </c>
      <c r="O58" s="189">
        <f>Медведск!H61</f>
        <v>0</v>
      </c>
      <c r="P58" s="189">
        <f>Сереж!H61</f>
        <v>0</v>
      </c>
    </row>
    <row r="59" spans="1:16">
      <c r="A59" s="100"/>
      <c r="B59" s="194"/>
      <c r="C59" s="195"/>
      <c r="D59" s="190"/>
      <c r="E59" s="190"/>
      <c r="F59" s="157"/>
      <c r="G59" s="190"/>
      <c r="H59" s="190"/>
      <c r="I59" s="190"/>
      <c r="J59" s="190"/>
      <c r="K59" s="190"/>
      <c r="L59" s="190"/>
      <c r="M59" s="190"/>
      <c r="N59" s="190"/>
      <c r="O59" s="190"/>
      <c r="P59" s="190"/>
    </row>
    <row r="60" spans="1:16">
      <c r="A60" s="101"/>
      <c r="B60" s="196"/>
      <c r="C60" s="197"/>
      <c r="D60" s="191"/>
      <c r="E60" s="191"/>
      <c r="F60" s="157"/>
      <c r="G60" s="191"/>
      <c r="H60" s="191"/>
      <c r="I60" s="191"/>
      <c r="J60" s="191"/>
      <c r="K60" s="191"/>
      <c r="L60" s="191"/>
      <c r="M60" s="191"/>
      <c r="N60" s="191"/>
      <c r="O60" s="191"/>
      <c r="P60" s="191"/>
    </row>
    <row r="61" spans="1:16">
      <c r="A61" s="99" t="s">
        <v>205</v>
      </c>
      <c r="B61" s="192" t="s">
        <v>41</v>
      </c>
      <c r="C61" s="193"/>
      <c r="D61" s="189">
        <f>Глядень!H64</f>
        <v>10</v>
      </c>
      <c r="E61" s="189">
        <f>Дорохово!H64</f>
        <v>10</v>
      </c>
      <c r="F61" s="157"/>
      <c r="G61" s="189">
        <f>Крутояр!H64</f>
        <v>10</v>
      </c>
      <c r="H61" s="189">
        <f>Павловка!H64</f>
        <v>10</v>
      </c>
      <c r="I61" s="189">
        <f>Подсосный!H61</f>
        <v>0</v>
      </c>
      <c r="J61" s="189">
        <f>Преображенка!H64</f>
        <v>10</v>
      </c>
      <c r="K61" s="189">
        <f>Сахапта!H64</f>
        <v>10</v>
      </c>
      <c r="L61" s="189">
        <f>Степной!H64</f>
        <v>10</v>
      </c>
      <c r="M61" s="189">
        <f>Сохновка!H64</f>
        <v>5</v>
      </c>
      <c r="N61" s="189">
        <f>Антропово!H64</f>
        <v>10</v>
      </c>
      <c r="O61" s="189">
        <f>Медведск!H64</f>
        <v>0</v>
      </c>
      <c r="P61" s="189">
        <f>Сереж!H64</f>
        <v>5</v>
      </c>
    </row>
    <row r="62" spans="1:16">
      <c r="A62" s="100"/>
      <c r="B62" s="194"/>
      <c r="C62" s="195"/>
      <c r="D62" s="190"/>
      <c r="E62" s="190"/>
      <c r="F62" s="157"/>
      <c r="G62" s="190"/>
      <c r="H62" s="190"/>
      <c r="I62" s="190"/>
      <c r="J62" s="190"/>
      <c r="K62" s="190"/>
      <c r="L62" s="190"/>
      <c r="M62" s="190"/>
      <c r="N62" s="190"/>
      <c r="O62" s="190"/>
      <c r="P62" s="190"/>
    </row>
    <row r="63" spans="1:16">
      <c r="A63" s="101"/>
      <c r="B63" s="196"/>
      <c r="C63" s="197"/>
      <c r="D63" s="191"/>
      <c r="E63" s="191"/>
      <c r="F63" s="158"/>
      <c r="G63" s="191"/>
      <c r="H63" s="191"/>
      <c r="I63" s="191"/>
      <c r="J63" s="191"/>
      <c r="K63" s="191"/>
      <c r="L63" s="191"/>
      <c r="M63" s="191"/>
      <c r="N63" s="191"/>
      <c r="O63" s="191"/>
      <c r="P63" s="191"/>
    </row>
    <row r="64" spans="1:16">
      <c r="A64" s="99" t="s">
        <v>90</v>
      </c>
      <c r="B64" s="192" t="s">
        <v>91</v>
      </c>
      <c r="C64" s="193"/>
      <c r="D64" s="16">
        <f>Глядень!H67</f>
        <v>0</v>
      </c>
      <c r="E64" s="16">
        <f>Дорохово!H67</f>
        <v>-10</v>
      </c>
      <c r="F64" s="67">
        <f>Краснополянск!H70</f>
        <v>-30</v>
      </c>
      <c r="G64" s="16">
        <f>Крутояр!H67</f>
        <v>0</v>
      </c>
      <c r="H64" s="16">
        <f>Павловка!H67</f>
        <v>0</v>
      </c>
      <c r="I64" s="16">
        <f>Подсосный!H67</f>
        <v>0</v>
      </c>
      <c r="J64" s="16">
        <f>Преображенка!H67</f>
        <v>0</v>
      </c>
      <c r="K64" s="16">
        <f>Сахапта!H67</f>
        <v>0</v>
      </c>
      <c r="L64" s="16">
        <f>Степной!H67</f>
        <v>0</v>
      </c>
      <c r="M64" s="16">
        <f>Сохновка!H67</f>
        <v>0</v>
      </c>
      <c r="N64" s="16">
        <f>Антропово!H67</f>
        <v>0</v>
      </c>
      <c r="O64" s="16">
        <f>Медведск!H67</f>
        <v>-10</v>
      </c>
      <c r="P64" s="16">
        <f>Сереж!H67</f>
        <v>-10</v>
      </c>
    </row>
    <row r="65" spans="1:16">
      <c r="A65" s="100"/>
      <c r="B65" s="194"/>
      <c r="C65" s="195"/>
      <c r="D65" s="16">
        <f>Глядень!H68</f>
        <v>0</v>
      </c>
      <c r="E65" s="16">
        <f>Дорохово!H68</f>
        <v>9</v>
      </c>
      <c r="F65" s="67">
        <f>Краснополянск!H71</f>
        <v>3</v>
      </c>
      <c r="G65" s="16">
        <f>Крутояр!H68</f>
        <v>0</v>
      </c>
      <c r="H65" s="16">
        <f>Павловка!H68</f>
        <v>0</v>
      </c>
      <c r="I65" s="16">
        <f>Подсосный!H68</f>
        <v>0</v>
      </c>
      <c r="J65" s="16">
        <f>Преображенка!H68</f>
        <v>3</v>
      </c>
      <c r="K65" s="16">
        <f>Сахапта!H68</f>
        <v>6</v>
      </c>
      <c r="L65" s="16">
        <f>Степной!H68</f>
        <v>6</v>
      </c>
      <c r="M65" s="16">
        <f>Сохновка!H68</f>
        <v>0</v>
      </c>
      <c r="N65" s="16">
        <f>Антропово!H68</f>
        <v>0</v>
      </c>
      <c r="O65" s="16">
        <f>Медведск!H68</f>
        <v>9</v>
      </c>
      <c r="P65" s="16">
        <f>Сереж!H68</f>
        <v>6</v>
      </c>
    </row>
    <row r="66" spans="1:16">
      <c r="A66" s="101"/>
      <c r="B66" s="196"/>
      <c r="C66" s="197"/>
      <c r="D66" s="16">
        <f>Глядень!H69</f>
        <v>40</v>
      </c>
      <c r="E66" s="16">
        <f>Дорохово!H69</f>
        <v>0</v>
      </c>
      <c r="F66" s="67">
        <f>Краснополянск!H72</f>
        <v>0</v>
      </c>
      <c r="G66" s="16">
        <f>Крутояр!H69</f>
        <v>40</v>
      </c>
      <c r="H66" s="16">
        <f>Павловка!H69</f>
        <v>40</v>
      </c>
      <c r="I66" s="16">
        <f>Подсосный!H69</f>
        <v>40</v>
      </c>
      <c r="J66" s="16">
        <f>Преображенка!H69</f>
        <v>30</v>
      </c>
      <c r="K66" s="16">
        <f>Сахапта!H69</f>
        <v>20</v>
      </c>
      <c r="L66" s="16">
        <f>Степной!H69</f>
        <v>20</v>
      </c>
      <c r="M66" s="16">
        <f>Сохновка!H69</f>
        <v>40</v>
      </c>
      <c r="N66" s="16">
        <f>Антропово!H69</f>
        <v>40</v>
      </c>
      <c r="O66" s="16">
        <f>Медведск!H69</f>
        <v>0</v>
      </c>
      <c r="P66" s="16">
        <f>Сереж!H69</f>
        <v>10</v>
      </c>
    </row>
    <row r="67" spans="1:16" ht="40.5" customHeight="1">
      <c r="A67" s="23" t="s">
        <v>203</v>
      </c>
      <c r="B67" s="200" t="s">
        <v>74</v>
      </c>
      <c r="C67" s="201"/>
      <c r="D67" s="16">
        <f>Глядень!H70</f>
        <v>3</v>
      </c>
      <c r="E67" s="16">
        <f>Дорохово!H70</f>
        <v>0</v>
      </c>
      <c r="F67" s="68">
        <f>Краснополянск!H73</f>
        <v>0</v>
      </c>
      <c r="G67" s="16">
        <f>Крутояр!H70</f>
        <v>0</v>
      </c>
      <c r="H67" s="16">
        <f>Павловка!H70</f>
        <v>3</v>
      </c>
      <c r="I67" s="24">
        <f>Подсосный!H70</f>
        <v>5</v>
      </c>
      <c r="J67" s="16">
        <f>Преображенка!H70</f>
        <v>5</v>
      </c>
      <c r="K67" s="16">
        <f>Сахапта!H70</f>
        <v>5</v>
      </c>
      <c r="L67" s="16">
        <f>Степной!H70</f>
        <v>1</v>
      </c>
      <c r="M67" s="16">
        <f>Сохновка!H70</f>
        <v>0</v>
      </c>
      <c r="N67" s="16">
        <f>Антропово!H70</f>
        <v>5</v>
      </c>
      <c r="O67" s="16">
        <f>Медведск!H70</f>
        <v>3</v>
      </c>
      <c r="P67" s="16">
        <f>Сереж!H70</f>
        <v>0</v>
      </c>
    </row>
    <row r="68" spans="1:16" ht="39.75" customHeight="1">
      <c r="A68" s="25" t="s">
        <v>93</v>
      </c>
      <c r="B68" s="198"/>
      <c r="C68" s="199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</row>
    <row r="69" spans="1:16">
      <c r="A69" s="89" t="s">
        <v>94</v>
      </c>
      <c r="B69" s="192" t="s">
        <v>95</v>
      </c>
      <c r="C69" s="193"/>
      <c r="D69" s="16">
        <f>Глядень!H72</f>
        <v>0</v>
      </c>
      <c r="E69" s="16">
        <f>Дорохово!H72</f>
        <v>0</v>
      </c>
      <c r="F69" s="189">
        <v>0</v>
      </c>
      <c r="G69" s="189">
        <f>Крутояр!H72</f>
        <v>0</v>
      </c>
      <c r="H69" s="189">
        <f>Павловка!H72</f>
        <v>0</v>
      </c>
      <c r="I69" s="189">
        <f>Подсосный!H72</f>
        <v>0</v>
      </c>
      <c r="J69" s="189">
        <f>Преображенка!H72</f>
        <v>0</v>
      </c>
      <c r="K69" s="189">
        <f>Сахапта!H72</f>
        <v>0</v>
      </c>
      <c r="L69" s="189">
        <f>Степной!H72</f>
        <v>0</v>
      </c>
      <c r="M69" s="189">
        <f>Сохновка!H72</f>
        <v>0</v>
      </c>
      <c r="N69" s="189">
        <f>Антропово!H72</f>
        <v>0</v>
      </c>
      <c r="O69" s="189">
        <f>Медведск!H72</f>
        <v>0</v>
      </c>
      <c r="P69" s="189">
        <f>Сереж!H72</f>
        <v>0</v>
      </c>
    </row>
    <row r="70" spans="1:16">
      <c r="A70" s="90"/>
      <c r="B70" s="194"/>
      <c r="C70" s="195"/>
      <c r="D70" s="16">
        <f>Глядень!H73</f>
        <v>0</v>
      </c>
      <c r="E70" s="16">
        <f>Дорохово!H73</f>
        <v>0</v>
      </c>
      <c r="F70" s="157"/>
      <c r="G70" s="157"/>
      <c r="H70" s="157"/>
      <c r="I70" s="157"/>
      <c r="J70" s="190"/>
      <c r="K70" s="157"/>
      <c r="L70" s="190"/>
      <c r="M70" s="190"/>
      <c r="N70" s="190"/>
      <c r="O70" s="157"/>
      <c r="P70" s="157"/>
    </row>
    <row r="71" spans="1:16">
      <c r="A71" s="91"/>
      <c r="B71" s="196"/>
      <c r="C71" s="197"/>
      <c r="D71" s="16">
        <f>Глядень!H74</f>
        <v>15</v>
      </c>
      <c r="E71" s="16">
        <f>Дорохово!H74</f>
        <v>0</v>
      </c>
      <c r="F71" s="157"/>
      <c r="G71" s="157"/>
      <c r="H71" s="157"/>
      <c r="I71" s="157"/>
      <c r="J71" s="190"/>
      <c r="K71" s="157"/>
      <c r="L71" s="190"/>
      <c r="M71" s="190"/>
      <c r="N71" s="190"/>
      <c r="O71" s="157"/>
      <c r="P71" s="157"/>
    </row>
    <row r="72" spans="1:16">
      <c r="A72" s="89" t="s">
        <v>96</v>
      </c>
      <c r="B72" s="192" t="s">
        <v>97</v>
      </c>
      <c r="C72" s="193"/>
      <c r="D72" s="16">
        <f>Глядень!H75</f>
        <v>0</v>
      </c>
      <c r="E72" s="16">
        <f>Дорохово!H75</f>
        <v>0</v>
      </c>
      <c r="F72" s="157"/>
      <c r="G72" s="157"/>
      <c r="H72" s="157"/>
      <c r="I72" s="157"/>
      <c r="J72" s="190"/>
      <c r="K72" s="157"/>
      <c r="L72" s="190"/>
      <c r="M72" s="190"/>
      <c r="N72" s="190"/>
      <c r="O72" s="157"/>
      <c r="P72" s="157"/>
    </row>
    <row r="73" spans="1:16">
      <c r="A73" s="90"/>
      <c r="B73" s="194"/>
      <c r="C73" s="195"/>
      <c r="D73" s="16">
        <f>Глядень!H76</f>
        <v>0</v>
      </c>
      <c r="E73" s="16">
        <f>Дорохово!H76</f>
        <v>0</v>
      </c>
      <c r="F73" s="157"/>
      <c r="G73" s="157"/>
      <c r="H73" s="157"/>
      <c r="I73" s="157"/>
      <c r="J73" s="190"/>
      <c r="K73" s="157"/>
      <c r="L73" s="190"/>
      <c r="M73" s="190"/>
      <c r="N73" s="190"/>
      <c r="O73" s="157"/>
      <c r="P73" s="157"/>
    </row>
    <row r="74" spans="1:16">
      <c r="A74" s="91"/>
      <c r="B74" s="196"/>
      <c r="C74" s="197"/>
      <c r="D74" s="16">
        <f>Глядень!H77</f>
        <v>0</v>
      </c>
      <c r="E74" s="16">
        <f>Дорохово!H77</f>
        <v>0</v>
      </c>
      <c r="F74" s="157"/>
      <c r="G74" s="157"/>
      <c r="H74" s="157"/>
      <c r="I74" s="157"/>
      <c r="J74" s="190"/>
      <c r="K74" s="157"/>
      <c r="L74" s="190"/>
      <c r="M74" s="190"/>
      <c r="N74" s="190"/>
      <c r="O74" s="157"/>
      <c r="P74" s="157"/>
    </row>
    <row r="75" spans="1:16">
      <c r="A75" s="89" t="s">
        <v>98</v>
      </c>
      <c r="B75" s="192" t="s">
        <v>99</v>
      </c>
      <c r="C75" s="193"/>
      <c r="D75" s="16">
        <f>Глядень!H78</f>
        <v>0</v>
      </c>
      <c r="E75" s="16">
        <f>Дорохово!H78</f>
        <v>0</v>
      </c>
      <c r="F75" s="157"/>
      <c r="G75" s="157"/>
      <c r="H75" s="157"/>
      <c r="I75" s="157"/>
      <c r="J75" s="190"/>
      <c r="K75" s="157"/>
      <c r="L75" s="190"/>
      <c r="M75" s="190"/>
      <c r="N75" s="190"/>
      <c r="O75" s="157"/>
      <c r="P75" s="157"/>
    </row>
    <row r="76" spans="1:16">
      <c r="A76" s="90"/>
      <c r="B76" s="194"/>
      <c r="C76" s="195"/>
      <c r="D76" s="16">
        <f>Глядень!H79</f>
        <v>0</v>
      </c>
      <c r="E76" s="16">
        <f>Дорохово!H79</f>
        <v>0</v>
      </c>
      <c r="F76" s="157"/>
      <c r="G76" s="157"/>
      <c r="H76" s="157"/>
      <c r="I76" s="157"/>
      <c r="J76" s="190"/>
      <c r="K76" s="157"/>
      <c r="L76" s="190"/>
      <c r="M76" s="190"/>
      <c r="N76" s="190"/>
      <c r="O76" s="157"/>
      <c r="P76" s="157"/>
    </row>
    <row r="77" spans="1:16">
      <c r="A77" s="91"/>
      <c r="B77" s="196"/>
      <c r="C77" s="197"/>
      <c r="D77" s="16">
        <f>Глядень!H80</f>
        <v>0</v>
      </c>
      <c r="E77" s="16">
        <f>Дорохово!H80</f>
        <v>0</v>
      </c>
      <c r="F77" s="158"/>
      <c r="G77" s="158"/>
      <c r="H77" s="158"/>
      <c r="I77" s="158"/>
      <c r="J77" s="191"/>
      <c r="K77" s="158"/>
      <c r="L77" s="191"/>
      <c r="M77" s="191"/>
      <c r="N77" s="191"/>
      <c r="O77" s="158"/>
      <c r="P77" s="158"/>
    </row>
    <row r="78" spans="1:16" ht="43.5" customHeight="1">
      <c r="A78" s="25" t="s">
        <v>207</v>
      </c>
      <c r="B78" s="198"/>
      <c r="C78" s="199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</row>
    <row r="79" spans="1:16">
      <c r="A79" s="89" t="s">
        <v>94</v>
      </c>
      <c r="B79" s="192" t="s">
        <v>100</v>
      </c>
      <c r="C79" s="193"/>
      <c r="D79" s="16">
        <f>Глядень!H82</f>
        <v>0</v>
      </c>
      <c r="E79" s="16">
        <f>Дорохово!H82</f>
        <v>0</v>
      </c>
      <c r="F79" s="189">
        <v>0</v>
      </c>
      <c r="G79" s="189">
        <f>Крутояр!H72</f>
        <v>0</v>
      </c>
      <c r="H79" s="16">
        <f>Павловка!H82</f>
        <v>40</v>
      </c>
      <c r="I79" s="16">
        <f>Подсосный!H82</f>
        <v>0</v>
      </c>
      <c r="J79" s="16">
        <f>Преображенка!H82</f>
        <v>20</v>
      </c>
      <c r="K79" s="16">
        <f>Сахапта!H82</f>
        <v>0</v>
      </c>
      <c r="L79" s="16">
        <f>Степной!H82</f>
        <v>0</v>
      </c>
      <c r="M79" s="189">
        <f>Сохновка!H82</f>
        <v>0</v>
      </c>
      <c r="N79" s="189">
        <f>Антропово!H82</f>
        <v>0</v>
      </c>
      <c r="O79" s="189">
        <f>Медведск!H82</f>
        <v>0</v>
      </c>
      <c r="P79" s="189">
        <f>Сереж!H82</f>
        <v>0</v>
      </c>
    </row>
    <row r="80" spans="1:16">
      <c r="A80" s="90"/>
      <c r="B80" s="194"/>
      <c r="C80" s="195"/>
      <c r="D80" s="16">
        <f>Глядень!H83</f>
        <v>36</v>
      </c>
      <c r="E80" s="16">
        <f>Дорохово!H83</f>
        <v>0</v>
      </c>
      <c r="F80" s="157"/>
      <c r="G80" s="157"/>
      <c r="H80" s="16">
        <f>Павловка!H83</f>
        <v>36</v>
      </c>
      <c r="I80" s="16">
        <f>Подсосный!H83</f>
        <v>0</v>
      </c>
      <c r="J80" s="16">
        <f>Преображенка!H83</f>
        <v>18</v>
      </c>
      <c r="K80" s="16">
        <f>Сахапта!H83</f>
        <v>0</v>
      </c>
      <c r="L80" s="16">
        <f>Степной!H83</f>
        <v>18</v>
      </c>
      <c r="M80" s="190"/>
      <c r="N80" s="190"/>
      <c r="O80" s="157"/>
      <c r="P80" s="157"/>
    </row>
    <row r="81" spans="1:16">
      <c r="A81" s="91"/>
      <c r="B81" s="196"/>
      <c r="C81" s="197"/>
      <c r="D81" s="16">
        <f>Глядень!H84</f>
        <v>60</v>
      </c>
      <c r="E81" s="16">
        <f>Дорохово!H84</f>
        <v>0</v>
      </c>
      <c r="F81" s="157"/>
      <c r="G81" s="157"/>
      <c r="H81" s="16">
        <f>Павловка!H84</f>
        <v>15</v>
      </c>
      <c r="I81" s="16">
        <f>Подсосный!H84</f>
        <v>0</v>
      </c>
      <c r="J81" s="16">
        <f>Преображенка!H84</f>
        <v>0</v>
      </c>
      <c r="K81" s="16">
        <f>Сахапта!H84</f>
        <v>0</v>
      </c>
      <c r="L81" s="16">
        <f>Степной!H84</f>
        <v>15</v>
      </c>
      <c r="M81" s="190"/>
      <c r="N81" s="190"/>
      <c r="O81" s="157"/>
      <c r="P81" s="157"/>
    </row>
    <row r="82" spans="1:16">
      <c r="A82" s="89" t="s">
        <v>96</v>
      </c>
      <c r="B82" s="192" t="s">
        <v>101</v>
      </c>
      <c r="C82" s="193"/>
      <c r="D82" s="16">
        <f>Глядень!H85</f>
        <v>17</v>
      </c>
      <c r="E82" s="16">
        <f>Дорохово!H85</f>
        <v>0</v>
      </c>
      <c r="F82" s="157"/>
      <c r="G82" s="157"/>
      <c r="H82" s="16">
        <f>Павловка!H85</f>
        <v>0</v>
      </c>
      <c r="I82" s="16">
        <f>Подсосный!H85</f>
        <v>34</v>
      </c>
      <c r="J82" s="16">
        <f>Преображенка!H85</f>
        <v>0</v>
      </c>
      <c r="K82" s="16">
        <f>Сахапта!H85</f>
        <v>0</v>
      </c>
      <c r="L82" s="16">
        <f>Степной!H85</f>
        <v>0</v>
      </c>
      <c r="M82" s="190"/>
      <c r="N82" s="190"/>
      <c r="O82" s="157"/>
      <c r="P82" s="157"/>
    </row>
    <row r="83" spans="1:16">
      <c r="A83" s="90"/>
      <c r="B83" s="194"/>
      <c r="C83" s="195"/>
      <c r="D83" s="16">
        <f>Глядень!H86</f>
        <v>0</v>
      </c>
      <c r="E83" s="16">
        <f>Дорохово!H86</f>
        <v>0</v>
      </c>
      <c r="F83" s="157"/>
      <c r="G83" s="157"/>
      <c r="H83" s="16">
        <f>Павловка!H86</f>
        <v>0</v>
      </c>
      <c r="I83" s="16">
        <f>Подсосный!H86</f>
        <v>45</v>
      </c>
      <c r="J83" s="16">
        <f>Преображенка!H86</f>
        <v>0</v>
      </c>
      <c r="K83" s="16">
        <f>Сахапта!H86</f>
        <v>0</v>
      </c>
      <c r="L83" s="16">
        <f>Степной!H86</f>
        <v>0</v>
      </c>
      <c r="M83" s="190"/>
      <c r="N83" s="190"/>
      <c r="O83" s="157"/>
      <c r="P83" s="157"/>
    </row>
    <row r="84" spans="1:16">
      <c r="A84" s="91"/>
      <c r="B84" s="196"/>
      <c r="C84" s="197"/>
      <c r="D84" s="16">
        <f>Глядень!H87</f>
        <v>0</v>
      </c>
      <c r="E84" s="16">
        <f>Дорохово!H87</f>
        <v>0</v>
      </c>
      <c r="F84" s="157"/>
      <c r="G84" s="157"/>
      <c r="H84" s="16">
        <f>Павловка!H87</f>
        <v>0</v>
      </c>
      <c r="I84" s="16">
        <f>Подсосный!H87</f>
        <v>39</v>
      </c>
      <c r="J84" s="16">
        <f>Преображенка!H87</f>
        <v>0</v>
      </c>
      <c r="K84" s="16">
        <f>Сахапта!H87</f>
        <v>0</v>
      </c>
      <c r="L84" s="16">
        <f>Степной!H87</f>
        <v>0</v>
      </c>
      <c r="M84" s="190"/>
      <c r="N84" s="190"/>
      <c r="O84" s="157"/>
      <c r="P84" s="157"/>
    </row>
    <row r="85" spans="1:16">
      <c r="A85" s="89" t="s">
        <v>98</v>
      </c>
      <c r="B85" s="192" t="s">
        <v>102</v>
      </c>
      <c r="C85" s="193"/>
      <c r="D85" s="16">
        <f>Глядень!H88</f>
        <v>20</v>
      </c>
      <c r="E85" s="16">
        <f>Дорохово!H88</f>
        <v>0</v>
      </c>
      <c r="F85" s="157"/>
      <c r="G85" s="157"/>
      <c r="H85" s="16">
        <f>Павловка!H88</f>
        <v>0</v>
      </c>
      <c r="I85" s="16">
        <f>Подсосный!H88</f>
        <v>0</v>
      </c>
      <c r="J85" s="16">
        <f>Преображенка!H88</f>
        <v>0</v>
      </c>
      <c r="K85" s="16">
        <f>Сахапта!H88</f>
        <v>0</v>
      </c>
      <c r="L85" s="16">
        <f>Степной!H88</f>
        <v>0</v>
      </c>
      <c r="M85" s="190"/>
      <c r="N85" s="190"/>
      <c r="O85" s="157"/>
      <c r="P85" s="157"/>
    </row>
    <row r="86" spans="1:16">
      <c r="A86" s="90"/>
      <c r="B86" s="194"/>
      <c r="C86" s="195"/>
      <c r="D86" s="16">
        <f>Глядень!H89</f>
        <v>32</v>
      </c>
      <c r="E86" s="16">
        <f>Дорохово!H89</f>
        <v>0</v>
      </c>
      <c r="F86" s="157"/>
      <c r="G86" s="157"/>
      <c r="H86" s="16">
        <f>Павловка!H89</f>
        <v>16</v>
      </c>
      <c r="I86" s="16">
        <f>Подсосный!H89</f>
        <v>0</v>
      </c>
      <c r="J86" s="16">
        <f>Преображенка!H89</f>
        <v>0</v>
      </c>
      <c r="K86" s="16">
        <f>Сахапта!H89</f>
        <v>16</v>
      </c>
      <c r="L86" s="16">
        <f>Степной!H89</f>
        <v>0</v>
      </c>
      <c r="M86" s="190"/>
      <c r="N86" s="190"/>
      <c r="O86" s="157"/>
      <c r="P86" s="157"/>
    </row>
    <row r="87" spans="1:16">
      <c r="A87" s="91"/>
      <c r="B87" s="196"/>
      <c r="C87" s="197"/>
      <c r="D87" s="16">
        <f>Глядень!H90</f>
        <v>0</v>
      </c>
      <c r="E87" s="16">
        <f>Дорохово!H90</f>
        <v>0</v>
      </c>
      <c r="F87" s="158"/>
      <c r="G87" s="158"/>
      <c r="H87" s="16">
        <f>Павловка!H90</f>
        <v>0</v>
      </c>
      <c r="I87" s="16">
        <f>Подсосный!H90</f>
        <v>5</v>
      </c>
      <c r="J87" s="16">
        <f>Преображенка!H90</f>
        <v>0</v>
      </c>
      <c r="K87" s="16">
        <f>Сахапта!H90</f>
        <v>0</v>
      </c>
      <c r="L87" s="16">
        <f>Степной!H90</f>
        <v>0</v>
      </c>
      <c r="M87" s="191"/>
      <c r="N87" s="191"/>
      <c r="O87" s="158"/>
      <c r="P87" s="158"/>
    </row>
    <row r="88" spans="1:16" ht="26.25">
      <c r="A88" s="27" t="s">
        <v>103</v>
      </c>
      <c r="B88" s="28"/>
      <c r="C88" s="28"/>
      <c r="D88" s="29">
        <f>Глядень!H91</f>
        <v>398</v>
      </c>
      <c r="E88" s="29">
        <f>Дорохово!H91</f>
        <v>138</v>
      </c>
      <c r="F88" s="29">
        <f>Краснополянск!H94</f>
        <v>20</v>
      </c>
      <c r="G88" s="29">
        <f>Крутояр!H91</f>
        <v>186</v>
      </c>
      <c r="H88" s="29">
        <f>Павловка!H91</f>
        <v>343</v>
      </c>
      <c r="I88" s="29">
        <f>Подсосный!H91</f>
        <v>280</v>
      </c>
      <c r="J88" s="29">
        <f>Преображенка!H91</f>
        <v>260</v>
      </c>
      <c r="K88" s="29">
        <f>Сахапта!H91</f>
        <v>200</v>
      </c>
      <c r="L88" s="29">
        <f>Степной!H91</f>
        <v>220</v>
      </c>
      <c r="M88" s="29">
        <f>Сохновка!H91</f>
        <v>158</v>
      </c>
      <c r="N88" s="29">
        <f>Антропово!H91</f>
        <v>173</v>
      </c>
      <c r="O88" s="29">
        <f>Медведск!H91</f>
        <v>105</v>
      </c>
      <c r="P88" s="29">
        <f>Сереж!H91</f>
        <v>96</v>
      </c>
    </row>
  </sheetData>
  <mergeCells count="205">
    <mergeCell ref="M79:M87"/>
    <mergeCell ref="L69:L77"/>
    <mergeCell ref="N69:N77"/>
    <mergeCell ref="N79:N87"/>
    <mergeCell ref="D10:D13"/>
    <mergeCell ref="E10:E13"/>
    <mergeCell ref="G10:G13"/>
    <mergeCell ref="H10:H13"/>
    <mergeCell ref="I10:I13"/>
    <mergeCell ref="I6:I9"/>
    <mergeCell ref="G69:G77"/>
    <mergeCell ref="G79:G87"/>
    <mergeCell ref="H69:H77"/>
    <mergeCell ref="I55:I57"/>
    <mergeCell ref="I52:I54"/>
    <mergeCell ref="A2:P2"/>
    <mergeCell ref="B4:C4"/>
    <mergeCell ref="B5:C5"/>
    <mergeCell ref="A6:A9"/>
    <mergeCell ref="B6:C9"/>
    <mergeCell ref="D6:D9"/>
    <mergeCell ref="E6:E9"/>
    <mergeCell ref="G6:G9"/>
    <mergeCell ref="H6:H9"/>
    <mergeCell ref="O6:O9"/>
    <mergeCell ref="P6:P9"/>
    <mergeCell ref="J6:J9"/>
    <mergeCell ref="K6:K9"/>
    <mergeCell ref="L6:L9"/>
    <mergeCell ref="M6:M9"/>
    <mergeCell ref="N6:N9"/>
    <mergeCell ref="P10:P13"/>
    <mergeCell ref="B14:C14"/>
    <mergeCell ref="A15:A17"/>
    <mergeCell ref="B15:C17"/>
    <mergeCell ref="D15:D17"/>
    <mergeCell ref="E15:E17"/>
    <mergeCell ref="G15:G17"/>
    <mergeCell ref="H15:H17"/>
    <mergeCell ref="I15:I17"/>
    <mergeCell ref="J10:J13"/>
    <mergeCell ref="K10:K13"/>
    <mergeCell ref="L10:L13"/>
    <mergeCell ref="M10:M13"/>
    <mergeCell ref="N10:N13"/>
    <mergeCell ref="O10:O13"/>
    <mergeCell ref="P15:P17"/>
    <mergeCell ref="J15:J17"/>
    <mergeCell ref="K15:K17"/>
    <mergeCell ref="L15:L17"/>
    <mergeCell ref="M15:M17"/>
    <mergeCell ref="N15:N17"/>
    <mergeCell ref="O15:O17"/>
    <mergeCell ref="A10:A13"/>
    <mergeCell ref="B10:C13"/>
    <mergeCell ref="B19:C19"/>
    <mergeCell ref="B20:C20"/>
    <mergeCell ref="B41:C41"/>
    <mergeCell ref="B42:C42"/>
    <mergeCell ref="B43:C43"/>
    <mergeCell ref="B44:C44"/>
    <mergeCell ref="A45:A48"/>
    <mergeCell ref="B45:C48"/>
    <mergeCell ref="B31:C31"/>
    <mergeCell ref="B32:C32"/>
    <mergeCell ref="B33:C33"/>
    <mergeCell ref="B34:C34"/>
    <mergeCell ref="B37:C37"/>
    <mergeCell ref="B38:C38"/>
    <mergeCell ref="B39:C39"/>
    <mergeCell ref="B40:C40"/>
    <mergeCell ref="B29:C29"/>
    <mergeCell ref="B30:C30"/>
    <mergeCell ref="P20:P43"/>
    <mergeCell ref="B21:C21"/>
    <mergeCell ref="B22:C22"/>
    <mergeCell ref="B23:C23"/>
    <mergeCell ref="B24:C24"/>
    <mergeCell ref="B25:C25"/>
    <mergeCell ref="B26:C26"/>
    <mergeCell ref="B27:C27"/>
    <mergeCell ref="B28:C28"/>
    <mergeCell ref="J20:J43"/>
    <mergeCell ref="K20:K43"/>
    <mergeCell ref="L20:L43"/>
    <mergeCell ref="M20:M43"/>
    <mergeCell ref="N20:N43"/>
    <mergeCell ref="O20:O43"/>
    <mergeCell ref="B35:C35"/>
    <mergeCell ref="B36:C36"/>
    <mergeCell ref="D20:D43"/>
    <mergeCell ref="E20:E43"/>
    <mergeCell ref="G20:G43"/>
    <mergeCell ref="H20:H43"/>
    <mergeCell ref="I20:I43"/>
    <mergeCell ref="F6:F43"/>
    <mergeCell ref="B18:C18"/>
    <mergeCell ref="P45:P48"/>
    <mergeCell ref="A49:A51"/>
    <mergeCell ref="B49:C51"/>
    <mergeCell ref="D49:D51"/>
    <mergeCell ref="E49:E51"/>
    <mergeCell ref="G49:G51"/>
    <mergeCell ref="H49:H51"/>
    <mergeCell ref="I49:I51"/>
    <mergeCell ref="J49:J51"/>
    <mergeCell ref="J45:J48"/>
    <mergeCell ref="K45:K48"/>
    <mergeCell ref="L45:L48"/>
    <mergeCell ref="M45:M48"/>
    <mergeCell ref="N45:N48"/>
    <mergeCell ref="O45:O48"/>
    <mergeCell ref="D45:D48"/>
    <mergeCell ref="E45:E48"/>
    <mergeCell ref="G45:G48"/>
    <mergeCell ref="H45:H48"/>
    <mergeCell ref="I45:I48"/>
    <mergeCell ref="P52:P54"/>
    <mergeCell ref="K49:K51"/>
    <mergeCell ref="L49:L51"/>
    <mergeCell ref="M49:M51"/>
    <mergeCell ref="N49:N51"/>
    <mergeCell ref="O49:O51"/>
    <mergeCell ref="P49:P51"/>
    <mergeCell ref="J52:J54"/>
    <mergeCell ref="K52:K54"/>
    <mergeCell ref="L52:L54"/>
    <mergeCell ref="M52:M54"/>
    <mergeCell ref="N52:N54"/>
    <mergeCell ref="A52:A54"/>
    <mergeCell ref="B52:C54"/>
    <mergeCell ref="D52:D54"/>
    <mergeCell ref="E52:E54"/>
    <mergeCell ref="G52:G54"/>
    <mergeCell ref="H52:H54"/>
    <mergeCell ref="O52:O54"/>
    <mergeCell ref="K58:K60"/>
    <mergeCell ref="L58:L60"/>
    <mergeCell ref="M58:M60"/>
    <mergeCell ref="N58:N60"/>
    <mergeCell ref="O58:O60"/>
    <mergeCell ref="P58:P60"/>
    <mergeCell ref="P55:P57"/>
    <mergeCell ref="A58:A60"/>
    <mergeCell ref="B58:C60"/>
    <mergeCell ref="D58:D60"/>
    <mergeCell ref="E58:E60"/>
    <mergeCell ref="G58:G60"/>
    <mergeCell ref="H58:H60"/>
    <mergeCell ref="I58:I60"/>
    <mergeCell ref="J58:J60"/>
    <mergeCell ref="J55:J57"/>
    <mergeCell ref="K55:K57"/>
    <mergeCell ref="L55:L57"/>
    <mergeCell ref="M55:M57"/>
    <mergeCell ref="N55:N57"/>
    <mergeCell ref="O55:O57"/>
    <mergeCell ref="A55:A57"/>
    <mergeCell ref="B55:C57"/>
    <mergeCell ref="H55:H57"/>
    <mergeCell ref="D55:D57"/>
    <mergeCell ref="E55:E57"/>
    <mergeCell ref="G55:G57"/>
    <mergeCell ref="O79:O87"/>
    <mergeCell ref="P69:P77"/>
    <mergeCell ref="P79:P87"/>
    <mergeCell ref="F69:F77"/>
    <mergeCell ref="F79:F87"/>
    <mergeCell ref="F45:F63"/>
    <mergeCell ref="A85:A87"/>
    <mergeCell ref="B85:C87"/>
    <mergeCell ref="A75:A77"/>
    <mergeCell ref="B75:C77"/>
    <mergeCell ref="B78:C78"/>
    <mergeCell ref="A79:A81"/>
    <mergeCell ref="B79:C81"/>
    <mergeCell ref="A82:A84"/>
    <mergeCell ref="B82:C84"/>
    <mergeCell ref="N61:N63"/>
    <mergeCell ref="O61:O63"/>
    <mergeCell ref="B67:C67"/>
    <mergeCell ref="B68:C68"/>
    <mergeCell ref="A69:A71"/>
    <mergeCell ref="B69:C71"/>
    <mergeCell ref="A72:A74"/>
    <mergeCell ref="B72:C74"/>
    <mergeCell ref="J61:J63"/>
    <mergeCell ref="P61:P63"/>
    <mergeCell ref="A64:A66"/>
    <mergeCell ref="B64:C66"/>
    <mergeCell ref="H61:H63"/>
    <mergeCell ref="I61:I63"/>
    <mergeCell ref="I69:I77"/>
    <mergeCell ref="K69:K77"/>
    <mergeCell ref="M61:M63"/>
    <mergeCell ref="A61:A63"/>
    <mergeCell ref="B61:C63"/>
    <mergeCell ref="D61:D63"/>
    <mergeCell ref="E61:E63"/>
    <mergeCell ref="G61:G63"/>
    <mergeCell ref="O69:O77"/>
    <mergeCell ref="K61:K63"/>
    <mergeCell ref="L61:L63"/>
    <mergeCell ref="J69:J77"/>
    <mergeCell ref="M69:M7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H91"/>
  <sheetViews>
    <sheetView topLeftCell="A70" workbookViewId="0">
      <selection activeCell="H91" sqref="H91"/>
    </sheetView>
  </sheetViews>
  <sheetFormatPr defaultRowHeight="15"/>
  <cols>
    <col min="1" max="1" width="39.5703125" customWidth="1"/>
    <col min="4" max="4" width="12.42578125" customWidth="1"/>
    <col min="7" max="7" width="32.140625" customWidth="1"/>
    <col min="8" max="8" width="13.7109375" customWidth="1"/>
  </cols>
  <sheetData>
    <row r="2" spans="1:8" ht="18.75">
      <c r="A2" s="147" t="s">
        <v>175</v>
      </c>
      <c r="B2" s="147"/>
      <c r="C2" s="147"/>
      <c r="D2" s="147"/>
      <c r="E2" s="147"/>
      <c r="F2" s="147"/>
      <c r="G2" s="147"/>
      <c r="H2" s="147"/>
    </row>
    <row r="3" spans="1:8" ht="18">
      <c r="A3" s="30" t="s">
        <v>157</v>
      </c>
      <c r="B3" s="31"/>
      <c r="C3" s="31"/>
      <c r="D3" s="31"/>
      <c r="E3" s="32"/>
      <c r="F3" s="32"/>
      <c r="G3" s="32"/>
      <c r="H3" s="33"/>
    </row>
    <row r="4" spans="1:8" ht="63">
      <c r="A4" s="9" t="s">
        <v>17</v>
      </c>
      <c r="B4" s="148" t="s">
        <v>18</v>
      </c>
      <c r="C4" s="149"/>
      <c r="D4" s="34" t="s">
        <v>19</v>
      </c>
      <c r="E4" s="148" t="s">
        <v>106</v>
      </c>
      <c r="F4" s="150"/>
      <c r="G4" s="149"/>
      <c r="H4" s="35" t="s">
        <v>107</v>
      </c>
    </row>
    <row r="5" spans="1:8" ht="15.75">
      <c r="A5" s="155" t="s">
        <v>21</v>
      </c>
      <c r="B5" s="80"/>
      <c r="C5" s="80"/>
      <c r="D5" s="80"/>
      <c r="E5" s="80"/>
      <c r="F5" s="80"/>
      <c r="G5" s="80"/>
      <c r="H5" s="81"/>
    </row>
    <row r="6" spans="1:8">
      <c r="A6" s="151" t="s">
        <v>35</v>
      </c>
      <c r="B6" s="92" t="s">
        <v>36</v>
      </c>
      <c r="C6" s="93"/>
      <c r="D6" s="105">
        <v>4.33</v>
      </c>
      <c r="E6" s="114" t="s">
        <v>108</v>
      </c>
      <c r="F6" s="114"/>
      <c r="G6" s="114"/>
      <c r="H6" s="108">
        <v>10</v>
      </c>
    </row>
    <row r="7" spans="1:8">
      <c r="A7" s="152"/>
      <c r="B7" s="94"/>
      <c r="C7" s="95"/>
      <c r="D7" s="106"/>
      <c r="E7" s="114" t="s">
        <v>109</v>
      </c>
      <c r="F7" s="114"/>
      <c r="G7" s="114"/>
      <c r="H7" s="109"/>
    </row>
    <row r="8" spans="1:8" ht="6.75" customHeight="1">
      <c r="A8" s="152"/>
      <c r="B8" s="94"/>
      <c r="C8" s="95"/>
      <c r="D8" s="106"/>
      <c r="E8" s="125"/>
      <c r="F8" s="125"/>
      <c r="G8" s="125"/>
      <c r="H8" s="109"/>
    </row>
    <row r="9" spans="1:8" ht="14.25" customHeight="1">
      <c r="A9" s="153"/>
      <c r="B9" s="96"/>
      <c r="C9" s="97"/>
      <c r="D9" s="107"/>
      <c r="E9" s="82" t="s">
        <v>110</v>
      </c>
      <c r="F9" s="83"/>
      <c r="G9" s="84"/>
      <c r="H9" s="110"/>
    </row>
    <row r="10" spans="1:8">
      <c r="A10" s="151" t="s">
        <v>37</v>
      </c>
      <c r="B10" s="92" t="s">
        <v>38</v>
      </c>
      <c r="C10" s="93"/>
      <c r="D10" s="105">
        <v>72</v>
      </c>
      <c r="E10" s="114" t="s">
        <v>111</v>
      </c>
      <c r="F10" s="114"/>
      <c r="G10" s="125"/>
      <c r="H10" s="108">
        <v>5</v>
      </c>
    </row>
    <row r="11" spans="1:8" ht="9" customHeight="1">
      <c r="A11" s="152"/>
      <c r="B11" s="94"/>
      <c r="C11" s="95"/>
      <c r="D11" s="106"/>
      <c r="E11" s="125"/>
      <c r="F11" s="125"/>
      <c r="G11" s="125"/>
      <c r="H11" s="109"/>
    </row>
    <row r="12" spans="1:8">
      <c r="A12" s="152"/>
      <c r="B12" s="94"/>
      <c r="C12" s="95"/>
      <c r="D12" s="106"/>
      <c r="E12" s="134" t="s">
        <v>112</v>
      </c>
      <c r="F12" s="135"/>
      <c r="G12" s="136"/>
      <c r="H12" s="109"/>
    </row>
    <row r="13" spans="1:8">
      <c r="A13" s="153"/>
      <c r="B13" s="96"/>
      <c r="C13" s="97"/>
      <c r="D13" s="107"/>
      <c r="E13" s="114" t="s">
        <v>113</v>
      </c>
      <c r="F13" s="114"/>
      <c r="G13" s="114"/>
      <c r="H13" s="110"/>
    </row>
    <row r="14" spans="1:8" ht="27.75" customHeight="1">
      <c r="A14" s="13" t="s">
        <v>39</v>
      </c>
      <c r="B14" s="113" t="s">
        <v>188</v>
      </c>
      <c r="C14" s="113"/>
      <c r="D14" s="36">
        <v>2</v>
      </c>
      <c r="E14" s="120"/>
      <c r="F14" s="120"/>
      <c r="G14" s="120"/>
      <c r="H14" s="37">
        <v>20</v>
      </c>
    </row>
    <row r="15" spans="1:8">
      <c r="A15" s="154" t="s">
        <v>40</v>
      </c>
      <c r="B15" s="113" t="s">
        <v>41</v>
      </c>
      <c r="C15" s="69"/>
      <c r="D15" s="105">
        <v>88</v>
      </c>
      <c r="E15" s="87" t="s">
        <v>114</v>
      </c>
      <c r="F15" s="114"/>
      <c r="G15" s="125"/>
      <c r="H15" s="115">
        <v>10</v>
      </c>
    </row>
    <row r="16" spans="1:8" ht="8.25" customHeight="1">
      <c r="A16" s="154"/>
      <c r="B16" s="113"/>
      <c r="C16" s="69"/>
      <c r="D16" s="106"/>
      <c r="E16" s="84"/>
      <c r="F16" s="125"/>
      <c r="G16" s="125"/>
      <c r="H16" s="115"/>
    </row>
    <row r="17" spans="1:8">
      <c r="A17" s="154"/>
      <c r="B17" s="113"/>
      <c r="C17" s="69"/>
      <c r="D17" s="107"/>
      <c r="E17" s="87" t="s">
        <v>113</v>
      </c>
      <c r="F17" s="114"/>
      <c r="G17" s="114"/>
      <c r="H17" s="115"/>
    </row>
    <row r="18" spans="1:8" ht="37.5" customHeight="1">
      <c r="A18" s="13" t="s">
        <v>42</v>
      </c>
      <c r="B18" s="113" t="s">
        <v>43</v>
      </c>
      <c r="C18" s="113"/>
      <c r="D18" s="38">
        <v>100</v>
      </c>
      <c r="E18" s="120" t="s">
        <v>115</v>
      </c>
      <c r="F18" s="120"/>
      <c r="G18" s="120"/>
      <c r="H18" s="37">
        <v>10</v>
      </c>
    </row>
    <row r="19" spans="1:8" ht="37.5" customHeight="1">
      <c r="A19" s="13" t="s">
        <v>44</v>
      </c>
      <c r="B19" s="113" t="s">
        <v>45</v>
      </c>
      <c r="C19" s="113"/>
      <c r="D19" s="39">
        <v>77</v>
      </c>
      <c r="E19" s="120" t="s">
        <v>116</v>
      </c>
      <c r="F19" s="120"/>
      <c r="G19" s="120"/>
      <c r="H19" s="37">
        <v>5</v>
      </c>
    </row>
    <row r="20" spans="1:8" ht="33.75" customHeight="1">
      <c r="A20" s="75" t="s">
        <v>46</v>
      </c>
      <c r="B20" s="76"/>
      <c r="C20" s="76"/>
      <c r="D20" s="76"/>
      <c r="E20" s="76"/>
      <c r="F20" s="76"/>
      <c r="G20" s="70"/>
      <c r="H20" s="108">
        <f>D22+D23+D25+D26+D27+D28+D29+D30+D32+D33+D34+D36+D37+D38+D40+D41+D42+D43+D44+D45+D46</f>
        <v>75</v>
      </c>
    </row>
    <row r="21" spans="1:8" ht="33.75" customHeight="1">
      <c r="A21" s="55" t="s">
        <v>170</v>
      </c>
      <c r="B21" s="74" t="s">
        <v>176</v>
      </c>
      <c r="C21" s="70"/>
      <c r="D21" s="51"/>
      <c r="E21" s="52"/>
      <c r="F21" s="53"/>
      <c r="G21" s="54"/>
      <c r="H21" s="109"/>
    </row>
    <row r="22" spans="1:8" ht="40.5" customHeight="1">
      <c r="A22" s="57" t="s">
        <v>171</v>
      </c>
      <c r="B22" s="69" t="s">
        <v>177</v>
      </c>
      <c r="C22" s="70"/>
      <c r="D22" s="58">
        <v>3</v>
      </c>
      <c r="E22" s="71" t="s">
        <v>173</v>
      </c>
      <c r="F22" s="72"/>
      <c r="G22" s="73"/>
      <c r="H22" s="109"/>
    </row>
    <row r="23" spans="1:8" ht="30" customHeight="1">
      <c r="A23" s="57" t="s">
        <v>172</v>
      </c>
      <c r="B23" s="69" t="s">
        <v>179</v>
      </c>
      <c r="C23" s="70"/>
      <c r="D23" s="58">
        <v>1</v>
      </c>
      <c r="E23" s="71" t="s">
        <v>174</v>
      </c>
      <c r="F23" s="72"/>
      <c r="G23" s="73"/>
      <c r="H23" s="109"/>
    </row>
    <row r="24" spans="1:8" ht="27.75" customHeight="1">
      <c r="A24" s="56" t="s">
        <v>48</v>
      </c>
      <c r="B24" s="137" t="s">
        <v>49</v>
      </c>
      <c r="C24" s="138"/>
      <c r="D24" s="59"/>
      <c r="E24" s="40"/>
      <c r="F24" s="41"/>
      <c r="G24" s="42"/>
      <c r="H24" s="109"/>
    </row>
    <row r="25" spans="1:8" ht="18">
      <c r="A25" s="19" t="s">
        <v>50</v>
      </c>
      <c r="B25" s="113" t="s">
        <v>51</v>
      </c>
      <c r="C25" s="139"/>
      <c r="D25" s="58">
        <v>13</v>
      </c>
      <c r="E25" s="140" t="s">
        <v>178</v>
      </c>
      <c r="F25" s="141"/>
      <c r="G25" s="142"/>
      <c r="H25" s="109"/>
    </row>
    <row r="26" spans="1:8" ht="27" customHeight="1">
      <c r="A26" s="19" t="s">
        <v>52</v>
      </c>
      <c r="B26" s="129" t="s">
        <v>54</v>
      </c>
      <c r="C26" s="116"/>
      <c r="D26" s="60">
        <v>2</v>
      </c>
      <c r="E26" s="143"/>
      <c r="F26" s="144"/>
      <c r="G26" s="145"/>
      <c r="H26" s="109"/>
    </row>
    <row r="27" spans="1:8" ht="27.75" customHeight="1">
      <c r="A27" s="19" t="s">
        <v>55</v>
      </c>
      <c r="B27" s="129" t="s">
        <v>54</v>
      </c>
      <c r="C27" s="116"/>
      <c r="D27" s="60">
        <v>2</v>
      </c>
      <c r="E27" s="143"/>
      <c r="F27" s="144"/>
      <c r="G27" s="145"/>
      <c r="H27" s="109"/>
    </row>
    <row r="28" spans="1:8" ht="18">
      <c r="A28" s="19" t="s">
        <v>56</v>
      </c>
      <c r="B28" s="129" t="s">
        <v>54</v>
      </c>
      <c r="C28" s="116"/>
      <c r="D28" s="60">
        <v>2</v>
      </c>
      <c r="E28" s="143"/>
      <c r="F28" s="144"/>
      <c r="G28" s="145"/>
      <c r="H28" s="109"/>
    </row>
    <row r="29" spans="1:8" ht="18">
      <c r="A29" s="19" t="s">
        <v>57</v>
      </c>
      <c r="B29" s="129" t="s">
        <v>54</v>
      </c>
      <c r="C29" s="116"/>
      <c r="D29" s="60">
        <v>0</v>
      </c>
      <c r="E29" s="143"/>
      <c r="F29" s="144"/>
      <c r="G29" s="145"/>
      <c r="H29" s="109"/>
    </row>
    <row r="30" spans="1:8" ht="18">
      <c r="A30" s="19" t="s">
        <v>58</v>
      </c>
      <c r="B30" s="129" t="s">
        <v>54</v>
      </c>
      <c r="C30" s="116"/>
      <c r="D30" s="60">
        <v>2</v>
      </c>
      <c r="E30" s="102"/>
      <c r="F30" s="103"/>
      <c r="G30" s="104"/>
      <c r="H30" s="109"/>
    </row>
    <row r="31" spans="1:8" ht="60.75" customHeight="1">
      <c r="A31" s="56" t="s">
        <v>59</v>
      </c>
      <c r="B31" s="131" t="s">
        <v>60</v>
      </c>
      <c r="C31" s="132"/>
      <c r="D31" s="61"/>
      <c r="E31" s="133" t="s">
        <v>180</v>
      </c>
      <c r="F31" s="133"/>
      <c r="G31" s="146"/>
      <c r="H31" s="109"/>
    </row>
    <row r="32" spans="1:8" ht="31.5" customHeight="1">
      <c r="A32" s="20" t="s">
        <v>61</v>
      </c>
      <c r="B32" s="129" t="s">
        <v>53</v>
      </c>
      <c r="C32" s="116"/>
      <c r="D32" s="60">
        <v>1</v>
      </c>
      <c r="E32" s="114" t="s">
        <v>117</v>
      </c>
      <c r="F32" s="114"/>
      <c r="G32" s="120"/>
      <c r="H32" s="109"/>
    </row>
    <row r="33" spans="1:8" ht="29.25" customHeight="1">
      <c r="A33" s="20" t="s">
        <v>181</v>
      </c>
      <c r="B33" s="129" t="s">
        <v>62</v>
      </c>
      <c r="C33" s="116"/>
      <c r="D33" s="60">
        <v>0</v>
      </c>
      <c r="E33" s="114" t="s">
        <v>182</v>
      </c>
      <c r="F33" s="114"/>
      <c r="G33" s="120"/>
      <c r="H33" s="109"/>
    </row>
    <row r="34" spans="1:8" ht="36.75" customHeight="1">
      <c r="A34" s="20" t="s">
        <v>63</v>
      </c>
      <c r="B34" s="129" t="s">
        <v>62</v>
      </c>
      <c r="C34" s="116"/>
      <c r="D34" s="60">
        <v>5</v>
      </c>
      <c r="E34" s="114" t="s">
        <v>118</v>
      </c>
      <c r="F34" s="114"/>
      <c r="G34" s="120"/>
      <c r="H34" s="109"/>
    </row>
    <row r="35" spans="1:8" ht="60.75" customHeight="1">
      <c r="A35" s="56" t="s">
        <v>64</v>
      </c>
      <c r="B35" s="131" t="s">
        <v>156</v>
      </c>
      <c r="C35" s="132"/>
      <c r="D35" s="59"/>
      <c r="E35" s="133" t="s">
        <v>119</v>
      </c>
      <c r="F35" s="133"/>
      <c r="G35" s="146"/>
      <c r="H35" s="109"/>
    </row>
    <row r="36" spans="1:8" ht="38.25" customHeight="1">
      <c r="A36" s="20" t="s">
        <v>66</v>
      </c>
      <c r="B36" s="129" t="s">
        <v>67</v>
      </c>
      <c r="C36" s="116"/>
      <c r="D36" s="60">
        <v>10</v>
      </c>
      <c r="E36" s="114" t="s">
        <v>120</v>
      </c>
      <c r="F36" s="114"/>
      <c r="G36" s="120"/>
      <c r="H36" s="109"/>
    </row>
    <row r="37" spans="1:8" ht="23.25" customHeight="1">
      <c r="A37" s="20" t="s">
        <v>68</v>
      </c>
      <c r="B37" s="129" t="s">
        <v>69</v>
      </c>
      <c r="C37" s="116"/>
      <c r="D37" s="60">
        <v>1</v>
      </c>
      <c r="E37" s="130" t="s">
        <v>121</v>
      </c>
      <c r="F37" s="130"/>
      <c r="G37" s="130"/>
      <c r="H37" s="109"/>
    </row>
    <row r="38" spans="1:8" ht="26.25" customHeight="1">
      <c r="A38" s="20" t="s">
        <v>70</v>
      </c>
      <c r="B38" s="129" t="s">
        <v>69</v>
      </c>
      <c r="C38" s="116"/>
      <c r="D38" s="60">
        <v>1</v>
      </c>
      <c r="E38" s="130" t="s">
        <v>122</v>
      </c>
      <c r="F38" s="130"/>
      <c r="G38" s="130"/>
      <c r="H38" s="109"/>
    </row>
    <row r="39" spans="1:8" ht="99" customHeight="1">
      <c r="A39" s="56" t="s">
        <v>71</v>
      </c>
      <c r="B39" s="131" t="s">
        <v>72</v>
      </c>
      <c r="C39" s="132"/>
      <c r="D39" s="59"/>
      <c r="E39" s="133" t="s">
        <v>183</v>
      </c>
      <c r="F39" s="133"/>
      <c r="G39" s="133"/>
      <c r="H39" s="109"/>
    </row>
    <row r="40" spans="1:8" ht="26.25" customHeight="1">
      <c r="A40" s="20" t="s">
        <v>73</v>
      </c>
      <c r="B40" s="129" t="s">
        <v>74</v>
      </c>
      <c r="C40" s="116"/>
      <c r="D40" s="60">
        <v>4</v>
      </c>
      <c r="E40" s="114" t="s">
        <v>123</v>
      </c>
      <c r="F40" s="114"/>
      <c r="G40" s="114"/>
      <c r="H40" s="109"/>
    </row>
    <row r="41" spans="1:8" ht="29.25" customHeight="1">
      <c r="A41" s="20" t="s">
        <v>75</v>
      </c>
      <c r="B41" s="129" t="s">
        <v>74</v>
      </c>
      <c r="C41" s="116"/>
      <c r="D41" s="60">
        <v>3</v>
      </c>
      <c r="E41" s="114" t="s">
        <v>124</v>
      </c>
      <c r="F41" s="114"/>
      <c r="G41" s="114"/>
      <c r="H41" s="109"/>
    </row>
    <row r="42" spans="1:8" ht="33.75" customHeight="1">
      <c r="A42" s="20" t="s">
        <v>76</v>
      </c>
      <c r="B42" s="129" t="s">
        <v>74</v>
      </c>
      <c r="C42" s="116"/>
      <c r="D42" s="60">
        <v>4</v>
      </c>
      <c r="E42" s="114" t="s">
        <v>125</v>
      </c>
      <c r="F42" s="114"/>
      <c r="G42" s="114"/>
      <c r="H42" s="109"/>
    </row>
    <row r="43" spans="1:8" ht="52.5" customHeight="1">
      <c r="A43" s="20" t="s">
        <v>77</v>
      </c>
      <c r="B43" s="129" t="s">
        <v>78</v>
      </c>
      <c r="C43" s="116"/>
      <c r="D43" s="60">
        <v>3</v>
      </c>
      <c r="E43" s="114" t="s">
        <v>185</v>
      </c>
      <c r="F43" s="114"/>
      <c r="G43" s="114"/>
      <c r="H43" s="109"/>
    </row>
    <row r="44" spans="1:8" ht="30.75" customHeight="1">
      <c r="A44" s="20" t="s">
        <v>79</v>
      </c>
      <c r="B44" s="129" t="s">
        <v>78</v>
      </c>
      <c r="C44" s="116"/>
      <c r="D44" s="60">
        <v>12</v>
      </c>
      <c r="E44" s="114" t="s">
        <v>186</v>
      </c>
      <c r="F44" s="114"/>
      <c r="G44" s="114"/>
      <c r="H44" s="109"/>
    </row>
    <row r="45" spans="1:8" ht="33.75" customHeight="1">
      <c r="A45" s="20" t="s">
        <v>80</v>
      </c>
      <c r="B45" s="129" t="s">
        <v>78</v>
      </c>
      <c r="C45" s="116"/>
      <c r="D45" s="60">
        <v>0</v>
      </c>
      <c r="E45" s="114" t="s">
        <v>184</v>
      </c>
      <c r="F45" s="114"/>
      <c r="G45" s="114"/>
      <c r="H45" s="109"/>
    </row>
    <row r="46" spans="1:8" ht="24" customHeight="1">
      <c r="A46" s="20" t="s">
        <v>81</v>
      </c>
      <c r="B46" s="129" t="s">
        <v>82</v>
      </c>
      <c r="C46" s="116"/>
      <c r="D46" s="60">
        <v>6</v>
      </c>
      <c r="E46" s="114" t="s">
        <v>126</v>
      </c>
      <c r="F46" s="114"/>
      <c r="G46" s="114"/>
      <c r="H46" s="110"/>
    </row>
    <row r="47" spans="1:8" ht="25.5" customHeight="1">
      <c r="A47" s="75" t="s">
        <v>83</v>
      </c>
      <c r="B47" s="80"/>
      <c r="C47" s="80"/>
      <c r="D47" s="80"/>
      <c r="E47" s="80"/>
      <c r="F47" s="80"/>
      <c r="G47" s="80"/>
      <c r="H47" s="81"/>
    </row>
    <row r="48" spans="1:8">
      <c r="A48" s="89" t="s">
        <v>84</v>
      </c>
      <c r="B48" s="92" t="s">
        <v>41</v>
      </c>
      <c r="C48" s="93"/>
      <c r="D48" s="105">
        <v>34</v>
      </c>
      <c r="E48" s="85" t="s">
        <v>127</v>
      </c>
      <c r="F48" s="86"/>
      <c r="G48" s="87"/>
      <c r="H48" s="108">
        <v>5</v>
      </c>
    </row>
    <row r="49" spans="1:8">
      <c r="A49" s="90"/>
      <c r="B49" s="94"/>
      <c r="C49" s="95"/>
      <c r="D49" s="106"/>
      <c r="E49" s="114" t="s">
        <v>128</v>
      </c>
      <c r="F49" s="114"/>
      <c r="G49" s="125"/>
      <c r="H49" s="109"/>
    </row>
    <row r="50" spans="1:8" ht="11.25" customHeight="1">
      <c r="A50" s="90"/>
      <c r="B50" s="94"/>
      <c r="C50" s="95"/>
      <c r="D50" s="106"/>
      <c r="E50" s="125"/>
      <c r="F50" s="125"/>
      <c r="G50" s="125"/>
      <c r="H50" s="109"/>
    </row>
    <row r="51" spans="1:8">
      <c r="A51" s="91"/>
      <c r="B51" s="96"/>
      <c r="C51" s="97"/>
      <c r="D51" s="107"/>
      <c r="E51" s="114" t="s">
        <v>129</v>
      </c>
      <c r="F51" s="114"/>
      <c r="G51" s="114"/>
      <c r="H51" s="110"/>
    </row>
    <row r="52" spans="1:8">
      <c r="A52" s="126" t="s">
        <v>85</v>
      </c>
      <c r="B52" s="113" t="s">
        <v>41</v>
      </c>
      <c r="C52" s="113"/>
      <c r="D52" s="105">
        <v>17</v>
      </c>
      <c r="E52" s="85" t="s">
        <v>130</v>
      </c>
      <c r="F52" s="86"/>
      <c r="G52" s="87"/>
      <c r="H52" s="108">
        <v>5</v>
      </c>
    </row>
    <row r="53" spans="1:8">
      <c r="A53" s="127"/>
      <c r="B53" s="113"/>
      <c r="C53" s="113"/>
      <c r="D53" s="106"/>
      <c r="E53" s="85" t="s">
        <v>131</v>
      </c>
      <c r="F53" s="86"/>
      <c r="G53" s="87"/>
      <c r="H53" s="109"/>
    </row>
    <row r="54" spans="1:8" ht="18.75" customHeight="1">
      <c r="A54" s="128"/>
      <c r="B54" s="113"/>
      <c r="C54" s="113"/>
      <c r="D54" s="107"/>
      <c r="E54" s="114" t="s">
        <v>132</v>
      </c>
      <c r="F54" s="114"/>
      <c r="G54" s="114"/>
      <c r="H54" s="110"/>
    </row>
    <row r="55" spans="1:8">
      <c r="A55" s="111" t="s">
        <v>87</v>
      </c>
      <c r="B55" s="113" t="s">
        <v>41</v>
      </c>
      <c r="C55" s="116"/>
      <c r="D55" s="117">
        <v>17</v>
      </c>
      <c r="E55" s="120" t="s">
        <v>133</v>
      </c>
      <c r="F55" s="120"/>
      <c r="G55" s="121"/>
      <c r="H55" s="115">
        <v>5</v>
      </c>
    </row>
    <row r="56" spans="1:8">
      <c r="A56" s="111"/>
      <c r="B56" s="113"/>
      <c r="C56" s="116"/>
      <c r="D56" s="118"/>
      <c r="E56" s="122" t="s">
        <v>134</v>
      </c>
      <c r="F56" s="123"/>
      <c r="G56" s="124"/>
      <c r="H56" s="115"/>
    </row>
    <row r="57" spans="1:8">
      <c r="A57" s="112"/>
      <c r="B57" s="116"/>
      <c r="C57" s="116"/>
      <c r="D57" s="119"/>
      <c r="E57" s="114" t="s">
        <v>135</v>
      </c>
      <c r="F57" s="114"/>
      <c r="G57" s="114"/>
      <c r="H57" s="115"/>
    </row>
    <row r="58" spans="1:8">
      <c r="A58" s="111" t="s">
        <v>88</v>
      </c>
      <c r="B58" s="113" t="s">
        <v>41</v>
      </c>
      <c r="C58" s="113"/>
      <c r="D58" s="105">
        <v>6</v>
      </c>
      <c r="E58" s="114" t="s">
        <v>136</v>
      </c>
      <c r="F58" s="114"/>
      <c r="G58" s="114"/>
      <c r="H58" s="115">
        <v>5</v>
      </c>
    </row>
    <row r="59" spans="1:8" ht="9" customHeight="1">
      <c r="A59" s="112"/>
      <c r="B59" s="113"/>
      <c r="C59" s="113"/>
      <c r="D59" s="106"/>
      <c r="E59" s="114"/>
      <c r="F59" s="114"/>
      <c r="G59" s="114"/>
      <c r="H59" s="115"/>
    </row>
    <row r="60" spans="1:8">
      <c r="A60" s="112"/>
      <c r="B60" s="113"/>
      <c r="C60" s="113"/>
      <c r="D60" s="107"/>
      <c r="E60" s="114" t="s">
        <v>137</v>
      </c>
      <c r="F60" s="114"/>
      <c r="G60" s="114"/>
      <c r="H60" s="115"/>
    </row>
    <row r="61" spans="1:8">
      <c r="A61" s="99" t="s">
        <v>89</v>
      </c>
      <c r="B61" s="92" t="s">
        <v>41</v>
      </c>
      <c r="C61" s="93"/>
      <c r="D61" s="105">
        <v>14</v>
      </c>
      <c r="E61" s="85" t="s">
        <v>138</v>
      </c>
      <c r="F61" s="86"/>
      <c r="G61" s="87"/>
      <c r="H61" s="108">
        <v>10</v>
      </c>
    </row>
    <row r="62" spans="1:8">
      <c r="A62" s="100"/>
      <c r="B62" s="94"/>
      <c r="C62" s="95"/>
      <c r="D62" s="106"/>
      <c r="E62" s="85" t="s">
        <v>139</v>
      </c>
      <c r="F62" s="86"/>
      <c r="G62" s="87"/>
      <c r="H62" s="109"/>
    </row>
    <row r="63" spans="1:8">
      <c r="A63" s="101"/>
      <c r="B63" s="96"/>
      <c r="C63" s="97"/>
      <c r="D63" s="107"/>
      <c r="E63" s="85" t="s">
        <v>140</v>
      </c>
      <c r="F63" s="86"/>
      <c r="G63" s="87"/>
      <c r="H63" s="110"/>
    </row>
    <row r="64" spans="1:8">
      <c r="A64" s="99" t="s">
        <v>205</v>
      </c>
      <c r="B64" s="92" t="s">
        <v>41</v>
      </c>
      <c r="C64" s="93"/>
      <c r="D64" s="105">
        <v>65</v>
      </c>
      <c r="E64" s="85" t="s">
        <v>141</v>
      </c>
      <c r="F64" s="86"/>
      <c r="G64" s="87"/>
      <c r="H64" s="108">
        <v>10</v>
      </c>
    </row>
    <row r="65" spans="1:8">
      <c r="A65" s="100"/>
      <c r="B65" s="94"/>
      <c r="C65" s="95"/>
      <c r="D65" s="106"/>
      <c r="E65" s="85" t="s">
        <v>142</v>
      </c>
      <c r="F65" s="86"/>
      <c r="G65" s="87"/>
      <c r="H65" s="109"/>
    </row>
    <row r="66" spans="1:8">
      <c r="A66" s="101"/>
      <c r="B66" s="96"/>
      <c r="C66" s="97"/>
      <c r="D66" s="107"/>
      <c r="E66" s="85" t="s">
        <v>135</v>
      </c>
      <c r="F66" s="86"/>
      <c r="G66" s="87"/>
      <c r="H66" s="110"/>
    </row>
    <row r="67" spans="1:8" ht="18.75">
      <c r="A67" s="99" t="s">
        <v>90</v>
      </c>
      <c r="B67" s="92" t="s">
        <v>91</v>
      </c>
      <c r="C67" s="93"/>
      <c r="D67" s="39"/>
      <c r="E67" s="85" t="s">
        <v>143</v>
      </c>
      <c r="F67" s="86"/>
      <c r="G67" s="87"/>
      <c r="H67" s="37"/>
    </row>
    <row r="68" spans="1:8" ht="26.25" customHeight="1">
      <c r="A68" s="100"/>
      <c r="B68" s="94"/>
      <c r="C68" s="95"/>
      <c r="D68" s="39"/>
      <c r="E68" s="85" t="s">
        <v>144</v>
      </c>
      <c r="F68" s="86"/>
      <c r="G68" s="87"/>
      <c r="H68" s="37"/>
    </row>
    <row r="69" spans="1:8" ht="18.75">
      <c r="A69" s="101"/>
      <c r="B69" s="96"/>
      <c r="C69" s="97"/>
      <c r="D69" s="39">
        <v>4</v>
      </c>
      <c r="E69" s="85" t="s">
        <v>145</v>
      </c>
      <c r="F69" s="86"/>
      <c r="G69" s="87"/>
      <c r="H69" s="37">
        <v>40</v>
      </c>
    </row>
    <row r="70" spans="1:8" ht="30.75" customHeight="1">
      <c r="A70" s="23" t="s">
        <v>203</v>
      </c>
      <c r="B70" s="69" t="s">
        <v>74</v>
      </c>
      <c r="C70" s="88"/>
      <c r="D70" s="43">
        <v>3</v>
      </c>
      <c r="E70" s="85" t="s">
        <v>146</v>
      </c>
      <c r="F70" s="86"/>
      <c r="G70" s="87"/>
      <c r="H70" s="37">
        <v>3</v>
      </c>
    </row>
    <row r="71" spans="1:8" ht="27" customHeight="1">
      <c r="A71" s="75" t="s">
        <v>93</v>
      </c>
      <c r="B71" s="78"/>
      <c r="C71" s="78"/>
      <c r="D71" s="78"/>
      <c r="E71" s="78"/>
      <c r="F71" s="78"/>
      <c r="G71" s="78"/>
      <c r="H71" s="79"/>
    </row>
    <row r="72" spans="1:8" ht="18.75">
      <c r="A72" s="89" t="s">
        <v>94</v>
      </c>
      <c r="B72" s="92" t="s">
        <v>95</v>
      </c>
      <c r="C72" s="93"/>
      <c r="D72" s="39">
        <v>0</v>
      </c>
      <c r="E72" s="98" t="s">
        <v>147</v>
      </c>
      <c r="F72" s="98"/>
      <c r="G72" s="98"/>
      <c r="H72" s="37">
        <v>0</v>
      </c>
    </row>
    <row r="73" spans="1:8" ht="18.75">
      <c r="A73" s="90"/>
      <c r="B73" s="94"/>
      <c r="C73" s="95"/>
      <c r="D73" s="39">
        <v>0</v>
      </c>
      <c r="E73" s="82" t="s">
        <v>148</v>
      </c>
      <c r="F73" s="83"/>
      <c r="G73" s="84"/>
      <c r="H73" s="37">
        <v>0</v>
      </c>
    </row>
    <row r="74" spans="1:8" ht="18.75">
      <c r="A74" s="91"/>
      <c r="B74" s="96"/>
      <c r="C74" s="97"/>
      <c r="D74" s="39">
        <v>1</v>
      </c>
      <c r="E74" s="85" t="s">
        <v>149</v>
      </c>
      <c r="F74" s="86"/>
      <c r="G74" s="87"/>
      <c r="H74" s="37">
        <v>15</v>
      </c>
    </row>
    <row r="75" spans="1:8" ht="18.75">
      <c r="A75" s="89" t="s">
        <v>96</v>
      </c>
      <c r="B75" s="92" t="s">
        <v>97</v>
      </c>
      <c r="C75" s="93"/>
      <c r="D75" s="39">
        <v>0</v>
      </c>
      <c r="E75" s="102" t="s">
        <v>150</v>
      </c>
      <c r="F75" s="103"/>
      <c r="G75" s="104"/>
      <c r="H75" s="37">
        <v>0</v>
      </c>
    </row>
    <row r="76" spans="1:8" ht="18.75">
      <c r="A76" s="90"/>
      <c r="B76" s="94"/>
      <c r="C76" s="95"/>
      <c r="D76" s="39">
        <v>0</v>
      </c>
      <c r="E76" s="82" t="s">
        <v>151</v>
      </c>
      <c r="F76" s="83"/>
      <c r="G76" s="84"/>
      <c r="H76" s="37">
        <v>0</v>
      </c>
    </row>
    <row r="77" spans="1:8" ht="18.75">
      <c r="A77" s="91"/>
      <c r="B77" s="96"/>
      <c r="C77" s="97"/>
      <c r="D77" s="39">
        <v>0</v>
      </c>
      <c r="E77" s="85" t="s">
        <v>152</v>
      </c>
      <c r="F77" s="86"/>
      <c r="G77" s="87"/>
      <c r="H77" s="37">
        <v>0</v>
      </c>
    </row>
    <row r="78" spans="1:8" ht="18.75">
      <c r="A78" s="89" t="s">
        <v>98</v>
      </c>
      <c r="B78" s="92" t="s">
        <v>99</v>
      </c>
      <c r="C78" s="93"/>
      <c r="D78" s="39">
        <v>0</v>
      </c>
      <c r="E78" s="102" t="s">
        <v>153</v>
      </c>
      <c r="F78" s="103"/>
      <c r="G78" s="104"/>
      <c r="H78" s="37">
        <v>0</v>
      </c>
    </row>
    <row r="79" spans="1:8" ht="18.75">
      <c r="A79" s="90"/>
      <c r="B79" s="94"/>
      <c r="C79" s="95"/>
      <c r="D79" s="39">
        <v>0</v>
      </c>
      <c r="E79" s="82" t="s">
        <v>154</v>
      </c>
      <c r="F79" s="83"/>
      <c r="G79" s="84"/>
      <c r="H79" s="37">
        <v>0</v>
      </c>
    </row>
    <row r="80" spans="1:8" ht="18.75">
      <c r="A80" s="91"/>
      <c r="B80" s="96"/>
      <c r="C80" s="97"/>
      <c r="D80" s="39">
        <v>0</v>
      </c>
      <c r="E80" s="85" t="s">
        <v>155</v>
      </c>
      <c r="F80" s="86"/>
      <c r="G80" s="87"/>
      <c r="H80" s="37">
        <v>0</v>
      </c>
    </row>
    <row r="81" spans="1:8" ht="25.5" customHeight="1">
      <c r="A81" s="75" t="s">
        <v>207</v>
      </c>
      <c r="B81" s="78"/>
      <c r="C81" s="78"/>
      <c r="D81" s="78"/>
      <c r="E81" s="78"/>
      <c r="F81" s="78"/>
      <c r="G81" s="78"/>
      <c r="H81" s="79"/>
    </row>
    <row r="82" spans="1:8" ht="18.75">
      <c r="A82" s="89" t="s">
        <v>94</v>
      </c>
      <c r="B82" s="92" t="s">
        <v>100</v>
      </c>
      <c r="C82" s="93"/>
      <c r="D82" s="39">
        <v>0</v>
      </c>
      <c r="E82" s="98" t="s">
        <v>147</v>
      </c>
      <c r="F82" s="98"/>
      <c r="G82" s="98"/>
      <c r="H82" s="37">
        <v>0</v>
      </c>
    </row>
    <row r="83" spans="1:8" ht="18.75">
      <c r="A83" s="90"/>
      <c r="B83" s="94"/>
      <c r="C83" s="95"/>
      <c r="D83" s="39">
        <v>2</v>
      </c>
      <c r="E83" s="82" t="s">
        <v>148</v>
      </c>
      <c r="F83" s="83"/>
      <c r="G83" s="84"/>
      <c r="H83" s="37">
        <v>36</v>
      </c>
    </row>
    <row r="84" spans="1:8" ht="18.75">
      <c r="A84" s="91"/>
      <c r="B84" s="96"/>
      <c r="C84" s="97"/>
      <c r="D84" s="39">
        <v>4</v>
      </c>
      <c r="E84" s="85" t="s">
        <v>149</v>
      </c>
      <c r="F84" s="86"/>
      <c r="G84" s="87"/>
      <c r="H84" s="37">
        <v>60</v>
      </c>
    </row>
    <row r="85" spans="1:8" ht="18.75">
      <c r="A85" s="89" t="s">
        <v>96</v>
      </c>
      <c r="B85" s="92" t="s">
        <v>101</v>
      </c>
      <c r="C85" s="93"/>
      <c r="D85" s="39">
        <v>1</v>
      </c>
      <c r="E85" s="102" t="s">
        <v>150</v>
      </c>
      <c r="F85" s="103"/>
      <c r="G85" s="104"/>
      <c r="H85" s="37">
        <v>17</v>
      </c>
    </row>
    <row r="86" spans="1:8" ht="18.75">
      <c r="A86" s="90"/>
      <c r="B86" s="94"/>
      <c r="C86" s="95"/>
      <c r="D86" s="39">
        <v>0</v>
      </c>
      <c r="E86" s="82" t="s">
        <v>151</v>
      </c>
      <c r="F86" s="83"/>
      <c r="G86" s="84"/>
      <c r="H86" s="37">
        <v>0</v>
      </c>
    </row>
    <row r="87" spans="1:8" ht="18.75">
      <c r="A87" s="91"/>
      <c r="B87" s="96"/>
      <c r="C87" s="97"/>
      <c r="D87" s="39">
        <v>0</v>
      </c>
      <c r="E87" s="85" t="s">
        <v>152</v>
      </c>
      <c r="F87" s="86"/>
      <c r="G87" s="87"/>
      <c r="H87" s="37">
        <v>0</v>
      </c>
    </row>
    <row r="88" spans="1:8" ht="18.75">
      <c r="A88" s="89" t="s">
        <v>98</v>
      </c>
      <c r="B88" s="92" t="s">
        <v>102</v>
      </c>
      <c r="C88" s="93"/>
      <c r="D88" s="39">
        <v>2</v>
      </c>
      <c r="E88" s="102" t="s">
        <v>153</v>
      </c>
      <c r="F88" s="103"/>
      <c r="G88" s="104"/>
      <c r="H88" s="37">
        <v>20</v>
      </c>
    </row>
    <row r="89" spans="1:8" ht="18.75">
      <c r="A89" s="90"/>
      <c r="B89" s="94"/>
      <c r="C89" s="95"/>
      <c r="D89" s="39">
        <v>4</v>
      </c>
      <c r="E89" s="82" t="s">
        <v>154</v>
      </c>
      <c r="F89" s="83"/>
      <c r="G89" s="84"/>
      <c r="H89" s="37">
        <v>32</v>
      </c>
    </row>
    <row r="90" spans="1:8" ht="18.75">
      <c r="A90" s="91"/>
      <c r="B90" s="96"/>
      <c r="C90" s="97"/>
      <c r="D90" s="39">
        <v>0</v>
      </c>
      <c r="E90" s="85" t="s">
        <v>155</v>
      </c>
      <c r="F90" s="86"/>
      <c r="G90" s="87"/>
      <c r="H90" s="37">
        <v>0</v>
      </c>
    </row>
    <row r="91" spans="1:8" ht="26.25">
      <c r="A91" s="77" t="s">
        <v>103</v>
      </c>
      <c r="B91" s="77"/>
      <c r="C91" s="77"/>
      <c r="D91" s="77"/>
      <c r="E91" s="77"/>
      <c r="F91" s="77"/>
      <c r="G91" s="77"/>
      <c r="H91" s="44">
        <f>H6+H10+H14+H15+H18+H19+H20+H48+H52+H55+H58+H61+H64+H69+H70+H72+H73+H74+H75+H76+H77+H78+H79+H80+H82+H83+H84+H85+H86+H87+H88+H89+H90</f>
        <v>398</v>
      </c>
    </row>
  </sheetData>
  <mergeCells count="159">
    <mergeCell ref="A2:H2"/>
    <mergeCell ref="B4:C4"/>
    <mergeCell ref="E4:G4"/>
    <mergeCell ref="A6:A9"/>
    <mergeCell ref="B6:C9"/>
    <mergeCell ref="D6:D9"/>
    <mergeCell ref="E6:G6"/>
    <mergeCell ref="H6:H9"/>
    <mergeCell ref="A15:A17"/>
    <mergeCell ref="B15:C17"/>
    <mergeCell ref="D15:D17"/>
    <mergeCell ref="E15:G16"/>
    <mergeCell ref="H15:H17"/>
    <mergeCell ref="E7:G8"/>
    <mergeCell ref="E9:G9"/>
    <mergeCell ref="A10:A13"/>
    <mergeCell ref="B10:C13"/>
    <mergeCell ref="D10:D13"/>
    <mergeCell ref="E10:G11"/>
    <mergeCell ref="E17:G17"/>
    <mergeCell ref="A5:H5"/>
    <mergeCell ref="H20:H46"/>
    <mergeCell ref="B24:C24"/>
    <mergeCell ref="B25:C25"/>
    <mergeCell ref="E25:G30"/>
    <mergeCell ref="B26:C26"/>
    <mergeCell ref="B27:C27"/>
    <mergeCell ref="B28:C28"/>
    <mergeCell ref="B29:C29"/>
    <mergeCell ref="B30:C30"/>
    <mergeCell ref="B34:C34"/>
    <mergeCell ref="E34:G34"/>
    <mergeCell ref="B35:C35"/>
    <mergeCell ref="E35:G35"/>
    <mergeCell ref="B36:C36"/>
    <mergeCell ref="E36:G36"/>
    <mergeCell ref="B31:C31"/>
    <mergeCell ref="E31:G31"/>
    <mergeCell ref="B32:C32"/>
    <mergeCell ref="E32:G32"/>
    <mergeCell ref="B33:C33"/>
    <mergeCell ref="E33:G33"/>
    <mergeCell ref="B40:C40"/>
    <mergeCell ref="E40:G40"/>
    <mergeCell ref="B41:C41"/>
    <mergeCell ref="B18:C18"/>
    <mergeCell ref="E18:G18"/>
    <mergeCell ref="B19:C19"/>
    <mergeCell ref="E19:G19"/>
    <mergeCell ref="H10:H13"/>
    <mergeCell ref="E12:G12"/>
    <mergeCell ref="E13:G13"/>
    <mergeCell ref="B14:C14"/>
    <mergeCell ref="E14:G14"/>
    <mergeCell ref="E41:G41"/>
    <mergeCell ref="B42:C42"/>
    <mergeCell ref="E42:G42"/>
    <mergeCell ref="B37:C37"/>
    <mergeCell ref="E37:G37"/>
    <mergeCell ref="B38:C38"/>
    <mergeCell ref="E38:G38"/>
    <mergeCell ref="B39:C39"/>
    <mergeCell ref="E39:G39"/>
    <mergeCell ref="B46:C46"/>
    <mergeCell ref="E46:G46"/>
    <mergeCell ref="A48:A51"/>
    <mergeCell ref="B48:C51"/>
    <mergeCell ref="D48:D51"/>
    <mergeCell ref="E48:G48"/>
    <mergeCell ref="B43:C43"/>
    <mergeCell ref="E43:G43"/>
    <mergeCell ref="B44:C44"/>
    <mergeCell ref="E44:G44"/>
    <mergeCell ref="B45:C45"/>
    <mergeCell ref="E45:G45"/>
    <mergeCell ref="H48:H51"/>
    <mergeCell ref="E49:G50"/>
    <mergeCell ref="E51:G51"/>
    <mergeCell ref="A52:A54"/>
    <mergeCell ref="B52:C54"/>
    <mergeCell ref="D52:D54"/>
    <mergeCell ref="E52:G52"/>
    <mergeCell ref="H52:H54"/>
    <mergeCell ref="E53:G53"/>
    <mergeCell ref="E54:G54"/>
    <mergeCell ref="A58:A60"/>
    <mergeCell ref="B58:C60"/>
    <mergeCell ref="D58:D60"/>
    <mergeCell ref="E58:G59"/>
    <mergeCell ref="H58:H60"/>
    <mergeCell ref="E60:G60"/>
    <mergeCell ref="A55:A57"/>
    <mergeCell ref="B55:C57"/>
    <mergeCell ref="D55:D57"/>
    <mergeCell ref="E55:G55"/>
    <mergeCell ref="H55:H57"/>
    <mergeCell ref="E56:G56"/>
    <mergeCell ref="E57:G57"/>
    <mergeCell ref="A64:A66"/>
    <mergeCell ref="B64:C66"/>
    <mergeCell ref="D64:D66"/>
    <mergeCell ref="E64:G64"/>
    <mergeCell ref="H64:H66"/>
    <mergeCell ref="E65:G65"/>
    <mergeCell ref="E66:G66"/>
    <mergeCell ref="A61:A63"/>
    <mergeCell ref="B61:C63"/>
    <mergeCell ref="D61:D63"/>
    <mergeCell ref="E61:G61"/>
    <mergeCell ref="H61:H63"/>
    <mergeCell ref="E62:G62"/>
    <mergeCell ref="E63:G63"/>
    <mergeCell ref="A85:A87"/>
    <mergeCell ref="B85:C87"/>
    <mergeCell ref="E85:G85"/>
    <mergeCell ref="E86:G86"/>
    <mergeCell ref="E87:G87"/>
    <mergeCell ref="A88:A90"/>
    <mergeCell ref="B88:C90"/>
    <mergeCell ref="E88:G88"/>
    <mergeCell ref="E89:G89"/>
    <mergeCell ref="E90:G90"/>
    <mergeCell ref="A82:A84"/>
    <mergeCell ref="B82:C84"/>
    <mergeCell ref="E82:G82"/>
    <mergeCell ref="E83:G83"/>
    <mergeCell ref="E84:G84"/>
    <mergeCell ref="A75:A77"/>
    <mergeCell ref="B75:C77"/>
    <mergeCell ref="E75:G75"/>
    <mergeCell ref="E76:G76"/>
    <mergeCell ref="E77:G77"/>
    <mergeCell ref="A78:A80"/>
    <mergeCell ref="B78:C80"/>
    <mergeCell ref="E78:G78"/>
    <mergeCell ref="B22:C22"/>
    <mergeCell ref="B23:C23"/>
    <mergeCell ref="E22:G22"/>
    <mergeCell ref="E23:G23"/>
    <mergeCell ref="B21:C21"/>
    <mergeCell ref="A20:G20"/>
    <mergeCell ref="A91:G91"/>
    <mergeCell ref="A81:H81"/>
    <mergeCell ref="A71:H71"/>
    <mergeCell ref="A47:H47"/>
    <mergeCell ref="E79:G79"/>
    <mergeCell ref="E80:G80"/>
    <mergeCell ref="B70:C70"/>
    <mergeCell ref="E70:G70"/>
    <mergeCell ref="A72:A74"/>
    <mergeCell ref="B72:C74"/>
    <mergeCell ref="E72:G72"/>
    <mergeCell ref="E73:G73"/>
    <mergeCell ref="E74:G74"/>
    <mergeCell ref="A67:A69"/>
    <mergeCell ref="B67:C69"/>
    <mergeCell ref="E67:G67"/>
    <mergeCell ref="E68:G68"/>
    <mergeCell ref="E69:G6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H91"/>
  <sheetViews>
    <sheetView topLeftCell="A85" workbookViewId="0">
      <selection activeCell="H92" sqref="H92"/>
    </sheetView>
  </sheetViews>
  <sheetFormatPr defaultRowHeight="15"/>
  <cols>
    <col min="1" max="1" width="39.5703125" customWidth="1"/>
    <col min="4" max="4" width="12.42578125" customWidth="1"/>
    <col min="7" max="7" width="31.5703125" customWidth="1"/>
    <col min="8" max="8" width="13.7109375" customWidth="1"/>
  </cols>
  <sheetData>
    <row r="2" spans="1:8" ht="18.75">
      <c r="A2" s="147" t="s">
        <v>105</v>
      </c>
      <c r="B2" s="147"/>
      <c r="C2" s="147"/>
      <c r="D2" s="147"/>
      <c r="E2" s="147"/>
      <c r="F2" s="147"/>
      <c r="G2" s="147"/>
      <c r="H2" s="147"/>
    </row>
    <row r="3" spans="1:8" ht="18">
      <c r="A3" s="30" t="s">
        <v>158</v>
      </c>
      <c r="B3" s="31"/>
      <c r="C3" s="31"/>
      <c r="D3" s="31"/>
      <c r="E3" s="32"/>
      <c r="F3" s="32"/>
      <c r="G3" s="32"/>
      <c r="H3" s="33"/>
    </row>
    <row r="4" spans="1:8" ht="63">
      <c r="A4" s="9" t="s">
        <v>17</v>
      </c>
      <c r="B4" s="148" t="s">
        <v>18</v>
      </c>
      <c r="C4" s="149"/>
      <c r="D4" s="34" t="s">
        <v>19</v>
      </c>
      <c r="E4" s="148" t="s">
        <v>106</v>
      </c>
      <c r="F4" s="150"/>
      <c r="G4" s="149"/>
      <c r="H4" s="35" t="s">
        <v>107</v>
      </c>
    </row>
    <row r="5" spans="1:8" ht="15.75">
      <c r="A5" s="155" t="s">
        <v>21</v>
      </c>
      <c r="B5" s="80"/>
      <c r="C5" s="80"/>
      <c r="D5" s="80"/>
      <c r="E5" s="80"/>
      <c r="F5" s="80"/>
      <c r="G5" s="80"/>
      <c r="H5" s="81"/>
    </row>
    <row r="6" spans="1:8">
      <c r="A6" s="151" t="s">
        <v>35</v>
      </c>
      <c r="B6" s="92" t="s">
        <v>36</v>
      </c>
      <c r="C6" s="93"/>
      <c r="D6" s="105">
        <v>9.06</v>
      </c>
      <c r="E6" s="114" t="s">
        <v>108</v>
      </c>
      <c r="F6" s="114"/>
      <c r="G6" s="114"/>
      <c r="H6" s="108">
        <v>10</v>
      </c>
    </row>
    <row r="7" spans="1:8">
      <c r="A7" s="152"/>
      <c r="B7" s="94"/>
      <c r="C7" s="95"/>
      <c r="D7" s="106"/>
      <c r="E7" s="114" t="s">
        <v>109</v>
      </c>
      <c r="F7" s="114"/>
      <c r="G7" s="114"/>
      <c r="H7" s="109"/>
    </row>
    <row r="8" spans="1:8" ht="6.75" customHeight="1">
      <c r="A8" s="152"/>
      <c r="B8" s="94"/>
      <c r="C8" s="95"/>
      <c r="D8" s="106"/>
      <c r="E8" s="125"/>
      <c r="F8" s="125"/>
      <c r="G8" s="125"/>
      <c r="H8" s="109"/>
    </row>
    <row r="9" spans="1:8" ht="14.25" customHeight="1">
      <c r="A9" s="153"/>
      <c r="B9" s="96"/>
      <c r="C9" s="97"/>
      <c r="D9" s="107"/>
      <c r="E9" s="82" t="s">
        <v>110</v>
      </c>
      <c r="F9" s="83"/>
      <c r="G9" s="84"/>
      <c r="H9" s="110"/>
    </row>
    <row r="10" spans="1:8">
      <c r="A10" s="151" t="s">
        <v>37</v>
      </c>
      <c r="B10" s="92" t="s">
        <v>38</v>
      </c>
      <c r="C10" s="93"/>
      <c r="D10" s="105">
        <v>76</v>
      </c>
      <c r="E10" s="114" t="s">
        <v>111</v>
      </c>
      <c r="F10" s="114"/>
      <c r="G10" s="125"/>
      <c r="H10" s="108">
        <v>5</v>
      </c>
    </row>
    <row r="11" spans="1:8" ht="9" customHeight="1">
      <c r="A11" s="152"/>
      <c r="B11" s="94"/>
      <c r="C11" s="95"/>
      <c r="D11" s="106"/>
      <c r="E11" s="125"/>
      <c r="F11" s="125"/>
      <c r="G11" s="125"/>
      <c r="H11" s="109"/>
    </row>
    <row r="12" spans="1:8">
      <c r="A12" s="152"/>
      <c r="B12" s="94"/>
      <c r="C12" s="95"/>
      <c r="D12" s="106"/>
      <c r="E12" s="134" t="s">
        <v>112</v>
      </c>
      <c r="F12" s="135"/>
      <c r="G12" s="136"/>
      <c r="H12" s="109"/>
    </row>
    <row r="13" spans="1:8">
      <c r="A13" s="153"/>
      <c r="B13" s="96"/>
      <c r="C13" s="97"/>
      <c r="D13" s="107"/>
      <c r="E13" s="114" t="s">
        <v>113</v>
      </c>
      <c r="F13" s="114"/>
      <c r="G13" s="114"/>
      <c r="H13" s="110"/>
    </row>
    <row r="14" spans="1:8" ht="27.75" customHeight="1">
      <c r="A14" s="46" t="s">
        <v>39</v>
      </c>
      <c r="B14" s="113" t="s">
        <v>188</v>
      </c>
      <c r="C14" s="113"/>
      <c r="D14" s="48">
        <v>1</v>
      </c>
      <c r="E14" s="120"/>
      <c r="F14" s="120"/>
      <c r="G14" s="120"/>
      <c r="H14" s="50">
        <v>10</v>
      </c>
    </row>
    <row r="15" spans="1:8">
      <c r="A15" s="154" t="s">
        <v>40</v>
      </c>
      <c r="B15" s="113" t="s">
        <v>41</v>
      </c>
      <c r="C15" s="69"/>
      <c r="D15" s="105">
        <v>82</v>
      </c>
      <c r="E15" s="87" t="s">
        <v>114</v>
      </c>
      <c r="F15" s="114"/>
      <c r="G15" s="125"/>
      <c r="H15" s="115">
        <v>10</v>
      </c>
    </row>
    <row r="16" spans="1:8" ht="8.25" customHeight="1">
      <c r="A16" s="154"/>
      <c r="B16" s="113"/>
      <c r="C16" s="69"/>
      <c r="D16" s="106"/>
      <c r="E16" s="84"/>
      <c r="F16" s="125"/>
      <c r="G16" s="125"/>
      <c r="H16" s="115"/>
    </row>
    <row r="17" spans="1:8">
      <c r="A17" s="154"/>
      <c r="B17" s="113"/>
      <c r="C17" s="69"/>
      <c r="D17" s="107"/>
      <c r="E17" s="87" t="s">
        <v>113</v>
      </c>
      <c r="F17" s="114"/>
      <c r="G17" s="114"/>
      <c r="H17" s="115"/>
    </row>
    <row r="18" spans="1:8" ht="37.5" customHeight="1">
      <c r="A18" s="46" t="s">
        <v>42</v>
      </c>
      <c r="B18" s="113" t="s">
        <v>43</v>
      </c>
      <c r="C18" s="113"/>
      <c r="D18" s="47">
        <v>100</v>
      </c>
      <c r="E18" s="120" t="s">
        <v>115</v>
      </c>
      <c r="F18" s="120"/>
      <c r="G18" s="120"/>
      <c r="H18" s="50">
        <v>10</v>
      </c>
    </row>
    <row r="19" spans="1:8" ht="37.5" customHeight="1">
      <c r="A19" s="46" t="s">
        <v>44</v>
      </c>
      <c r="B19" s="113" t="s">
        <v>45</v>
      </c>
      <c r="C19" s="113"/>
      <c r="D19" s="49">
        <v>100</v>
      </c>
      <c r="E19" s="120" t="s">
        <v>116</v>
      </c>
      <c r="F19" s="120"/>
      <c r="G19" s="120"/>
      <c r="H19" s="50">
        <v>10</v>
      </c>
    </row>
    <row r="20" spans="1:8" ht="33.75" customHeight="1">
      <c r="A20" s="75" t="s">
        <v>46</v>
      </c>
      <c r="B20" s="76"/>
      <c r="C20" s="76"/>
      <c r="D20" s="76"/>
      <c r="E20" s="76"/>
      <c r="F20" s="76"/>
      <c r="G20" s="70"/>
      <c r="H20" s="108">
        <f>D22+D23+D25+D26+D27+D28+D29+D30+D32+D33+D34+D36+D37+D38+D40+D41+D42+D43+D44+D45+D46</f>
        <v>54</v>
      </c>
    </row>
    <row r="21" spans="1:8" ht="27.75" customHeight="1">
      <c r="A21" s="55" t="s">
        <v>170</v>
      </c>
      <c r="B21" s="74" t="s">
        <v>176</v>
      </c>
      <c r="C21" s="70"/>
      <c r="D21" s="51"/>
      <c r="E21" s="52"/>
      <c r="F21" s="53"/>
      <c r="G21" s="54"/>
      <c r="H21" s="109"/>
    </row>
    <row r="22" spans="1:8" ht="46.5" customHeight="1">
      <c r="A22" s="57" t="s">
        <v>171</v>
      </c>
      <c r="B22" s="69" t="s">
        <v>177</v>
      </c>
      <c r="C22" s="70"/>
      <c r="D22" s="58">
        <v>3</v>
      </c>
      <c r="E22" s="71" t="s">
        <v>173</v>
      </c>
      <c r="F22" s="72"/>
      <c r="G22" s="73"/>
      <c r="H22" s="109"/>
    </row>
    <row r="23" spans="1:8" ht="27" customHeight="1">
      <c r="A23" s="57" t="s">
        <v>172</v>
      </c>
      <c r="B23" s="69" t="s">
        <v>179</v>
      </c>
      <c r="C23" s="70"/>
      <c r="D23" s="58">
        <v>1</v>
      </c>
      <c r="E23" s="71" t="s">
        <v>174</v>
      </c>
      <c r="F23" s="72"/>
      <c r="G23" s="73"/>
      <c r="H23" s="109"/>
    </row>
    <row r="24" spans="1:8" ht="18">
      <c r="A24" s="56" t="s">
        <v>48</v>
      </c>
      <c r="B24" s="137" t="s">
        <v>49</v>
      </c>
      <c r="C24" s="138"/>
      <c r="D24" s="59"/>
      <c r="E24" s="40"/>
      <c r="F24" s="41"/>
      <c r="G24" s="42"/>
      <c r="H24" s="109"/>
    </row>
    <row r="25" spans="1:8" ht="21.75" customHeight="1">
      <c r="A25" s="19" t="s">
        <v>50</v>
      </c>
      <c r="B25" s="113" t="s">
        <v>51</v>
      </c>
      <c r="C25" s="139"/>
      <c r="D25" s="58">
        <v>10</v>
      </c>
      <c r="E25" s="140" t="s">
        <v>178</v>
      </c>
      <c r="F25" s="141"/>
      <c r="G25" s="142"/>
      <c r="H25" s="109"/>
    </row>
    <row r="26" spans="1:8" ht="18">
      <c r="A26" s="19" t="s">
        <v>52</v>
      </c>
      <c r="B26" s="129" t="s">
        <v>54</v>
      </c>
      <c r="C26" s="116"/>
      <c r="D26" s="60">
        <v>2</v>
      </c>
      <c r="E26" s="143"/>
      <c r="F26" s="144"/>
      <c r="G26" s="145"/>
      <c r="H26" s="109"/>
    </row>
    <row r="27" spans="1:8" ht="18">
      <c r="A27" s="19" t="s">
        <v>55</v>
      </c>
      <c r="B27" s="129" t="s">
        <v>54</v>
      </c>
      <c r="C27" s="116"/>
      <c r="D27" s="60">
        <v>2</v>
      </c>
      <c r="E27" s="143"/>
      <c r="F27" s="144"/>
      <c r="G27" s="145"/>
      <c r="H27" s="109"/>
    </row>
    <row r="28" spans="1:8" ht="18">
      <c r="A28" s="19" t="s">
        <v>56</v>
      </c>
      <c r="B28" s="129" t="s">
        <v>54</v>
      </c>
      <c r="C28" s="116"/>
      <c r="D28" s="60">
        <v>2</v>
      </c>
      <c r="E28" s="143"/>
      <c r="F28" s="144"/>
      <c r="G28" s="145"/>
      <c r="H28" s="109"/>
    </row>
    <row r="29" spans="1:8" ht="27" customHeight="1">
      <c r="A29" s="19" t="s">
        <v>57</v>
      </c>
      <c r="B29" s="129" t="s">
        <v>54</v>
      </c>
      <c r="C29" s="116"/>
      <c r="D29" s="60">
        <v>2</v>
      </c>
      <c r="E29" s="143"/>
      <c r="F29" s="144"/>
      <c r="G29" s="145"/>
      <c r="H29" s="109"/>
    </row>
    <row r="30" spans="1:8" ht="24" customHeight="1">
      <c r="A30" s="19" t="s">
        <v>58</v>
      </c>
      <c r="B30" s="129" t="s">
        <v>54</v>
      </c>
      <c r="C30" s="116"/>
      <c r="D30" s="60">
        <v>1</v>
      </c>
      <c r="E30" s="102"/>
      <c r="F30" s="103"/>
      <c r="G30" s="104"/>
      <c r="H30" s="109"/>
    </row>
    <row r="31" spans="1:8" ht="29.25" customHeight="1">
      <c r="A31" s="56" t="s">
        <v>59</v>
      </c>
      <c r="B31" s="131" t="s">
        <v>60</v>
      </c>
      <c r="C31" s="132"/>
      <c r="D31" s="61"/>
      <c r="E31" s="133" t="s">
        <v>180</v>
      </c>
      <c r="F31" s="133"/>
      <c r="G31" s="146"/>
      <c r="H31" s="109"/>
    </row>
    <row r="32" spans="1:8" ht="36.75" customHeight="1">
      <c r="A32" s="20" t="s">
        <v>61</v>
      </c>
      <c r="B32" s="129" t="s">
        <v>53</v>
      </c>
      <c r="C32" s="116"/>
      <c r="D32" s="60">
        <v>1</v>
      </c>
      <c r="E32" s="114" t="s">
        <v>117</v>
      </c>
      <c r="F32" s="114"/>
      <c r="G32" s="120"/>
      <c r="H32" s="109"/>
    </row>
    <row r="33" spans="1:8" ht="52.5" customHeight="1">
      <c r="A33" s="20" t="s">
        <v>181</v>
      </c>
      <c r="B33" s="129" t="s">
        <v>62</v>
      </c>
      <c r="C33" s="116"/>
      <c r="D33" s="60">
        <v>2</v>
      </c>
      <c r="E33" s="114" t="s">
        <v>182</v>
      </c>
      <c r="F33" s="114"/>
      <c r="G33" s="120"/>
      <c r="H33" s="109"/>
    </row>
    <row r="34" spans="1:8" ht="38.25" customHeight="1">
      <c r="A34" s="20" t="s">
        <v>63</v>
      </c>
      <c r="B34" s="129" t="s">
        <v>62</v>
      </c>
      <c r="C34" s="116"/>
      <c r="D34" s="60">
        <v>2</v>
      </c>
      <c r="E34" s="114" t="s">
        <v>118</v>
      </c>
      <c r="F34" s="114"/>
      <c r="G34" s="120"/>
      <c r="H34" s="109"/>
    </row>
    <row r="35" spans="1:8" ht="27" customHeight="1">
      <c r="A35" s="56" t="s">
        <v>64</v>
      </c>
      <c r="B35" s="131" t="s">
        <v>156</v>
      </c>
      <c r="C35" s="132"/>
      <c r="D35" s="59"/>
      <c r="E35" s="133" t="s">
        <v>119</v>
      </c>
      <c r="F35" s="133"/>
      <c r="G35" s="146"/>
      <c r="H35" s="109"/>
    </row>
    <row r="36" spans="1:8" ht="26.25" customHeight="1">
      <c r="A36" s="20" t="s">
        <v>66</v>
      </c>
      <c r="B36" s="129" t="s">
        <v>67</v>
      </c>
      <c r="C36" s="116"/>
      <c r="D36" s="60">
        <v>10</v>
      </c>
      <c r="E36" s="114" t="s">
        <v>120</v>
      </c>
      <c r="F36" s="114"/>
      <c r="G36" s="120"/>
      <c r="H36" s="109"/>
    </row>
    <row r="37" spans="1:8" ht="62.25" customHeight="1">
      <c r="A37" s="20" t="s">
        <v>68</v>
      </c>
      <c r="B37" s="129" t="s">
        <v>69</v>
      </c>
      <c r="C37" s="116"/>
      <c r="D37" s="60">
        <v>1</v>
      </c>
      <c r="E37" s="130" t="s">
        <v>121</v>
      </c>
      <c r="F37" s="130"/>
      <c r="G37" s="130"/>
      <c r="H37" s="109"/>
    </row>
    <row r="38" spans="1:8" ht="18">
      <c r="A38" s="20" t="s">
        <v>70</v>
      </c>
      <c r="B38" s="129" t="s">
        <v>69</v>
      </c>
      <c r="C38" s="116"/>
      <c r="D38" s="60">
        <v>0</v>
      </c>
      <c r="E38" s="130" t="s">
        <v>122</v>
      </c>
      <c r="F38" s="130"/>
      <c r="G38" s="130"/>
      <c r="H38" s="109"/>
    </row>
    <row r="39" spans="1:8" ht="106.5" customHeight="1">
      <c r="A39" s="56" t="s">
        <v>71</v>
      </c>
      <c r="B39" s="131" t="s">
        <v>72</v>
      </c>
      <c r="C39" s="132"/>
      <c r="D39" s="59"/>
      <c r="E39" s="133" t="s">
        <v>183</v>
      </c>
      <c r="F39" s="133"/>
      <c r="G39" s="133"/>
      <c r="H39" s="109"/>
    </row>
    <row r="40" spans="1:8" ht="39" customHeight="1">
      <c r="A40" s="20" t="s">
        <v>73</v>
      </c>
      <c r="B40" s="129" t="s">
        <v>74</v>
      </c>
      <c r="C40" s="116"/>
      <c r="D40" s="60">
        <v>3</v>
      </c>
      <c r="E40" s="114" t="s">
        <v>123</v>
      </c>
      <c r="F40" s="114"/>
      <c r="G40" s="114"/>
      <c r="H40" s="109"/>
    </row>
    <row r="41" spans="1:8" ht="30.75" customHeight="1">
      <c r="A41" s="20" t="s">
        <v>75</v>
      </c>
      <c r="B41" s="129" t="s">
        <v>74</v>
      </c>
      <c r="C41" s="116"/>
      <c r="D41" s="60">
        <v>2</v>
      </c>
      <c r="E41" s="114" t="s">
        <v>124</v>
      </c>
      <c r="F41" s="114"/>
      <c r="G41" s="114"/>
      <c r="H41" s="109"/>
    </row>
    <row r="42" spans="1:8" ht="30.75" customHeight="1">
      <c r="A42" s="20" t="s">
        <v>76</v>
      </c>
      <c r="B42" s="129" t="s">
        <v>74</v>
      </c>
      <c r="C42" s="116"/>
      <c r="D42" s="60">
        <v>2</v>
      </c>
      <c r="E42" s="114" t="s">
        <v>125</v>
      </c>
      <c r="F42" s="114"/>
      <c r="G42" s="114"/>
      <c r="H42" s="109"/>
    </row>
    <row r="43" spans="1:8" ht="63" customHeight="1">
      <c r="A43" s="20" t="s">
        <v>77</v>
      </c>
      <c r="B43" s="129" t="s">
        <v>78</v>
      </c>
      <c r="C43" s="116"/>
      <c r="D43" s="60">
        <v>4</v>
      </c>
      <c r="E43" s="114" t="s">
        <v>185</v>
      </c>
      <c r="F43" s="114"/>
      <c r="G43" s="114"/>
      <c r="H43" s="109"/>
    </row>
    <row r="44" spans="1:8" ht="29.25" customHeight="1">
      <c r="A44" s="20" t="s">
        <v>79</v>
      </c>
      <c r="B44" s="129" t="s">
        <v>78</v>
      </c>
      <c r="C44" s="116"/>
      <c r="D44" s="60">
        <v>0</v>
      </c>
      <c r="E44" s="114" t="s">
        <v>186</v>
      </c>
      <c r="F44" s="114"/>
      <c r="G44" s="114"/>
      <c r="H44" s="109"/>
    </row>
    <row r="45" spans="1:8" ht="25.5" customHeight="1">
      <c r="A45" s="20" t="s">
        <v>80</v>
      </c>
      <c r="B45" s="129" t="s">
        <v>78</v>
      </c>
      <c r="C45" s="116"/>
      <c r="D45" s="60">
        <v>1</v>
      </c>
      <c r="E45" s="114" t="s">
        <v>184</v>
      </c>
      <c r="F45" s="114"/>
      <c r="G45" s="114"/>
      <c r="H45" s="109"/>
    </row>
    <row r="46" spans="1:8" ht="18">
      <c r="A46" s="20" t="s">
        <v>81</v>
      </c>
      <c r="B46" s="129" t="s">
        <v>82</v>
      </c>
      <c r="C46" s="116"/>
      <c r="D46" s="60">
        <v>3</v>
      </c>
      <c r="E46" s="114" t="s">
        <v>126</v>
      </c>
      <c r="F46" s="114"/>
      <c r="G46" s="114"/>
      <c r="H46" s="110"/>
    </row>
    <row r="47" spans="1:8">
      <c r="A47" s="75" t="s">
        <v>83</v>
      </c>
      <c r="B47" s="80"/>
      <c r="C47" s="80"/>
      <c r="D47" s="80"/>
      <c r="E47" s="80"/>
      <c r="F47" s="80"/>
      <c r="G47" s="80"/>
      <c r="H47" s="81"/>
    </row>
    <row r="48" spans="1:8" ht="15" customHeight="1">
      <c r="A48" s="89" t="s">
        <v>84</v>
      </c>
      <c r="B48" s="92" t="s">
        <v>41</v>
      </c>
      <c r="C48" s="93"/>
      <c r="D48" s="105">
        <v>0</v>
      </c>
      <c r="E48" s="85" t="s">
        <v>127</v>
      </c>
      <c r="F48" s="86"/>
      <c r="G48" s="87"/>
      <c r="H48" s="108">
        <v>0</v>
      </c>
    </row>
    <row r="49" spans="1:8">
      <c r="A49" s="90"/>
      <c r="B49" s="94"/>
      <c r="C49" s="95"/>
      <c r="D49" s="106"/>
      <c r="E49" s="114" t="s">
        <v>128</v>
      </c>
      <c r="F49" s="114"/>
      <c r="G49" s="125"/>
      <c r="H49" s="109"/>
    </row>
    <row r="50" spans="1:8" ht="9" customHeight="1">
      <c r="A50" s="90"/>
      <c r="B50" s="94"/>
      <c r="C50" s="95"/>
      <c r="D50" s="106"/>
      <c r="E50" s="125"/>
      <c r="F50" s="125"/>
      <c r="G50" s="125"/>
      <c r="H50" s="109"/>
    </row>
    <row r="51" spans="1:8">
      <c r="A51" s="91"/>
      <c r="B51" s="96"/>
      <c r="C51" s="97"/>
      <c r="D51" s="107"/>
      <c r="E51" s="114" t="s">
        <v>129</v>
      </c>
      <c r="F51" s="114"/>
      <c r="G51" s="114"/>
      <c r="H51" s="110"/>
    </row>
    <row r="52" spans="1:8" ht="18.75" customHeight="1">
      <c r="A52" s="126" t="s">
        <v>85</v>
      </c>
      <c r="B52" s="113" t="s">
        <v>41</v>
      </c>
      <c r="C52" s="113"/>
      <c r="D52" s="105">
        <v>10</v>
      </c>
      <c r="E52" s="85" t="s">
        <v>130</v>
      </c>
      <c r="F52" s="86"/>
      <c r="G52" s="87"/>
      <c r="H52" s="108">
        <v>5</v>
      </c>
    </row>
    <row r="53" spans="1:8">
      <c r="A53" s="127"/>
      <c r="B53" s="113"/>
      <c r="C53" s="113"/>
      <c r="D53" s="106"/>
      <c r="E53" s="85" t="s">
        <v>131</v>
      </c>
      <c r="F53" s="86"/>
      <c r="G53" s="87"/>
      <c r="H53" s="109"/>
    </row>
    <row r="54" spans="1:8" ht="15" customHeight="1">
      <c r="A54" s="128"/>
      <c r="B54" s="113"/>
      <c r="C54" s="113"/>
      <c r="D54" s="107"/>
      <c r="E54" s="114" t="s">
        <v>132</v>
      </c>
      <c r="F54" s="114"/>
      <c r="G54" s="114"/>
      <c r="H54" s="110"/>
    </row>
    <row r="55" spans="1:8">
      <c r="A55" s="111" t="s">
        <v>87</v>
      </c>
      <c r="B55" s="113" t="s">
        <v>41</v>
      </c>
      <c r="C55" s="116"/>
      <c r="D55" s="117">
        <v>15</v>
      </c>
      <c r="E55" s="120" t="s">
        <v>133</v>
      </c>
      <c r="F55" s="120"/>
      <c r="G55" s="121"/>
      <c r="H55" s="115">
        <v>5</v>
      </c>
    </row>
    <row r="56" spans="1:8">
      <c r="A56" s="111"/>
      <c r="B56" s="113"/>
      <c r="C56" s="116"/>
      <c r="D56" s="118"/>
      <c r="E56" s="122" t="s">
        <v>134</v>
      </c>
      <c r="F56" s="123"/>
      <c r="G56" s="124"/>
      <c r="H56" s="115"/>
    </row>
    <row r="57" spans="1:8" ht="16.5" customHeight="1">
      <c r="A57" s="112"/>
      <c r="B57" s="116"/>
      <c r="C57" s="116"/>
      <c r="D57" s="119"/>
      <c r="E57" s="114" t="s">
        <v>135</v>
      </c>
      <c r="F57" s="114"/>
      <c r="G57" s="114"/>
      <c r="H57" s="115"/>
    </row>
    <row r="58" spans="1:8">
      <c r="A58" s="111" t="s">
        <v>88</v>
      </c>
      <c r="B58" s="113" t="s">
        <v>41</v>
      </c>
      <c r="C58" s="113"/>
      <c r="D58" s="105">
        <v>4</v>
      </c>
      <c r="E58" s="114" t="s">
        <v>136</v>
      </c>
      <c r="F58" s="114"/>
      <c r="G58" s="114"/>
      <c r="H58" s="115">
        <v>5</v>
      </c>
    </row>
    <row r="59" spans="1:8" ht="8.25" customHeight="1">
      <c r="A59" s="112"/>
      <c r="B59" s="113"/>
      <c r="C59" s="113"/>
      <c r="D59" s="106"/>
      <c r="E59" s="114"/>
      <c r="F59" s="114"/>
      <c r="G59" s="114"/>
      <c r="H59" s="115"/>
    </row>
    <row r="60" spans="1:8">
      <c r="A60" s="112"/>
      <c r="B60" s="113"/>
      <c r="C60" s="113"/>
      <c r="D60" s="107"/>
      <c r="E60" s="114" t="s">
        <v>137</v>
      </c>
      <c r="F60" s="114"/>
      <c r="G60" s="114"/>
      <c r="H60" s="115"/>
    </row>
    <row r="61" spans="1:8">
      <c r="A61" s="99" t="s">
        <v>89</v>
      </c>
      <c r="B61" s="92" t="s">
        <v>41</v>
      </c>
      <c r="C61" s="93"/>
      <c r="D61" s="105">
        <v>5</v>
      </c>
      <c r="E61" s="85" t="s">
        <v>138</v>
      </c>
      <c r="F61" s="86"/>
      <c r="G61" s="87"/>
      <c r="H61" s="108">
        <v>5</v>
      </c>
    </row>
    <row r="62" spans="1:8">
      <c r="A62" s="100"/>
      <c r="B62" s="94"/>
      <c r="C62" s="95"/>
      <c r="D62" s="106"/>
      <c r="E62" s="85" t="s">
        <v>139</v>
      </c>
      <c r="F62" s="86"/>
      <c r="G62" s="87"/>
      <c r="H62" s="109"/>
    </row>
    <row r="63" spans="1:8">
      <c r="A63" s="101"/>
      <c r="B63" s="96"/>
      <c r="C63" s="97"/>
      <c r="D63" s="107"/>
      <c r="E63" s="85" t="s">
        <v>140</v>
      </c>
      <c r="F63" s="86"/>
      <c r="G63" s="87"/>
      <c r="H63" s="110"/>
    </row>
    <row r="64" spans="1:8">
      <c r="A64" s="99" t="s">
        <v>205</v>
      </c>
      <c r="B64" s="92" t="s">
        <v>41</v>
      </c>
      <c r="C64" s="93"/>
      <c r="D64" s="105">
        <v>50</v>
      </c>
      <c r="E64" s="85" t="s">
        <v>141</v>
      </c>
      <c r="F64" s="86"/>
      <c r="G64" s="87"/>
      <c r="H64" s="108">
        <v>10</v>
      </c>
    </row>
    <row r="65" spans="1:8">
      <c r="A65" s="100"/>
      <c r="B65" s="94"/>
      <c r="C65" s="95"/>
      <c r="D65" s="106"/>
      <c r="E65" s="85" t="s">
        <v>142</v>
      </c>
      <c r="F65" s="86"/>
      <c r="G65" s="87"/>
      <c r="H65" s="109"/>
    </row>
    <row r="66" spans="1:8" ht="21" customHeight="1">
      <c r="A66" s="101"/>
      <c r="B66" s="96"/>
      <c r="C66" s="97"/>
      <c r="D66" s="107"/>
      <c r="E66" s="85" t="s">
        <v>135</v>
      </c>
      <c r="F66" s="86"/>
      <c r="G66" s="87"/>
      <c r="H66" s="110"/>
    </row>
    <row r="67" spans="1:8" ht="18.75">
      <c r="A67" s="99" t="s">
        <v>90</v>
      </c>
      <c r="B67" s="92" t="s">
        <v>91</v>
      </c>
      <c r="C67" s="93"/>
      <c r="D67" s="49">
        <v>1</v>
      </c>
      <c r="E67" s="85" t="s">
        <v>143</v>
      </c>
      <c r="F67" s="86"/>
      <c r="G67" s="87"/>
      <c r="H67" s="50">
        <v>-10</v>
      </c>
    </row>
    <row r="68" spans="1:8" ht="36.75" customHeight="1">
      <c r="A68" s="100"/>
      <c r="B68" s="94"/>
      <c r="C68" s="95"/>
      <c r="D68" s="49">
        <v>3</v>
      </c>
      <c r="E68" s="85" t="s">
        <v>144</v>
      </c>
      <c r="F68" s="86"/>
      <c r="G68" s="87"/>
      <c r="H68" s="50">
        <v>9</v>
      </c>
    </row>
    <row r="69" spans="1:8" ht="30.75" customHeight="1">
      <c r="A69" s="101"/>
      <c r="B69" s="96"/>
      <c r="C69" s="97"/>
      <c r="D69" s="49"/>
      <c r="E69" s="85" t="s">
        <v>145</v>
      </c>
      <c r="F69" s="86"/>
      <c r="G69" s="87"/>
      <c r="H69" s="50"/>
    </row>
    <row r="70" spans="1:8" ht="27" customHeight="1">
      <c r="A70" s="45" t="s">
        <v>202</v>
      </c>
      <c r="B70" s="69" t="s">
        <v>74</v>
      </c>
      <c r="C70" s="88"/>
      <c r="D70" s="43">
        <v>0</v>
      </c>
      <c r="E70" s="85" t="s">
        <v>146</v>
      </c>
      <c r="F70" s="86"/>
      <c r="G70" s="87"/>
      <c r="H70" s="50">
        <v>0</v>
      </c>
    </row>
    <row r="71" spans="1:8" ht="15.75">
      <c r="A71" s="75" t="s">
        <v>93</v>
      </c>
      <c r="B71" s="78"/>
      <c r="C71" s="78"/>
      <c r="D71" s="78"/>
      <c r="E71" s="78"/>
      <c r="F71" s="78"/>
      <c r="G71" s="78"/>
      <c r="H71" s="79"/>
    </row>
    <row r="72" spans="1:8" ht="18.75">
      <c r="A72" s="89" t="s">
        <v>94</v>
      </c>
      <c r="B72" s="92" t="s">
        <v>95</v>
      </c>
      <c r="C72" s="93"/>
      <c r="D72" s="49"/>
      <c r="E72" s="98" t="s">
        <v>147</v>
      </c>
      <c r="F72" s="98"/>
      <c r="G72" s="98"/>
      <c r="H72" s="50">
        <v>0</v>
      </c>
    </row>
    <row r="73" spans="1:8" ht="18.75">
      <c r="A73" s="90"/>
      <c r="B73" s="94"/>
      <c r="C73" s="95"/>
      <c r="D73" s="49"/>
      <c r="E73" s="82" t="s">
        <v>148</v>
      </c>
      <c r="F73" s="83"/>
      <c r="G73" s="84"/>
      <c r="H73" s="50">
        <v>0</v>
      </c>
    </row>
    <row r="74" spans="1:8" ht="18.75">
      <c r="A74" s="91"/>
      <c r="B74" s="96"/>
      <c r="C74" s="97"/>
      <c r="D74" s="49"/>
      <c r="E74" s="85" t="s">
        <v>149</v>
      </c>
      <c r="F74" s="86"/>
      <c r="G74" s="87"/>
      <c r="H74" s="50">
        <v>0</v>
      </c>
    </row>
    <row r="75" spans="1:8" ht="18.75">
      <c r="A75" s="89" t="s">
        <v>96</v>
      </c>
      <c r="B75" s="92" t="s">
        <v>97</v>
      </c>
      <c r="C75" s="93"/>
      <c r="D75" s="49"/>
      <c r="E75" s="102" t="s">
        <v>150</v>
      </c>
      <c r="F75" s="103"/>
      <c r="G75" s="104"/>
      <c r="H75" s="50">
        <v>0</v>
      </c>
    </row>
    <row r="76" spans="1:8" ht="18.75">
      <c r="A76" s="90"/>
      <c r="B76" s="94"/>
      <c r="C76" s="95"/>
      <c r="D76" s="49"/>
      <c r="E76" s="82" t="s">
        <v>151</v>
      </c>
      <c r="F76" s="83"/>
      <c r="G76" s="84"/>
      <c r="H76" s="50">
        <v>0</v>
      </c>
    </row>
    <row r="77" spans="1:8" ht="18.75">
      <c r="A77" s="91"/>
      <c r="B77" s="96"/>
      <c r="C77" s="97"/>
      <c r="D77" s="49"/>
      <c r="E77" s="85" t="s">
        <v>152</v>
      </c>
      <c r="F77" s="86"/>
      <c r="G77" s="87"/>
      <c r="H77" s="50">
        <v>0</v>
      </c>
    </row>
    <row r="78" spans="1:8" ht="18.75">
      <c r="A78" s="89" t="s">
        <v>98</v>
      </c>
      <c r="B78" s="92" t="s">
        <v>99</v>
      </c>
      <c r="C78" s="93"/>
      <c r="D78" s="49"/>
      <c r="E78" s="102" t="s">
        <v>153</v>
      </c>
      <c r="F78" s="103"/>
      <c r="G78" s="104"/>
      <c r="H78" s="50">
        <v>0</v>
      </c>
    </row>
    <row r="79" spans="1:8" ht="18.75">
      <c r="A79" s="90"/>
      <c r="B79" s="94"/>
      <c r="C79" s="95"/>
      <c r="D79" s="49"/>
      <c r="E79" s="82" t="s">
        <v>154</v>
      </c>
      <c r="F79" s="83"/>
      <c r="G79" s="84"/>
      <c r="H79" s="50">
        <v>0</v>
      </c>
    </row>
    <row r="80" spans="1:8" ht="25.5" customHeight="1">
      <c r="A80" s="91"/>
      <c r="B80" s="96"/>
      <c r="C80" s="97"/>
      <c r="D80" s="49"/>
      <c r="E80" s="85" t="s">
        <v>155</v>
      </c>
      <c r="F80" s="86"/>
      <c r="G80" s="87"/>
      <c r="H80" s="50">
        <v>0</v>
      </c>
    </row>
    <row r="81" spans="1:8" ht="15.75">
      <c r="A81" s="75" t="s">
        <v>207</v>
      </c>
      <c r="B81" s="78"/>
      <c r="C81" s="78"/>
      <c r="D81" s="78"/>
      <c r="E81" s="78"/>
      <c r="F81" s="78"/>
      <c r="G81" s="78"/>
      <c r="H81" s="79"/>
    </row>
    <row r="82" spans="1:8" ht="18.75">
      <c r="A82" s="89" t="s">
        <v>94</v>
      </c>
      <c r="B82" s="92" t="s">
        <v>100</v>
      </c>
      <c r="C82" s="93"/>
      <c r="D82" s="49"/>
      <c r="E82" s="98" t="s">
        <v>147</v>
      </c>
      <c r="F82" s="98"/>
      <c r="G82" s="98"/>
      <c r="H82" s="50">
        <v>0</v>
      </c>
    </row>
    <row r="83" spans="1:8" ht="18.75">
      <c r="A83" s="90"/>
      <c r="B83" s="94"/>
      <c r="C83" s="95"/>
      <c r="D83" s="49"/>
      <c r="E83" s="82" t="s">
        <v>148</v>
      </c>
      <c r="F83" s="83"/>
      <c r="G83" s="84"/>
      <c r="H83" s="50">
        <v>0</v>
      </c>
    </row>
    <row r="84" spans="1:8" ht="18.75">
      <c r="A84" s="91"/>
      <c r="B84" s="96"/>
      <c r="C84" s="97"/>
      <c r="D84" s="49"/>
      <c r="E84" s="85" t="s">
        <v>149</v>
      </c>
      <c r="F84" s="86"/>
      <c r="G84" s="87"/>
      <c r="H84" s="50">
        <v>0</v>
      </c>
    </row>
    <row r="85" spans="1:8" ht="18.75">
      <c r="A85" s="89" t="s">
        <v>96</v>
      </c>
      <c r="B85" s="92" t="s">
        <v>101</v>
      </c>
      <c r="C85" s="93"/>
      <c r="D85" s="49"/>
      <c r="E85" s="102" t="s">
        <v>150</v>
      </c>
      <c r="F85" s="103"/>
      <c r="G85" s="104"/>
      <c r="H85" s="50">
        <v>0</v>
      </c>
    </row>
    <row r="86" spans="1:8" ht="18.75">
      <c r="A86" s="90"/>
      <c r="B86" s="94"/>
      <c r="C86" s="95"/>
      <c r="D86" s="49"/>
      <c r="E86" s="82" t="s">
        <v>151</v>
      </c>
      <c r="F86" s="83"/>
      <c r="G86" s="84"/>
      <c r="H86" s="50">
        <v>0</v>
      </c>
    </row>
    <row r="87" spans="1:8" ht="18.75">
      <c r="A87" s="91"/>
      <c r="B87" s="96"/>
      <c r="C87" s="97"/>
      <c r="D87" s="49"/>
      <c r="E87" s="85" t="s">
        <v>152</v>
      </c>
      <c r="F87" s="86"/>
      <c r="G87" s="87"/>
      <c r="H87" s="50">
        <v>0</v>
      </c>
    </row>
    <row r="88" spans="1:8" ht="18.75">
      <c r="A88" s="89" t="s">
        <v>98</v>
      </c>
      <c r="B88" s="92" t="s">
        <v>102</v>
      </c>
      <c r="C88" s="93"/>
      <c r="D88" s="49"/>
      <c r="E88" s="102" t="s">
        <v>153</v>
      </c>
      <c r="F88" s="103"/>
      <c r="G88" s="104"/>
      <c r="H88" s="50">
        <v>0</v>
      </c>
    </row>
    <row r="89" spans="1:8" ht="18.75">
      <c r="A89" s="90"/>
      <c r="B89" s="94"/>
      <c r="C89" s="95"/>
      <c r="D89" s="49"/>
      <c r="E89" s="82" t="s">
        <v>154</v>
      </c>
      <c r="F89" s="83"/>
      <c r="G89" s="84"/>
      <c r="H89" s="50">
        <v>0</v>
      </c>
    </row>
    <row r="90" spans="1:8" ht="18.75">
      <c r="A90" s="91"/>
      <c r="B90" s="96"/>
      <c r="C90" s="97"/>
      <c r="D90" s="49"/>
      <c r="E90" s="85" t="s">
        <v>155</v>
      </c>
      <c r="F90" s="86"/>
      <c r="G90" s="87"/>
      <c r="H90" s="50">
        <v>0</v>
      </c>
    </row>
    <row r="91" spans="1:8" ht="26.25">
      <c r="A91" s="77" t="s">
        <v>103</v>
      </c>
      <c r="B91" s="77"/>
      <c r="C91" s="77"/>
      <c r="D91" s="77"/>
      <c r="E91" s="77"/>
      <c r="F91" s="77"/>
      <c r="G91" s="77"/>
      <c r="H91" s="44">
        <f>H6+H10+H14+H15+H18+H19+H20+H48+H52+H55+H58+H61+H64+H67+H68+H69+H70+H72+H73+H74+H75+H76+H77+H78+H79+H80+H82+H83+H84+H85+H86+H87+H88+H89+H90</f>
        <v>138</v>
      </c>
    </row>
  </sheetData>
  <mergeCells count="159">
    <mergeCell ref="A2:H2"/>
    <mergeCell ref="B4:C4"/>
    <mergeCell ref="E4:G4"/>
    <mergeCell ref="A5:H5"/>
    <mergeCell ref="A6:A9"/>
    <mergeCell ref="B6:C9"/>
    <mergeCell ref="D6:D9"/>
    <mergeCell ref="E6:G6"/>
    <mergeCell ref="H6:H9"/>
    <mergeCell ref="E7:G8"/>
    <mergeCell ref="E9:G9"/>
    <mergeCell ref="A10:A13"/>
    <mergeCell ref="B10:C13"/>
    <mergeCell ref="D10:D13"/>
    <mergeCell ref="E10:G11"/>
    <mergeCell ref="H10:H13"/>
    <mergeCell ref="E12:G12"/>
    <mergeCell ref="E13:G13"/>
    <mergeCell ref="B14:C14"/>
    <mergeCell ref="E14:G14"/>
    <mergeCell ref="A15:A17"/>
    <mergeCell ref="B15:C17"/>
    <mergeCell ref="D15:D17"/>
    <mergeCell ref="E15:G16"/>
    <mergeCell ref="H15:H17"/>
    <mergeCell ref="E17:G17"/>
    <mergeCell ref="B18:C18"/>
    <mergeCell ref="E18:G18"/>
    <mergeCell ref="B19:C19"/>
    <mergeCell ref="E19:G19"/>
    <mergeCell ref="A20:G20"/>
    <mergeCell ref="H20:H46"/>
    <mergeCell ref="B21:C21"/>
    <mergeCell ref="B22:C22"/>
    <mergeCell ref="E22:G22"/>
    <mergeCell ref="B23:C23"/>
    <mergeCell ref="E23:G23"/>
    <mergeCell ref="B24:C24"/>
    <mergeCell ref="B25:C25"/>
    <mergeCell ref="E25:G30"/>
    <mergeCell ref="B26:C26"/>
    <mergeCell ref="B27:C27"/>
    <mergeCell ref="B28:C28"/>
    <mergeCell ref="B29:C29"/>
    <mergeCell ref="B30:C30"/>
    <mergeCell ref="B31:C31"/>
    <mergeCell ref="E31:G31"/>
    <mergeCell ref="B32:C32"/>
    <mergeCell ref="E32:G32"/>
    <mergeCell ref="B33:C33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39:C39"/>
    <mergeCell ref="E39:G39"/>
    <mergeCell ref="B40:C40"/>
    <mergeCell ref="E40:G40"/>
    <mergeCell ref="B41:C41"/>
    <mergeCell ref="E41:G41"/>
    <mergeCell ref="B42:C42"/>
    <mergeCell ref="E42:G42"/>
    <mergeCell ref="B43:C43"/>
    <mergeCell ref="E43:G43"/>
    <mergeCell ref="B44:C44"/>
    <mergeCell ref="E44:G44"/>
    <mergeCell ref="A52:A54"/>
    <mergeCell ref="B52:C54"/>
    <mergeCell ref="D52:D54"/>
    <mergeCell ref="E52:G52"/>
    <mergeCell ref="H52:H54"/>
    <mergeCell ref="E53:G53"/>
    <mergeCell ref="E54:G54"/>
    <mergeCell ref="B45:C45"/>
    <mergeCell ref="E45:G45"/>
    <mergeCell ref="B46:C46"/>
    <mergeCell ref="E46:G46"/>
    <mergeCell ref="A47:H47"/>
    <mergeCell ref="A48:A51"/>
    <mergeCell ref="B48:C51"/>
    <mergeCell ref="D48:D51"/>
    <mergeCell ref="E48:G48"/>
    <mergeCell ref="H48:H51"/>
    <mergeCell ref="E49:G50"/>
    <mergeCell ref="E51:G51"/>
    <mergeCell ref="A55:A57"/>
    <mergeCell ref="B55:C57"/>
    <mergeCell ref="D55:D57"/>
    <mergeCell ref="E55:G55"/>
    <mergeCell ref="H55:H57"/>
    <mergeCell ref="E56:G56"/>
    <mergeCell ref="E57:G57"/>
    <mergeCell ref="A58:A60"/>
    <mergeCell ref="B58:C60"/>
    <mergeCell ref="D58:D60"/>
    <mergeCell ref="E58:G59"/>
    <mergeCell ref="H58:H60"/>
    <mergeCell ref="E60:G60"/>
    <mergeCell ref="A61:A63"/>
    <mergeCell ref="B61:C63"/>
    <mergeCell ref="D61:D63"/>
    <mergeCell ref="E61:G61"/>
    <mergeCell ref="H61:H63"/>
    <mergeCell ref="E62:G62"/>
    <mergeCell ref="E63:G63"/>
    <mergeCell ref="A64:A66"/>
    <mergeCell ref="B64:C66"/>
    <mergeCell ref="D64:D66"/>
    <mergeCell ref="E64:G64"/>
    <mergeCell ref="H64:H66"/>
    <mergeCell ref="E65:G65"/>
    <mergeCell ref="E66:G66"/>
    <mergeCell ref="A67:A69"/>
    <mergeCell ref="B67:C69"/>
    <mergeCell ref="E67:G67"/>
    <mergeCell ref="E68:G68"/>
    <mergeCell ref="E69:G69"/>
    <mergeCell ref="B70:C70"/>
    <mergeCell ref="E70:G70"/>
    <mergeCell ref="A71:H71"/>
    <mergeCell ref="A72:A74"/>
    <mergeCell ref="B72:C74"/>
    <mergeCell ref="E72:G72"/>
    <mergeCell ref="E73:G73"/>
    <mergeCell ref="E74:G74"/>
    <mergeCell ref="A75:A77"/>
    <mergeCell ref="B75:C77"/>
    <mergeCell ref="E75:G75"/>
    <mergeCell ref="E76:G76"/>
    <mergeCell ref="E77:G77"/>
    <mergeCell ref="A78:A80"/>
    <mergeCell ref="B78:C80"/>
    <mergeCell ref="E78:G78"/>
    <mergeCell ref="E79:G79"/>
    <mergeCell ref="E80:G80"/>
    <mergeCell ref="A88:A90"/>
    <mergeCell ref="B88:C90"/>
    <mergeCell ref="E88:G88"/>
    <mergeCell ref="E89:G89"/>
    <mergeCell ref="E90:G90"/>
    <mergeCell ref="A91:G91"/>
    <mergeCell ref="A81:H81"/>
    <mergeCell ref="A82:A84"/>
    <mergeCell ref="B82:C84"/>
    <mergeCell ref="E82:G82"/>
    <mergeCell ref="E83:G83"/>
    <mergeCell ref="E84:G84"/>
    <mergeCell ref="A85:A87"/>
    <mergeCell ref="B85:C87"/>
    <mergeCell ref="E85:G85"/>
    <mergeCell ref="E86:G86"/>
    <mergeCell ref="E87:G8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H94"/>
  <sheetViews>
    <sheetView topLeftCell="A72" workbookViewId="0">
      <selection activeCell="A84" sqref="A84:H84"/>
    </sheetView>
  </sheetViews>
  <sheetFormatPr defaultRowHeight="15"/>
  <cols>
    <col min="1" max="1" width="39.5703125" customWidth="1"/>
    <col min="4" max="4" width="12.42578125" customWidth="1"/>
    <col min="7" max="7" width="26.85546875" customWidth="1"/>
    <col min="8" max="8" width="13.7109375" customWidth="1"/>
  </cols>
  <sheetData>
    <row r="2" spans="1:8" ht="18.75">
      <c r="A2" s="156" t="s">
        <v>105</v>
      </c>
      <c r="B2" s="156"/>
      <c r="C2" s="156"/>
      <c r="D2" s="156"/>
      <c r="E2" s="156"/>
      <c r="F2" s="156"/>
      <c r="G2" s="156"/>
      <c r="H2" s="156"/>
    </row>
    <row r="3" spans="1:8" ht="18">
      <c r="A3" s="30" t="s">
        <v>159</v>
      </c>
      <c r="B3" s="31"/>
      <c r="C3" s="31"/>
      <c r="D3" s="31"/>
      <c r="E3" s="32"/>
      <c r="F3" s="32"/>
      <c r="G3" s="32"/>
      <c r="H3" s="33"/>
    </row>
    <row r="4" spans="1:8" ht="63">
      <c r="A4" s="9" t="s">
        <v>17</v>
      </c>
      <c r="B4" s="148" t="s">
        <v>18</v>
      </c>
      <c r="C4" s="149"/>
      <c r="D4" s="34" t="s">
        <v>19</v>
      </c>
      <c r="E4" s="148" t="s">
        <v>106</v>
      </c>
      <c r="F4" s="150"/>
      <c r="G4" s="149"/>
      <c r="H4" s="35" t="s">
        <v>107</v>
      </c>
    </row>
    <row r="5" spans="1:8" ht="15.75">
      <c r="A5" s="155" t="s">
        <v>21</v>
      </c>
      <c r="B5" s="80"/>
      <c r="C5" s="80"/>
      <c r="D5" s="80"/>
      <c r="E5" s="80"/>
      <c r="F5" s="80"/>
      <c r="G5" s="80"/>
      <c r="H5" s="81"/>
    </row>
    <row r="6" spans="1:8">
      <c r="A6" s="151" t="s">
        <v>35</v>
      </c>
      <c r="B6" s="92" t="s">
        <v>36</v>
      </c>
      <c r="C6" s="93"/>
      <c r="D6" s="105"/>
      <c r="E6" s="114" t="s">
        <v>108</v>
      </c>
      <c r="F6" s="114"/>
      <c r="G6" s="114"/>
      <c r="H6" s="108"/>
    </row>
    <row r="7" spans="1:8">
      <c r="A7" s="152"/>
      <c r="B7" s="94"/>
      <c r="C7" s="95"/>
      <c r="D7" s="106"/>
      <c r="E7" s="114" t="s">
        <v>109</v>
      </c>
      <c r="F7" s="114"/>
      <c r="G7" s="114"/>
      <c r="H7" s="109"/>
    </row>
    <row r="8" spans="1:8" ht="6.75" customHeight="1">
      <c r="A8" s="152"/>
      <c r="B8" s="94"/>
      <c r="C8" s="95"/>
      <c r="D8" s="106"/>
      <c r="E8" s="125"/>
      <c r="F8" s="125"/>
      <c r="G8" s="125"/>
      <c r="H8" s="109"/>
    </row>
    <row r="9" spans="1:8" ht="14.25" customHeight="1">
      <c r="A9" s="153"/>
      <c r="B9" s="96"/>
      <c r="C9" s="97"/>
      <c r="D9" s="107"/>
      <c r="E9" s="82" t="s">
        <v>110</v>
      </c>
      <c r="F9" s="83"/>
      <c r="G9" s="84"/>
      <c r="H9" s="110"/>
    </row>
    <row r="10" spans="1:8">
      <c r="A10" s="151" t="s">
        <v>37</v>
      </c>
      <c r="B10" s="92" t="s">
        <v>38</v>
      </c>
      <c r="C10" s="93"/>
      <c r="D10" s="105"/>
      <c r="E10" s="114" t="s">
        <v>111</v>
      </c>
      <c r="F10" s="114"/>
      <c r="G10" s="125"/>
      <c r="H10" s="108"/>
    </row>
    <row r="11" spans="1:8" ht="9" customHeight="1">
      <c r="A11" s="152"/>
      <c r="B11" s="94"/>
      <c r="C11" s="95"/>
      <c r="D11" s="106"/>
      <c r="E11" s="125"/>
      <c r="F11" s="125"/>
      <c r="G11" s="125"/>
      <c r="H11" s="109"/>
    </row>
    <row r="12" spans="1:8">
      <c r="A12" s="152"/>
      <c r="B12" s="94"/>
      <c r="C12" s="95"/>
      <c r="D12" s="106"/>
      <c r="E12" s="134" t="s">
        <v>112</v>
      </c>
      <c r="F12" s="135"/>
      <c r="G12" s="136"/>
      <c r="H12" s="109"/>
    </row>
    <row r="13" spans="1:8">
      <c r="A13" s="153"/>
      <c r="B13" s="96"/>
      <c r="C13" s="97"/>
      <c r="D13" s="107"/>
      <c r="E13" s="114" t="s">
        <v>113</v>
      </c>
      <c r="F13" s="114"/>
      <c r="G13" s="114"/>
      <c r="H13" s="110"/>
    </row>
    <row r="14" spans="1:8" ht="27.75" customHeight="1">
      <c r="A14" s="46" t="s">
        <v>39</v>
      </c>
      <c r="B14" s="113" t="s">
        <v>188</v>
      </c>
      <c r="C14" s="113"/>
      <c r="D14" s="48">
        <v>1</v>
      </c>
      <c r="E14" s="120"/>
      <c r="F14" s="120"/>
      <c r="G14" s="120"/>
      <c r="H14" s="50">
        <v>10</v>
      </c>
    </row>
    <row r="15" spans="1:8">
      <c r="A15" s="154" t="s">
        <v>40</v>
      </c>
      <c r="B15" s="113" t="s">
        <v>41</v>
      </c>
      <c r="C15" s="69"/>
      <c r="D15" s="105"/>
      <c r="E15" s="87" t="s">
        <v>114</v>
      </c>
      <c r="F15" s="114"/>
      <c r="G15" s="125"/>
      <c r="H15" s="115"/>
    </row>
    <row r="16" spans="1:8" ht="8.25" customHeight="1">
      <c r="A16" s="154"/>
      <c r="B16" s="113"/>
      <c r="C16" s="69"/>
      <c r="D16" s="106"/>
      <c r="E16" s="84"/>
      <c r="F16" s="125"/>
      <c r="G16" s="125"/>
      <c r="H16" s="115"/>
    </row>
    <row r="17" spans="1:8">
      <c r="A17" s="154"/>
      <c r="B17" s="113"/>
      <c r="C17" s="69"/>
      <c r="D17" s="107"/>
      <c r="E17" s="87" t="s">
        <v>113</v>
      </c>
      <c r="F17" s="114"/>
      <c r="G17" s="114"/>
      <c r="H17" s="115"/>
    </row>
    <row r="18" spans="1:8" ht="37.5" customHeight="1">
      <c r="A18" s="46" t="s">
        <v>42</v>
      </c>
      <c r="B18" s="113" t="s">
        <v>43</v>
      </c>
      <c r="C18" s="113"/>
      <c r="D18" s="47"/>
      <c r="E18" s="120" t="s">
        <v>115</v>
      </c>
      <c r="F18" s="120"/>
      <c r="G18" s="120"/>
      <c r="H18" s="50"/>
    </row>
    <row r="19" spans="1:8" ht="37.5" customHeight="1">
      <c r="A19" s="46" t="s">
        <v>44</v>
      </c>
      <c r="B19" s="113" t="s">
        <v>45</v>
      </c>
      <c r="C19" s="113"/>
      <c r="D19" s="49"/>
      <c r="E19" s="120" t="s">
        <v>116</v>
      </c>
      <c r="F19" s="120"/>
      <c r="G19" s="120"/>
      <c r="H19" s="50"/>
    </row>
    <row r="20" spans="1:8" ht="33.75" customHeight="1">
      <c r="A20" s="75" t="s">
        <v>46</v>
      </c>
      <c r="B20" s="76"/>
      <c r="C20" s="76"/>
      <c r="D20" s="76"/>
      <c r="E20" s="76"/>
      <c r="F20" s="76"/>
      <c r="G20" s="70"/>
      <c r="H20" s="108">
        <f>D22+D23+D25+D26+D27+D28+D29+D30+D32+D33+D34+D36+D37+D38+D40+D41+D42+D43+D44+D45+D46</f>
        <v>37</v>
      </c>
    </row>
    <row r="21" spans="1:8" ht="27.75" customHeight="1">
      <c r="A21" s="55" t="s">
        <v>170</v>
      </c>
      <c r="B21" s="74" t="s">
        <v>176</v>
      </c>
      <c r="C21" s="70"/>
      <c r="D21" s="51"/>
      <c r="E21" s="52"/>
      <c r="F21" s="53"/>
      <c r="G21" s="54"/>
      <c r="H21" s="109"/>
    </row>
    <row r="22" spans="1:8" ht="37.5" customHeight="1">
      <c r="A22" s="57" t="s">
        <v>171</v>
      </c>
      <c r="B22" s="69" t="s">
        <v>177</v>
      </c>
      <c r="C22" s="70"/>
      <c r="D22" s="58">
        <v>3</v>
      </c>
      <c r="E22" s="71" t="s">
        <v>173</v>
      </c>
      <c r="F22" s="72"/>
      <c r="G22" s="73"/>
      <c r="H22" s="109"/>
    </row>
    <row r="23" spans="1:8" ht="27" customHeight="1">
      <c r="A23" s="57" t="s">
        <v>172</v>
      </c>
      <c r="B23" s="69" t="s">
        <v>179</v>
      </c>
      <c r="C23" s="70"/>
      <c r="D23" s="58">
        <v>0</v>
      </c>
      <c r="E23" s="71" t="s">
        <v>174</v>
      </c>
      <c r="F23" s="72"/>
      <c r="G23" s="73"/>
      <c r="H23" s="109"/>
    </row>
    <row r="24" spans="1:8" ht="18">
      <c r="A24" s="56" t="s">
        <v>48</v>
      </c>
      <c r="B24" s="137" t="s">
        <v>49</v>
      </c>
      <c r="C24" s="138"/>
      <c r="D24" s="59"/>
      <c r="E24" s="40"/>
      <c r="F24" s="41"/>
      <c r="G24" s="42"/>
      <c r="H24" s="109"/>
    </row>
    <row r="25" spans="1:8" ht="23.25" customHeight="1">
      <c r="A25" s="19" t="s">
        <v>50</v>
      </c>
      <c r="B25" s="113" t="s">
        <v>51</v>
      </c>
      <c r="C25" s="139"/>
      <c r="D25" s="58">
        <v>7</v>
      </c>
      <c r="E25" s="140" t="s">
        <v>178</v>
      </c>
      <c r="F25" s="141"/>
      <c r="G25" s="142"/>
      <c r="H25" s="109"/>
    </row>
    <row r="26" spans="1:8" ht="18">
      <c r="A26" s="19" t="s">
        <v>52</v>
      </c>
      <c r="B26" s="129" t="s">
        <v>54</v>
      </c>
      <c r="C26" s="116"/>
      <c r="D26" s="60">
        <v>1</v>
      </c>
      <c r="E26" s="143"/>
      <c r="F26" s="144"/>
      <c r="G26" s="145"/>
      <c r="H26" s="109"/>
    </row>
    <row r="27" spans="1:8" ht="18">
      <c r="A27" s="19" t="s">
        <v>55</v>
      </c>
      <c r="B27" s="129" t="s">
        <v>54</v>
      </c>
      <c r="C27" s="116"/>
      <c r="D27" s="60">
        <v>1</v>
      </c>
      <c r="E27" s="143"/>
      <c r="F27" s="144"/>
      <c r="G27" s="145"/>
      <c r="H27" s="109"/>
    </row>
    <row r="28" spans="1:8" ht="18">
      <c r="A28" s="19" t="s">
        <v>56</v>
      </c>
      <c r="B28" s="129" t="s">
        <v>54</v>
      </c>
      <c r="C28" s="116"/>
      <c r="D28" s="60">
        <v>0</v>
      </c>
      <c r="E28" s="143"/>
      <c r="F28" s="144"/>
      <c r="G28" s="145"/>
      <c r="H28" s="109"/>
    </row>
    <row r="29" spans="1:8" ht="29.25" customHeight="1">
      <c r="A29" s="19" t="s">
        <v>57</v>
      </c>
      <c r="B29" s="129" t="s">
        <v>54</v>
      </c>
      <c r="C29" s="116"/>
      <c r="D29" s="60">
        <v>2</v>
      </c>
      <c r="E29" s="143"/>
      <c r="F29" s="144"/>
      <c r="G29" s="145"/>
      <c r="H29" s="109"/>
    </row>
    <row r="30" spans="1:8" ht="21" customHeight="1">
      <c r="A30" s="19" t="s">
        <v>58</v>
      </c>
      <c r="B30" s="129" t="s">
        <v>54</v>
      </c>
      <c r="C30" s="116"/>
      <c r="D30" s="60">
        <v>1</v>
      </c>
      <c r="E30" s="102"/>
      <c r="F30" s="103"/>
      <c r="G30" s="104"/>
      <c r="H30" s="109"/>
    </row>
    <row r="31" spans="1:8" ht="29.25" customHeight="1">
      <c r="A31" s="56" t="s">
        <v>59</v>
      </c>
      <c r="B31" s="131" t="s">
        <v>60</v>
      </c>
      <c r="C31" s="132"/>
      <c r="D31" s="61"/>
      <c r="E31" s="133" t="s">
        <v>180</v>
      </c>
      <c r="F31" s="133"/>
      <c r="G31" s="146"/>
      <c r="H31" s="109"/>
    </row>
    <row r="32" spans="1:8" ht="36.75" customHeight="1">
      <c r="A32" s="20" t="s">
        <v>61</v>
      </c>
      <c r="B32" s="129" t="s">
        <v>53</v>
      </c>
      <c r="C32" s="116"/>
      <c r="D32" s="60">
        <v>1</v>
      </c>
      <c r="E32" s="114" t="s">
        <v>117</v>
      </c>
      <c r="F32" s="114"/>
      <c r="G32" s="120"/>
      <c r="H32" s="109"/>
    </row>
    <row r="33" spans="1:8" ht="52.5" customHeight="1">
      <c r="A33" s="20" t="s">
        <v>181</v>
      </c>
      <c r="B33" s="129" t="s">
        <v>62</v>
      </c>
      <c r="C33" s="116"/>
      <c r="D33" s="60">
        <v>0</v>
      </c>
      <c r="E33" s="114" t="s">
        <v>182</v>
      </c>
      <c r="F33" s="114"/>
      <c r="G33" s="120"/>
      <c r="H33" s="109"/>
    </row>
    <row r="34" spans="1:8" ht="38.25" customHeight="1">
      <c r="A34" s="20" t="s">
        <v>63</v>
      </c>
      <c r="B34" s="129" t="s">
        <v>62</v>
      </c>
      <c r="C34" s="116"/>
      <c r="D34" s="60">
        <v>0</v>
      </c>
      <c r="E34" s="114" t="s">
        <v>118</v>
      </c>
      <c r="F34" s="114"/>
      <c r="G34" s="120"/>
      <c r="H34" s="109"/>
    </row>
    <row r="35" spans="1:8" ht="60.75" customHeight="1">
      <c r="A35" s="56" t="s">
        <v>64</v>
      </c>
      <c r="B35" s="131" t="s">
        <v>156</v>
      </c>
      <c r="C35" s="132"/>
      <c r="D35" s="59"/>
      <c r="E35" s="133" t="s">
        <v>119</v>
      </c>
      <c r="F35" s="133"/>
      <c r="G35" s="146"/>
      <c r="H35" s="109"/>
    </row>
    <row r="36" spans="1:8" ht="26.25" customHeight="1">
      <c r="A36" s="20" t="s">
        <v>66</v>
      </c>
      <c r="B36" s="129" t="s">
        <v>67</v>
      </c>
      <c r="C36" s="116"/>
      <c r="D36" s="60">
        <v>10</v>
      </c>
      <c r="E36" s="114" t="s">
        <v>120</v>
      </c>
      <c r="F36" s="114"/>
      <c r="G36" s="120"/>
      <c r="H36" s="109"/>
    </row>
    <row r="37" spans="1:8" ht="33" customHeight="1">
      <c r="A37" s="20" t="s">
        <v>68</v>
      </c>
      <c r="B37" s="129" t="s">
        <v>69</v>
      </c>
      <c r="C37" s="116"/>
      <c r="D37" s="60">
        <v>1</v>
      </c>
      <c r="E37" s="130" t="s">
        <v>121</v>
      </c>
      <c r="F37" s="130"/>
      <c r="G37" s="130"/>
      <c r="H37" s="109"/>
    </row>
    <row r="38" spans="1:8" ht="18">
      <c r="A38" s="20" t="s">
        <v>70</v>
      </c>
      <c r="B38" s="129" t="s">
        <v>69</v>
      </c>
      <c r="C38" s="116"/>
      <c r="D38" s="60">
        <v>0</v>
      </c>
      <c r="E38" s="130" t="s">
        <v>122</v>
      </c>
      <c r="F38" s="130"/>
      <c r="G38" s="130"/>
      <c r="H38" s="109"/>
    </row>
    <row r="39" spans="1:8" ht="102" customHeight="1">
      <c r="A39" s="56" t="s">
        <v>71</v>
      </c>
      <c r="B39" s="131" t="s">
        <v>72</v>
      </c>
      <c r="C39" s="132"/>
      <c r="D39" s="59"/>
      <c r="E39" s="133" t="s">
        <v>183</v>
      </c>
      <c r="F39" s="133"/>
      <c r="G39" s="133"/>
      <c r="H39" s="109"/>
    </row>
    <row r="40" spans="1:8" ht="34.5" customHeight="1">
      <c r="A40" s="20" t="s">
        <v>73</v>
      </c>
      <c r="B40" s="129" t="s">
        <v>74</v>
      </c>
      <c r="C40" s="116"/>
      <c r="D40" s="60">
        <v>1</v>
      </c>
      <c r="E40" s="114" t="s">
        <v>123</v>
      </c>
      <c r="F40" s="114"/>
      <c r="G40" s="114"/>
      <c r="H40" s="109"/>
    </row>
    <row r="41" spans="1:8" ht="30.75" customHeight="1">
      <c r="A41" s="20" t="s">
        <v>75</v>
      </c>
      <c r="B41" s="129" t="s">
        <v>74</v>
      </c>
      <c r="C41" s="116"/>
      <c r="D41" s="60">
        <v>1</v>
      </c>
      <c r="E41" s="114" t="s">
        <v>124</v>
      </c>
      <c r="F41" s="114"/>
      <c r="G41" s="114"/>
      <c r="H41" s="109"/>
    </row>
    <row r="42" spans="1:8" ht="30.75" customHeight="1">
      <c r="A42" s="20" t="s">
        <v>76</v>
      </c>
      <c r="B42" s="129" t="s">
        <v>74</v>
      </c>
      <c r="C42" s="116"/>
      <c r="D42" s="60">
        <v>4</v>
      </c>
      <c r="E42" s="114" t="s">
        <v>125</v>
      </c>
      <c r="F42" s="114"/>
      <c r="G42" s="114"/>
      <c r="H42" s="109"/>
    </row>
    <row r="43" spans="1:8" ht="63" customHeight="1">
      <c r="A43" s="20" t="s">
        <v>77</v>
      </c>
      <c r="B43" s="129" t="s">
        <v>78</v>
      </c>
      <c r="C43" s="116"/>
      <c r="D43" s="60">
        <v>1</v>
      </c>
      <c r="E43" s="114" t="s">
        <v>185</v>
      </c>
      <c r="F43" s="114"/>
      <c r="G43" s="114"/>
      <c r="H43" s="109"/>
    </row>
    <row r="44" spans="1:8" ht="39" customHeight="1">
      <c r="A44" s="20" t="s">
        <v>79</v>
      </c>
      <c r="B44" s="129" t="s">
        <v>78</v>
      </c>
      <c r="C44" s="116"/>
      <c r="D44" s="60">
        <v>0</v>
      </c>
      <c r="E44" s="114" t="s">
        <v>186</v>
      </c>
      <c r="F44" s="114"/>
      <c r="G44" s="114"/>
      <c r="H44" s="109"/>
    </row>
    <row r="45" spans="1:8" ht="25.5" customHeight="1">
      <c r="A45" s="20" t="s">
        <v>80</v>
      </c>
      <c r="B45" s="129" t="s">
        <v>78</v>
      </c>
      <c r="C45" s="116"/>
      <c r="D45" s="60">
        <v>0</v>
      </c>
      <c r="E45" s="114" t="s">
        <v>184</v>
      </c>
      <c r="F45" s="114"/>
      <c r="G45" s="114"/>
      <c r="H45" s="109"/>
    </row>
    <row r="46" spans="1:8" ht="18">
      <c r="A46" s="20" t="s">
        <v>81</v>
      </c>
      <c r="B46" s="129" t="s">
        <v>82</v>
      </c>
      <c r="C46" s="116"/>
      <c r="D46" s="60">
        <v>3</v>
      </c>
      <c r="E46" s="114" t="s">
        <v>126</v>
      </c>
      <c r="F46" s="114"/>
      <c r="G46" s="114"/>
      <c r="H46" s="110"/>
    </row>
    <row r="47" spans="1:8">
      <c r="A47" s="75" t="s">
        <v>83</v>
      </c>
      <c r="B47" s="80"/>
      <c r="C47" s="80"/>
      <c r="D47" s="80"/>
      <c r="E47" s="80"/>
      <c r="F47" s="80"/>
      <c r="G47" s="80"/>
      <c r="H47" s="81"/>
    </row>
    <row r="48" spans="1:8" ht="11.25" customHeight="1">
      <c r="A48" s="89" t="s">
        <v>84</v>
      </c>
      <c r="B48" s="92" t="s">
        <v>41</v>
      </c>
      <c r="C48" s="93"/>
      <c r="D48" s="105"/>
      <c r="E48" s="85" t="s">
        <v>127</v>
      </c>
      <c r="F48" s="86"/>
      <c r="G48" s="87"/>
      <c r="H48" s="108"/>
    </row>
    <row r="49" spans="1:8">
      <c r="A49" s="90"/>
      <c r="B49" s="94"/>
      <c r="C49" s="95"/>
      <c r="D49" s="106"/>
      <c r="E49" s="114" t="s">
        <v>128</v>
      </c>
      <c r="F49" s="114"/>
      <c r="G49" s="125"/>
      <c r="H49" s="109"/>
    </row>
    <row r="50" spans="1:8">
      <c r="A50" s="90"/>
      <c r="B50" s="94"/>
      <c r="C50" s="95"/>
      <c r="D50" s="106"/>
      <c r="E50" s="125"/>
      <c r="F50" s="125"/>
      <c r="G50" s="125"/>
      <c r="H50" s="109"/>
    </row>
    <row r="51" spans="1:8">
      <c r="A51" s="91"/>
      <c r="B51" s="96"/>
      <c r="C51" s="97"/>
      <c r="D51" s="107"/>
      <c r="E51" s="114" t="s">
        <v>129</v>
      </c>
      <c r="F51" s="114"/>
      <c r="G51" s="114"/>
      <c r="H51" s="110"/>
    </row>
    <row r="52" spans="1:8" ht="18.75" customHeight="1">
      <c r="A52" s="126" t="s">
        <v>85</v>
      </c>
      <c r="B52" s="113" t="s">
        <v>41</v>
      </c>
      <c r="C52" s="113"/>
      <c r="D52" s="105"/>
      <c r="E52" s="85" t="s">
        <v>130</v>
      </c>
      <c r="F52" s="86"/>
      <c r="G52" s="87"/>
      <c r="H52" s="108"/>
    </row>
    <row r="53" spans="1:8">
      <c r="A53" s="127"/>
      <c r="B53" s="113"/>
      <c r="C53" s="113"/>
      <c r="D53" s="106"/>
      <c r="E53" s="85" t="s">
        <v>131</v>
      </c>
      <c r="F53" s="86"/>
      <c r="G53" s="87"/>
      <c r="H53" s="109"/>
    </row>
    <row r="54" spans="1:8" ht="8.25" customHeight="1">
      <c r="A54" s="128"/>
      <c r="B54" s="113"/>
      <c r="C54" s="113"/>
      <c r="D54" s="107"/>
      <c r="E54" s="114" t="s">
        <v>132</v>
      </c>
      <c r="F54" s="114"/>
      <c r="G54" s="114"/>
      <c r="H54" s="110"/>
    </row>
    <row r="55" spans="1:8">
      <c r="A55" s="111" t="s">
        <v>86</v>
      </c>
      <c r="B55" s="113" t="s">
        <v>41</v>
      </c>
      <c r="C55" s="113"/>
      <c r="D55" s="105"/>
      <c r="E55" s="114" t="s">
        <v>114</v>
      </c>
      <c r="F55" s="114"/>
      <c r="G55" s="125"/>
      <c r="H55" s="115"/>
    </row>
    <row r="56" spans="1:8">
      <c r="A56" s="111"/>
      <c r="B56" s="113"/>
      <c r="C56" s="113"/>
      <c r="D56" s="106"/>
      <c r="E56" s="125"/>
      <c r="F56" s="125"/>
      <c r="G56" s="125"/>
      <c r="H56" s="115"/>
    </row>
    <row r="57" spans="1:8">
      <c r="A57" s="111"/>
      <c r="B57" s="113"/>
      <c r="C57" s="113"/>
      <c r="D57" s="107"/>
      <c r="E57" s="114" t="s">
        <v>113</v>
      </c>
      <c r="F57" s="114"/>
      <c r="G57" s="114"/>
      <c r="H57" s="115"/>
    </row>
    <row r="58" spans="1:8">
      <c r="A58" s="111" t="s">
        <v>87</v>
      </c>
      <c r="B58" s="113" t="s">
        <v>41</v>
      </c>
      <c r="C58" s="116"/>
      <c r="D58" s="117"/>
      <c r="E58" s="120" t="s">
        <v>133</v>
      </c>
      <c r="F58" s="120"/>
      <c r="G58" s="121"/>
      <c r="H58" s="115"/>
    </row>
    <row r="59" spans="1:8">
      <c r="A59" s="111"/>
      <c r="B59" s="113"/>
      <c r="C59" s="116"/>
      <c r="D59" s="118"/>
      <c r="E59" s="122" t="s">
        <v>134</v>
      </c>
      <c r="F59" s="123"/>
      <c r="G59" s="124"/>
      <c r="H59" s="115"/>
    </row>
    <row r="60" spans="1:8" ht="9" customHeight="1">
      <c r="A60" s="112"/>
      <c r="B60" s="116"/>
      <c r="C60" s="116"/>
      <c r="D60" s="119"/>
      <c r="E60" s="114" t="s">
        <v>135</v>
      </c>
      <c r="F60" s="114"/>
      <c r="G60" s="114"/>
      <c r="H60" s="115"/>
    </row>
    <row r="61" spans="1:8">
      <c r="A61" s="111" t="s">
        <v>88</v>
      </c>
      <c r="B61" s="113" t="s">
        <v>41</v>
      </c>
      <c r="C61" s="113"/>
      <c r="D61" s="105"/>
      <c r="E61" s="114" t="s">
        <v>136</v>
      </c>
      <c r="F61" s="114"/>
      <c r="G61" s="114"/>
      <c r="H61" s="115"/>
    </row>
    <row r="62" spans="1:8">
      <c r="A62" s="112"/>
      <c r="B62" s="113"/>
      <c r="C62" s="113"/>
      <c r="D62" s="106"/>
      <c r="E62" s="114"/>
      <c r="F62" s="114"/>
      <c r="G62" s="114"/>
      <c r="H62" s="115"/>
    </row>
    <row r="63" spans="1:8">
      <c r="A63" s="112"/>
      <c r="B63" s="113"/>
      <c r="C63" s="113"/>
      <c r="D63" s="107"/>
      <c r="E63" s="114" t="s">
        <v>137</v>
      </c>
      <c r="F63" s="114"/>
      <c r="G63" s="114"/>
      <c r="H63" s="115"/>
    </row>
    <row r="64" spans="1:8">
      <c r="A64" s="99" t="s">
        <v>89</v>
      </c>
      <c r="B64" s="92" t="s">
        <v>41</v>
      </c>
      <c r="C64" s="93"/>
      <c r="D64" s="105"/>
      <c r="E64" s="85" t="s">
        <v>138</v>
      </c>
      <c r="F64" s="86"/>
      <c r="G64" s="87"/>
      <c r="H64" s="108"/>
    </row>
    <row r="65" spans="1:8">
      <c r="A65" s="100"/>
      <c r="B65" s="94"/>
      <c r="C65" s="95"/>
      <c r="D65" s="106"/>
      <c r="E65" s="85" t="s">
        <v>139</v>
      </c>
      <c r="F65" s="86"/>
      <c r="G65" s="87"/>
      <c r="H65" s="109"/>
    </row>
    <row r="66" spans="1:8">
      <c r="A66" s="101"/>
      <c r="B66" s="96"/>
      <c r="C66" s="97"/>
      <c r="D66" s="107"/>
      <c r="E66" s="85" t="s">
        <v>140</v>
      </c>
      <c r="F66" s="86"/>
      <c r="G66" s="87"/>
      <c r="H66" s="110"/>
    </row>
    <row r="67" spans="1:8">
      <c r="A67" s="99" t="s">
        <v>205</v>
      </c>
      <c r="B67" s="92" t="s">
        <v>41</v>
      </c>
      <c r="C67" s="93"/>
      <c r="D67" s="105"/>
      <c r="E67" s="85" t="s">
        <v>141</v>
      </c>
      <c r="F67" s="86"/>
      <c r="G67" s="87"/>
      <c r="H67" s="108"/>
    </row>
    <row r="68" spans="1:8">
      <c r="A68" s="100"/>
      <c r="B68" s="94"/>
      <c r="C68" s="95"/>
      <c r="D68" s="106"/>
      <c r="E68" s="85" t="s">
        <v>142</v>
      </c>
      <c r="F68" s="86"/>
      <c r="G68" s="87"/>
      <c r="H68" s="109"/>
    </row>
    <row r="69" spans="1:8" ht="26.25" customHeight="1">
      <c r="A69" s="101"/>
      <c r="B69" s="96"/>
      <c r="C69" s="97"/>
      <c r="D69" s="107"/>
      <c r="E69" s="85" t="s">
        <v>135</v>
      </c>
      <c r="F69" s="86"/>
      <c r="G69" s="87"/>
      <c r="H69" s="110"/>
    </row>
    <row r="70" spans="1:8" ht="18.75">
      <c r="A70" s="99" t="s">
        <v>90</v>
      </c>
      <c r="B70" s="92" t="s">
        <v>91</v>
      </c>
      <c r="C70" s="93"/>
      <c r="D70" s="49">
        <v>3</v>
      </c>
      <c r="E70" s="85" t="s">
        <v>143</v>
      </c>
      <c r="F70" s="86"/>
      <c r="G70" s="87"/>
      <c r="H70" s="50">
        <v>-30</v>
      </c>
    </row>
    <row r="71" spans="1:8" ht="35.25" customHeight="1">
      <c r="A71" s="100"/>
      <c r="B71" s="94"/>
      <c r="C71" s="95"/>
      <c r="D71" s="49">
        <v>1</v>
      </c>
      <c r="E71" s="85" t="s">
        <v>144</v>
      </c>
      <c r="F71" s="86"/>
      <c r="G71" s="87"/>
      <c r="H71" s="50">
        <v>3</v>
      </c>
    </row>
    <row r="72" spans="1:8" ht="26.25" customHeight="1">
      <c r="A72" s="101"/>
      <c r="B72" s="96"/>
      <c r="C72" s="97"/>
      <c r="D72" s="49">
        <v>0</v>
      </c>
      <c r="E72" s="85" t="s">
        <v>145</v>
      </c>
      <c r="F72" s="86"/>
      <c r="G72" s="87"/>
      <c r="H72" s="50">
        <v>0</v>
      </c>
    </row>
    <row r="73" spans="1:8" ht="27" customHeight="1">
      <c r="A73" s="45" t="s">
        <v>92</v>
      </c>
      <c r="B73" s="69" t="s">
        <v>74</v>
      </c>
      <c r="C73" s="88"/>
      <c r="D73" s="43">
        <v>0</v>
      </c>
      <c r="E73" s="85" t="s">
        <v>146</v>
      </c>
      <c r="F73" s="86"/>
      <c r="G73" s="87"/>
      <c r="H73" s="50">
        <v>0</v>
      </c>
    </row>
    <row r="74" spans="1:8" ht="15.75">
      <c r="A74" s="75" t="s">
        <v>93</v>
      </c>
      <c r="B74" s="78"/>
      <c r="C74" s="78"/>
      <c r="D74" s="78"/>
      <c r="E74" s="78"/>
      <c r="F74" s="78"/>
      <c r="G74" s="78"/>
      <c r="H74" s="79"/>
    </row>
    <row r="75" spans="1:8" ht="18.75">
      <c r="A75" s="89" t="s">
        <v>94</v>
      </c>
      <c r="B75" s="92" t="s">
        <v>95</v>
      </c>
      <c r="C75" s="93"/>
      <c r="D75" s="49"/>
      <c r="E75" s="98" t="s">
        <v>147</v>
      </c>
      <c r="F75" s="98"/>
      <c r="G75" s="98"/>
      <c r="H75" s="50"/>
    </row>
    <row r="76" spans="1:8" ht="18.75">
      <c r="A76" s="90"/>
      <c r="B76" s="94"/>
      <c r="C76" s="95"/>
      <c r="D76" s="49"/>
      <c r="E76" s="82" t="s">
        <v>148</v>
      </c>
      <c r="F76" s="83"/>
      <c r="G76" s="84"/>
      <c r="H76" s="50"/>
    </row>
    <row r="77" spans="1:8" ht="18.75">
      <c r="A77" s="91"/>
      <c r="B77" s="96"/>
      <c r="C77" s="97"/>
      <c r="D77" s="49"/>
      <c r="E77" s="85" t="s">
        <v>149</v>
      </c>
      <c r="F77" s="86"/>
      <c r="G77" s="87"/>
      <c r="H77" s="50"/>
    </row>
    <row r="78" spans="1:8" ht="18.75">
      <c r="A78" s="89" t="s">
        <v>96</v>
      </c>
      <c r="B78" s="92" t="s">
        <v>97</v>
      </c>
      <c r="C78" s="93"/>
      <c r="D78" s="49"/>
      <c r="E78" s="102" t="s">
        <v>150</v>
      </c>
      <c r="F78" s="103"/>
      <c r="G78" s="104"/>
      <c r="H78" s="50"/>
    </row>
    <row r="79" spans="1:8" ht="18.75">
      <c r="A79" s="90"/>
      <c r="B79" s="94"/>
      <c r="C79" s="95"/>
      <c r="D79" s="49"/>
      <c r="E79" s="82" t="s">
        <v>151</v>
      </c>
      <c r="F79" s="83"/>
      <c r="G79" s="84"/>
      <c r="H79" s="50"/>
    </row>
    <row r="80" spans="1:8" ht="18.75">
      <c r="A80" s="91"/>
      <c r="B80" s="96"/>
      <c r="C80" s="97"/>
      <c r="D80" s="49"/>
      <c r="E80" s="85" t="s">
        <v>152</v>
      </c>
      <c r="F80" s="86"/>
      <c r="G80" s="87"/>
      <c r="H80" s="50"/>
    </row>
    <row r="81" spans="1:8" ht="18.75">
      <c r="A81" s="89" t="s">
        <v>98</v>
      </c>
      <c r="B81" s="92" t="s">
        <v>99</v>
      </c>
      <c r="C81" s="93"/>
      <c r="D81" s="49"/>
      <c r="E81" s="102" t="s">
        <v>153</v>
      </c>
      <c r="F81" s="103"/>
      <c r="G81" s="104"/>
      <c r="H81" s="50"/>
    </row>
    <row r="82" spans="1:8" ht="18.75">
      <c r="A82" s="90"/>
      <c r="B82" s="94"/>
      <c r="C82" s="95"/>
      <c r="D82" s="49"/>
      <c r="E82" s="82" t="s">
        <v>154</v>
      </c>
      <c r="F82" s="83"/>
      <c r="G82" s="84"/>
      <c r="H82" s="50"/>
    </row>
    <row r="83" spans="1:8" ht="25.5" customHeight="1">
      <c r="A83" s="91"/>
      <c r="B83" s="96"/>
      <c r="C83" s="97"/>
      <c r="D83" s="49"/>
      <c r="E83" s="85" t="s">
        <v>155</v>
      </c>
      <c r="F83" s="86"/>
      <c r="G83" s="87"/>
      <c r="H83" s="50"/>
    </row>
    <row r="84" spans="1:8" ht="15.75">
      <c r="A84" s="75" t="s">
        <v>207</v>
      </c>
      <c r="B84" s="78"/>
      <c r="C84" s="78"/>
      <c r="D84" s="78"/>
      <c r="E84" s="78"/>
      <c r="F84" s="78"/>
      <c r="G84" s="78"/>
      <c r="H84" s="79"/>
    </row>
    <row r="85" spans="1:8" ht="18.75">
      <c r="A85" s="89" t="s">
        <v>94</v>
      </c>
      <c r="B85" s="92" t="s">
        <v>100</v>
      </c>
      <c r="C85" s="93"/>
      <c r="D85" s="49"/>
      <c r="E85" s="98" t="s">
        <v>147</v>
      </c>
      <c r="F85" s="98"/>
      <c r="G85" s="98"/>
      <c r="H85" s="50"/>
    </row>
    <row r="86" spans="1:8" ht="18.75">
      <c r="A86" s="90"/>
      <c r="B86" s="94"/>
      <c r="C86" s="95"/>
      <c r="D86" s="49"/>
      <c r="E86" s="82" t="s">
        <v>148</v>
      </c>
      <c r="F86" s="83"/>
      <c r="G86" s="84"/>
      <c r="H86" s="50"/>
    </row>
    <row r="87" spans="1:8" ht="18.75">
      <c r="A87" s="91"/>
      <c r="B87" s="96"/>
      <c r="C87" s="97"/>
      <c r="D87" s="49"/>
      <c r="E87" s="85" t="s">
        <v>149</v>
      </c>
      <c r="F87" s="86"/>
      <c r="G87" s="87"/>
      <c r="H87" s="50"/>
    </row>
    <row r="88" spans="1:8" ht="18.75">
      <c r="A88" s="89" t="s">
        <v>96</v>
      </c>
      <c r="B88" s="92" t="s">
        <v>101</v>
      </c>
      <c r="C88" s="93"/>
      <c r="D88" s="49"/>
      <c r="E88" s="102" t="s">
        <v>150</v>
      </c>
      <c r="F88" s="103"/>
      <c r="G88" s="104"/>
      <c r="H88" s="50"/>
    </row>
    <row r="89" spans="1:8" ht="18.75">
      <c r="A89" s="90"/>
      <c r="B89" s="94"/>
      <c r="C89" s="95"/>
      <c r="D89" s="49"/>
      <c r="E89" s="82" t="s">
        <v>151</v>
      </c>
      <c r="F89" s="83"/>
      <c r="G89" s="84"/>
      <c r="H89" s="50"/>
    </row>
    <row r="90" spans="1:8" ht="18.75">
      <c r="A90" s="91"/>
      <c r="B90" s="96"/>
      <c r="C90" s="97"/>
      <c r="D90" s="49"/>
      <c r="E90" s="85" t="s">
        <v>152</v>
      </c>
      <c r="F90" s="86"/>
      <c r="G90" s="87"/>
      <c r="H90" s="50"/>
    </row>
    <row r="91" spans="1:8" ht="18.75">
      <c r="A91" s="89" t="s">
        <v>98</v>
      </c>
      <c r="B91" s="92" t="s">
        <v>102</v>
      </c>
      <c r="C91" s="93"/>
      <c r="D91" s="49"/>
      <c r="E91" s="102" t="s">
        <v>153</v>
      </c>
      <c r="F91" s="103"/>
      <c r="G91" s="104"/>
      <c r="H91" s="50"/>
    </row>
    <row r="92" spans="1:8" ht="18.75">
      <c r="A92" s="90"/>
      <c r="B92" s="94"/>
      <c r="C92" s="95"/>
      <c r="D92" s="49"/>
      <c r="E92" s="82" t="s">
        <v>154</v>
      </c>
      <c r="F92" s="83"/>
      <c r="G92" s="84"/>
      <c r="H92" s="50"/>
    </row>
    <row r="93" spans="1:8" ht="18.75">
      <c r="A93" s="91"/>
      <c r="B93" s="96"/>
      <c r="C93" s="97"/>
      <c r="D93" s="49"/>
      <c r="E93" s="85" t="s">
        <v>155</v>
      </c>
      <c r="F93" s="86"/>
      <c r="G93" s="87"/>
      <c r="H93" s="50"/>
    </row>
    <row r="94" spans="1:8" ht="26.25">
      <c r="A94" s="77" t="s">
        <v>206</v>
      </c>
      <c r="B94" s="77"/>
      <c r="C94" s="77"/>
      <c r="D94" s="77"/>
      <c r="E94" s="77"/>
      <c r="F94" s="77"/>
      <c r="G94" s="77"/>
      <c r="H94" s="44">
        <f>H73+H72+H71+H70+H67+H64+H61+H58+H55+H52+H48+H20+H19+H18+H15+H14+H6+H10</f>
        <v>20</v>
      </c>
    </row>
  </sheetData>
  <mergeCells count="165">
    <mergeCell ref="A2:H2"/>
    <mergeCell ref="B4:C4"/>
    <mergeCell ref="E4:G4"/>
    <mergeCell ref="A5:H5"/>
    <mergeCell ref="A6:A9"/>
    <mergeCell ref="B6:C9"/>
    <mergeCell ref="D6:D9"/>
    <mergeCell ref="E6:G6"/>
    <mergeCell ref="H6:H9"/>
    <mergeCell ref="E7:G8"/>
    <mergeCell ref="E9:G9"/>
    <mergeCell ref="A10:A13"/>
    <mergeCell ref="B10:C13"/>
    <mergeCell ref="D10:D13"/>
    <mergeCell ref="E10:G11"/>
    <mergeCell ref="H10:H13"/>
    <mergeCell ref="E12:G12"/>
    <mergeCell ref="E13:G13"/>
    <mergeCell ref="B14:C14"/>
    <mergeCell ref="E14:G14"/>
    <mergeCell ref="A15:A17"/>
    <mergeCell ref="B15:C17"/>
    <mergeCell ref="D15:D17"/>
    <mergeCell ref="E15:G16"/>
    <mergeCell ref="H15:H17"/>
    <mergeCell ref="E17:G17"/>
    <mergeCell ref="B18:C18"/>
    <mergeCell ref="E18:G18"/>
    <mergeCell ref="B19:C19"/>
    <mergeCell ref="E19:G19"/>
    <mergeCell ref="A20:G20"/>
    <mergeCell ref="H20:H46"/>
    <mergeCell ref="B21:C21"/>
    <mergeCell ref="B22:C22"/>
    <mergeCell ref="E22:G22"/>
    <mergeCell ref="B23:C23"/>
    <mergeCell ref="E23:G23"/>
    <mergeCell ref="B24:C24"/>
    <mergeCell ref="B25:C25"/>
    <mergeCell ref="E25:G30"/>
    <mergeCell ref="B26:C26"/>
    <mergeCell ref="B27:C27"/>
    <mergeCell ref="B28:C28"/>
    <mergeCell ref="B29:C29"/>
    <mergeCell ref="B30:C30"/>
    <mergeCell ref="B31:C31"/>
    <mergeCell ref="E31:G31"/>
    <mergeCell ref="B32:C32"/>
    <mergeCell ref="E32:G32"/>
    <mergeCell ref="B33:C33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39:C39"/>
    <mergeCell ref="E39:G39"/>
    <mergeCell ref="B40:C40"/>
    <mergeCell ref="E40:G40"/>
    <mergeCell ref="B41:C41"/>
    <mergeCell ref="E41:G41"/>
    <mergeCell ref="B42:C42"/>
    <mergeCell ref="E42:G42"/>
    <mergeCell ref="B43:C43"/>
    <mergeCell ref="E43:G43"/>
    <mergeCell ref="B44:C44"/>
    <mergeCell ref="E44:G44"/>
    <mergeCell ref="B45:C45"/>
    <mergeCell ref="E45:G45"/>
    <mergeCell ref="B46:C46"/>
    <mergeCell ref="E46:G46"/>
    <mergeCell ref="A47:H47"/>
    <mergeCell ref="A48:A51"/>
    <mergeCell ref="B48:C51"/>
    <mergeCell ref="D48:D51"/>
    <mergeCell ref="E48:G48"/>
    <mergeCell ref="H48:H51"/>
    <mergeCell ref="E49:G50"/>
    <mergeCell ref="E51:G51"/>
    <mergeCell ref="A52:A54"/>
    <mergeCell ref="B52:C54"/>
    <mergeCell ref="D52:D54"/>
    <mergeCell ref="E52:G52"/>
    <mergeCell ref="H52:H54"/>
    <mergeCell ref="E53:G53"/>
    <mergeCell ref="E54:G54"/>
    <mergeCell ref="A55:A57"/>
    <mergeCell ref="B55:C57"/>
    <mergeCell ref="D55:D57"/>
    <mergeCell ref="E55:G56"/>
    <mergeCell ref="H55:H57"/>
    <mergeCell ref="E57:G57"/>
    <mergeCell ref="A58:A60"/>
    <mergeCell ref="B58:C60"/>
    <mergeCell ref="D58:D60"/>
    <mergeCell ref="E58:G58"/>
    <mergeCell ref="H58:H60"/>
    <mergeCell ref="E59:G59"/>
    <mergeCell ref="E60:G60"/>
    <mergeCell ref="A61:A63"/>
    <mergeCell ref="B61:C63"/>
    <mergeCell ref="D61:D63"/>
    <mergeCell ref="E61:G62"/>
    <mergeCell ref="H61:H63"/>
    <mergeCell ref="E63:G63"/>
    <mergeCell ref="A64:A66"/>
    <mergeCell ref="B64:C66"/>
    <mergeCell ref="D64:D66"/>
    <mergeCell ref="E64:G64"/>
    <mergeCell ref="H64:H66"/>
    <mergeCell ref="E65:G65"/>
    <mergeCell ref="E66:G66"/>
    <mergeCell ref="A67:A69"/>
    <mergeCell ref="B67:C69"/>
    <mergeCell ref="D67:D69"/>
    <mergeCell ref="E67:G67"/>
    <mergeCell ref="H67:H69"/>
    <mergeCell ref="E68:G68"/>
    <mergeCell ref="E69:G69"/>
    <mergeCell ref="A70:A72"/>
    <mergeCell ref="B70:C72"/>
    <mergeCell ref="E70:G70"/>
    <mergeCell ref="E71:G71"/>
    <mergeCell ref="E72:G72"/>
    <mergeCell ref="B73:C73"/>
    <mergeCell ref="E73:G73"/>
    <mergeCell ref="A74:H74"/>
    <mergeCell ref="A75:A77"/>
    <mergeCell ref="B75:C77"/>
    <mergeCell ref="E75:G75"/>
    <mergeCell ref="E76:G76"/>
    <mergeCell ref="E77:G77"/>
    <mergeCell ref="A78:A80"/>
    <mergeCell ref="B78:C80"/>
    <mergeCell ref="E78:G78"/>
    <mergeCell ref="E79:G79"/>
    <mergeCell ref="E80:G80"/>
    <mergeCell ref="A81:A83"/>
    <mergeCell ref="B81:C83"/>
    <mergeCell ref="E81:G81"/>
    <mergeCell ref="E82:G82"/>
    <mergeCell ref="E83:G83"/>
    <mergeCell ref="A91:A93"/>
    <mergeCell ref="B91:C93"/>
    <mergeCell ref="E91:G91"/>
    <mergeCell ref="E92:G92"/>
    <mergeCell ref="E93:G93"/>
    <mergeCell ref="A94:G94"/>
    <mergeCell ref="A84:H84"/>
    <mergeCell ref="A85:A87"/>
    <mergeCell ref="B85:C87"/>
    <mergeCell ref="E85:G85"/>
    <mergeCell ref="E86:G86"/>
    <mergeCell ref="E87:G87"/>
    <mergeCell ref="A88:A90"/>
    <mergeCell ref="B88:C90"/>
    <mergeCell ref="E88:G88"/>
    <mergeCell ref="E89:G89"/>
    <mergeCell ref="E90:G9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H91"/>
  <sheetViews>
    <sheetView topLeftCell="A70" workbookViewId="0">
      <selection activeCell="H92" sqref="H92"/>
    </sheetView>
  </sheetViews>
  <sheetFormatPr defaultRowHeight="15"/>
  <cols>
    <col min="1" max="1" width="39.5703125" customWidth="1"/>
    <col min="4" max="4" width="12.42578125" customWidth="1"/>
    <col min="7" max="7" width="26.85546875" customWidth="1"/>
    <col min="8" max="8" width="13.7109375" customWidth="1"/>
  </cols>
  <sheetData>
    <row r="2" spans="1:8" ht="18.75">
      <c r="A2" s="147" t="s">
        <v>105</v>
      </c>
      <c r="B2" s="147"/>
      <c r="C2" s="147"/>
      <c r="D2" s="147"/>
      <c r="E2" s="147"/>
      <c r="F2" s="147"/>
      <c r="G2" s="147"/>
      <c r="H2" s="147"/>
    </row>
    <row r="3" spans="1:8" ht="18">
      <c r="A3" s="30" t="s">
        <v>160</v>
      </c>
      <c r="B3" s="31"/>
      <c r="C3" s="31"/>
      <c r="D3" s="31"/>
      <c r="E3" s="32"/>
      <c r="F3" s="32"/>
      <c r="G3" s="32"/>
      <c r="H3" s="33"/>
    </row>
    <row r="4" spans="1:8" ht="63">
      <c r="A4" s="9" t="s">
        <v>17</v>
      </c>
      <c r="B4" s="148" t="s">
        <v>18</v>
      </c>
      <c r="C4" s="149"/>
      <c r="D4" s="34" t="s">
        <v>19</v>
      </c>
      <c r="E4" s="148" t="s">
        <v>106</v>
      </c>
      <c r="F4" s="150"/>
      <c r="G4" s="149"/>
      <c r="H4" s="35" t="s">
        <v>107</v>
      </c>
    </row>
    <row r="5" spans="1:8" ht="15.75">
      <c r="A5" s="155" t="s">
        <v>21</v>
      </c>
      <c r="B5" s="80"/>
      <c r="C5" s="80"/>
      <c r="D5" s="80"/>
      <c r="E5" s="80"/>
      <c r="F5" s="80"/>
      <c r="G5" s="80"/>
      <c r="H5" s="81"/>
    </row>
    <row r="6" spans="1:8">
      <c r="A6" s="151" t="s">
        <v>35</v>
      </c>
      <c r="B6" s="92" t="s">
        <v>36</v>
      </c>
      <c r="C6" s="93"/>
      <c r="D6" s="105">
        <v>5.55</v>
      </c>
      <c r="E6" s="114" t="s">
        <v>108</v>
      </c>
      <c r="F6" s="114"/>
      <c r="G6" s="114"/>
      <c r="H6" s="108">
        <v>10</v>
      </c>
    </row>
    <row r="7" spans="1:8">
      <c r="A7" s="152"/>
      <c r="B7" s="94"/>
      <c r="C7" s="95"/>
      <c r="D7" s="106"/>
      <c r="E7" s="114" t="s">
        <v>109</v>
      </c>
      <c r="F7" s="114"/>
      <c r="G7" s="114"/>
      <c r="H7" s="109"/>
    </row>
    <row r="8" spans="1:8" ht="6.75" customHeight="1">
      <c r="A8" s="152"/>
      <c r="B8" s="94"/>
      <c r="C8" s="95"/>
      <c r="D8" s="106"/>
      <c r="E8" s="125"/>
      <c r="F8" s="125"/>
      <c r="G8" s="125"/>
      <c r="H8" s="109"/>
    </row>
    <row r="9" spans="1:8" ht="14.25" customHeight="1">
      <c r="A9" s="153"/>
      <c r="B9" s="96"/>
      <c r="C9" s="97"/>
      <c r="D9" s="107"/>
      <c r="E9" s="82" t="s">
        <v>110</v>
      </c>
      <c r="F9" s="83"/>
      <c r="G9" s="84"/>
      <c r="H9" s="110"/>
    </row>
    <row r="10" spans="1:8">
      <c r="A10" s="151" t="s">
        <v>37</v>
      </c>
      <c r="B10" s="92" t="s">
        <v>38</v>
      </c>
      <c r="C10" s="93"/>
      <c r="D10" s="105">
        <v>78</v>
      </c>
      <c r="E10" s="114" t="s">
        <v>111</v>
      </c>
      <c r="F10" s="114"/>
      <c r="G10" s="125"/>
      <c r="H10" s="108">
        <v>5</v>
      </c>
    </row>
    <row r="11" spans="1:8" ht="9" customHeight="1">
      <c r="A11" s="152"/>
      <c r="B11" s="94"/>
      <c r="C11" s="95"/>
      <c r="D11" s="106"/>
      <c r="E11" s="125"/>
      <c r="F11" s="125"/>
      <c r="G11" s="125"/>
      <c r="H11" s="109"/>
    </row>
    <row r="12" spans="1:8">
      <c r="A12" s="152"/>
      <c r="B12" s="94"/>
      <c r="C12" s="95"/>
      <c r="D12" s="106"/>
      <c r="E12" s="134" t="s">
        <v>112</v>
      </c>
      <c r="F12" s="135"/>
      <c r="G12" s="136"/>
      <c r="H12" s="109"/>
    </row>
    <row r="13" spans="1:8">
      <c r="A13" s="153"/>
      <c r="B13" s="96"/>
      <c r="C13" s="97"/>
      <c r="D13" s="107"/>
      <c r="E13" s="114" t="s">
        <v>113</v>
      </c>
      <c r="F13" s="114"/>
      <c r="G13" s="114"/>
      <c r="H13" s="110"/>
    </row>
    <row r="14" spans="1:8" ht="27.75" customHeight="1">
      <c r="A14" s="46" t="s">
        <v>39</v>
      </c>
      <c r="B14" s="113" t="s">
        <v>188</v>
      </c>
      <c r="C14" s="113"/>
      <c r="D14" s="48">
        <v>2</v>
      </c>
      <c r="E14" s="120"/>
      <c r="F14" s="120"/>
      <c r="G14" s="120"/>
      <c r="H14" s="50">
        <v>20</v>
      </c>
    </row>
    <row r="15" spans="1:8">
      <c r="A15" s="154" t="s">
        <v>40</v>
      </c>
      <c r="B15" s="113" t="s">
        <v>41</v>
      </c>
      <c r="C15" s="69"/>
      <c r="D15" s="105">
        <v>83</v>
      </c>
      <c r="E15" s="87" t="s">
        <v>114</v>
      </c>
      <c r="F15" s="114"/>
      <c r="G15" s="125"/>
      <c r="H15" s="115">
        <v>10</v>
      </c>
    </row>
    <row r="16" spans="1:8" ht="8.25" customHeight="1">
      <c r="A16" s="154"/>
      <c r="B16" s="113"/>
      <c r="C16" s="69"/>
      <c r="D16" s="106"/>
      <c r="E16" s="84"/>
      <c r="F16" s="125"/>
      <c r="G16" s="125"/>
      <c r="H16" s="115"/>
    </row>
    <row r="17" spans="1:8">
      <c r="A17" s="154"/>
      <c r="B17" s="113"/>
      <c r="C17" s="69"/>
      <c r="D17" s="107"/>
      <c r="E17" s="87" t="s">
        <v>113</v>
      </c>
      <c r="F17" s="114"/>
      <c r="G17" s="114"/>
      <c r="H17" s="115"/>
    </row>
    <row r="18" spans="1:8" ht="37.5" customHeight="1">
      <c r="A18" s="46" t="s">
        <v>42</v>
      </c>
      <c r="B18" s="113" t="s">
        <v>43</v>
      </c>
      <c r="C18" s="113"/>
      <c r="D18" s="47">
        <v>100</v>
      </c>
      <c r="E18" s="120" t="s">
        <v>115</v>
      </c>
      <c r="F18" s="120"/>
      <c r="G18" s="120"/>
      <c r="H18" s="50">
        <v>10</v>
      </c>
    </row>
    <row r="19" spans="1:8" ht="37.5" customHeight="1">
      <c r="A19" s="46" t="s">
        <v>44</v>
      </c>
      <c r="B19" s="113" t="s">
        <v>45</v>
      </c>
      <c r="C19" s="113"/>
      <c r="D19" s="49">
        <v>83</v>
      </c>
      <c r="E19" s="120" t="s">
        <v>116</v>
      </c>
      <c r="F19" s="120"/>
      <c r="G19" s="120"/>
      <c r="H19" s="50">
        <v>10</v>
      </c>
    </row>
    <row r="20" spans="1:8" ht="33.75" customHeight="1">
      <c r="A20" s="75" t="s">
        <v>46</v>
      </c>
      <c r="B20" s="76"/>
      <c r="C20" s="76"/>
      <c r="D20" s="76"/>
      <c r="E20" s="76"/>
      <c r="F20" s="76"/>
      <c r="G20" s="70"/>
      <c r="H20" s="108">
        <f>D22+D23+D25+D26+D27+D28+D29+D30+D32+D33+D34+D36+D37+D38+D40+D41+D42+D43+D44+D45+D46</f>
        <v>55</v>
      </c>
    </row>
    <row r="21" spans="1:8" ht="27.75" customHeight="1">
      <c r="A21" s="55" t="s">
        <v>170</v>
      </c>
      <c r="B21" s="74" t="s">
        <v>176</v>
      </c>
      <c r="C21" s="70"/>
      <c r="D21" s="51"/>
      <c r="E21" s="52"/>
      <c r="F21" s="53"/>
      <c r="G21" s="54"/>
      <c r="H21" s="109"/>
    </row>
    <row r="22" spans="1:8" ht="48" customHeight="1">
      <c r="A22" s="57" t="s">
        <v>171</v>
      </c>
      <c r="B22" s="69" t="s">
        <v>177</v>
      </c>
      <c r="C22" s="70"/>
      <c r="D22" s="58">
        <v>3</v>
      </c>
      <c r="E22" s="71" t="s">
        <v>173</v>
      </c>
      <c r="F22" s="72"/>
      <c r="G22" s="73"/>
      <c r="H22" s="109"/>
    </row>
    <row r="23" spans="1:8" ht="27" customHeight="1">
      <c r="A23" s="57" t="s">
        <v>172</v>
      </c>
      <c r="B23" s="69" t="s">
        <v>179</v>
      </c>
      <c r="C23" s="70"/>
      <c r="D23" s="58">
        <v>1</v>
      </c>
      <c r="E23" s="71" t="s">
        <v>174</v>
      </c>
      <c r="F23" s="72"/>
      <c r="G23" s="73"/>
      <c r="H23" s="109"/>
    </row>
    <row r="24" spans="1:8" ht="18">
      <c r="A24" s="56" t="s">
        <v>48</v>
      </c>
      <c r="B24" s="137" t="s">
        <v>49</v>
      </c>
      <c r="C24" s="138"/>
      <c r="D24" s="59"/>
      <c r="E24" s="40"/>
      <c r="F24" s="41"/>
      <c r="G24" s="42"/>
      <c r="H24" s="109"/>
    </row>
    <row r="25" spans="1:8" ht="27.75" customHeight="1">
      <c r="A25" s="19" t="s">
        <v>50</v>
      </c>
      <c r="B25" s="113" t="s">
        <v>51</v>
      </c>
      <c r="C25" s="139"/>
      <c r="D25" s="58">
        <v>11</v>
      </c>
      <c r="E25" s="140" t="s">
        <v>178</v>
      </c>
      <c r="F25" s="141"/>
      <c r="G25" s="142"/>
      <c r="H25" s="109"/>
    </row>
    <row r="26" spans="1:8" ht="18">
      <c r="A26" s="19" t="s">
        <v>52</v>
      </c>
      <c r="B26" s="129" t="s">
        <v>54</v>
      </c>
      <c r="C26" s="116"/>
      <c r="D26" s="60">
        <v>2</v>
      </c>
      <c r="E26" s="143"/>
      <c r="F26" s="144"/>
      <c r="G26" s="145"/>
      <c r="H26" s="109"/>
    </row>
    <row r="27" spans="1:8" ht="18">
      <c r="A27" s="19" t="s">
        <v>55</v>
      </c>
      <c r="B27" s="129" t="s">
        <v>54</v>
      </c>
      <c r="C27" s="116"/>
      <c r="D27" s="60">
        <v>0</v>
      </c>
      <c r="E27" s="143"/>
      <c r="F27" s="144"/>
      <c r="G27" s="145"/>
      <c r="H27" s="109"/>
    </row>
    <row r="28" spans="1:8" ht="18">
      <c r="A28" s="19" t="s">
        <v>56</v>
      </c>
      <c r="B28" s="129" t="s">
        <v>54</v>
      </c>
      <c r="C28" s="116"/>
      <c r="D28" s="60">
        <v>2</v>
      </c>
      <c r="E28" s="143"/>
      <c r="F28" s="144"/>
      <c r="G28" s="145"/>
      <c r="H28" s="109"/>
    </row>
    <row r="29" spans="1:8" ht="44.25" customHeight="1">
      <c r="A29" s="19" t="s">
        <v>57</v>
      </c>
      <c r="B29" s="129" t="s">
        <v>54</v>
      </c>
      <c r="C29" s="116"/>
      <c r="D29" s="60">
        <v>2</v>
      </c>
      <c r="E29" s="143"/>
      <c r="F29" s="144"/>
      <c r="G29" s="145"/>
      <c r="H29" s="109"/>
    </row>
    <row r="30" spans="1:8" ht="31.5" customHeight="1">
      <c r="A30" s="19" t="s">
        <v>58</v>
      </c>
      <c r="B30" s="129" t="s">
        <v>54</v>
      </c>
      <c r="C30" s="116"/>
      <c r="D30" s="60">
        <v>1</v>
      </c>
      <c r="E30" s="102"/>
      <c r="F30" s="103"/>
      <c r="G30" s="104"/>
      <c r="H30" s="109"/>
    </row>
    <row r="31" spans="1:8" ht="29.25" customHeight="1">
      <c r="A31" s="56" t="s">
        <v>59</v>
      </c>
      <c r="B31" s="131" t="s">
        <v>60</v>
      </c>
      <c r="C31" s="132"/>
      <c r="D31" s="61"/>
      <c r="E31" s="133" t="s">
        <v>180</v>
      </c>
      <c r="F31" s="133"/>
      <c r="G31" s="146"/>
      <c r="H31" s="109"/>
    </row>
    <row r="32" spans="1:8" ht="36.75" customHeight="1">
      <c r="A32" s="20" t="s">
        <v>61</v>
      </c>
      <c r="B32" s="129" t="s">
        <v>53</v>
      </c>
      <c r="C32" s="116"/>
      <c r="D32" s="60">
        <v>1</v>
      </c>
      <c r="E32" s="114" t="s">
        <v>117</v>
      </c>
      <c r="F32" s="114"/>
      <c r="G32" s="120"/>
      <c r="H32" s="109"/>
    </row>
    <row r="33" spans="1:8" ht="52.5" customHeight="1">
      <c r="A33" s="20" t="s">
        <v>181</v>
      </c>
      <c r="B33" s="129" t="s">
        <v>62</v>
      </c>
      <c r="C33" s="116"/>
      <c r="D33" s="60">
        <v>4</v>
      </c>
      <c r="E33" s="114" t="s">
        <v>182</v>
      </c>
      <c r="F33" s="114"/>
      <c r="G33" s="120"/>
      <c r="H33" s="109"/>
    </row>
    <row r="34" spans="1:8" ht="38.25" customHeight="1">
      <c r="A34" s="20" t="s">
        <v>63</v>
      </c>
      <c r="B34" s="129" t="s">
        <v>62</v>
      </c>
      <c r="C34" s="116"/>
      <c r="D34" s="60">
        <v>0</v>
      </c>
      <c r="E34" s="114" t="s">
        <v>118</v>
      </c>
      <c r="F34" s="114"/>
      <c r="G34" s="120"/>
      <c r="H34" s="109"/>
    </row>
    <row r="35" spans="1:8" ht="23.25" customHeight="1">
      <c r="A35" s="56" t="s">
        <v>64</v>
      </c>
      <c r="B35" s="131" t="s">
        <v>156</v>
      </c>
      <c r="C35" s="132"/>
      <c r="D35" s="59"/>
      <c r="E35" s="133" t="s">
        <v>119</v>
      </c>
      <c r="F35" s="133"/>
      <c r="G35" s="146"/>
      <c r="H35" s="109"/>
    </row>
    <row r="36" spans="1:8" ht="26.25" customHeight="1">
      <c r="A36" s="20" t="s">
        <v>66</v>
      </c>
      <c r="B36" s="129" t="s">
        <v>67</v>
      </c>
      <c r="C36" s="116"/>
      <c r="D36" s="60">
        <v>10</v>
      </c>
      <c r="E36" s="114" t="s">
        <v>120</v>
      </c>
      <c r="F36" s="114"/>
      <c r="G36" s="120"/>
      <c r="H36" s="109"/>
    </row>
    <row r="37" spans="1:8" ht="62.25" customHeight="1">
      <c r="A37" s="20" t="s">
        <v>68</v>
      </c>
      <c r="B37" s="129" t="s">
        <v>69</v>
      </c>
      <c r="C37" s="116"/>
      <c r="D37" s="60">
        <v>1</v>
      </c>
      <c r="E37" s="130" t="s">
        <v>121</v>
      </c>
      <c r="F37" s="130"/>
      <c r="G37" s="130"/>
      <c r="H37" s="109"/>
    </row>
    <row r="38" spans="1:8" ht="18">
      <c r="A38" s="20" t="s">
        <v>70</v>
      </c>
      <c r="B38" s="129" t="s">
        <v>69</v>
      </c>
      <c r="C38" s="116"/>
      <c r="D38" s="60">
        <v>1</v>
      </c>
      <c r="E38" s="130" t="s">
        <v>122</v>
      </c>
      <c r="F38" s="130"/>
      <c r="G38" s="130"/>
      <c r="H38" s="109"/>
    </row>
    <row r="39" spans="1:8" ht="18">
      <c r="A39" s="56" t="s">
        <v>71</v>
      </c>
      <c r="B39" s="131" t="s">
        <v>72</v>
      </c>
      <c r="C39" s="132"/>
      <c r="D39" s="59"/>
      <c r="E39" s="133" t="s">
        <v>183</v>
      </c>
      <c r="F39" s="133"/>
      <c r="G39" s="133"/>
      <c r="H39" s="109"/>
    </row>
    <row r="40" spans="1:8" ht="39" customHeight="1">
      <c r="A40" s="20" t="s">
        <v>73</v>
      </c>
      <c r="B40" s="129" t="s">
        <v>74</v>
      </c>
      <c r="C40" s="116"/>
      <c r="D40" s="60">
        <v>3</v>
      </c>
      <c r="E40" s="114" t="s">
        <v>123</v>
      </c>
      <c r="F40" s="114"/>
      <c r="G40" s="114"/>
      <c r="H40" s="109"/>
    </row>
    <row r="41" spans="1:8" ht="30.75" customHeight="1">
      <c r="A41" s="20" t="s">
        <v>75</v>
      </c>
      <c r="B41" s="129" t="s">
        <v>74</v>
      </c>
      <c r="C41" s="116"/>
      <c r="D41" s="60">
        <v>2</v>
      </c>
      <c r="E41" s="114" t="s">
        <v>124</v>
      </c>
      <c r="F41" s="114"/>
      <c r="G41" s="114"/>
      <c r="H41" s="109"/>
    </row>
    <row r="42" spans="1:8" ht="30.75" customHeight="1">
      <c r="A42" s="20" t="s">
        <v>76</v>
      </c>
      <c r="B42" s="129" t="s">
        <v>74</v>
      </c>
      <c r="C42" s="116"/>
      <c r="D42" s="60">
        <v>1</v>
      </c>
      <c r="E42" s="114" t="s">
        <v>125</v>
      </c>
      <c r="F42" s="114"/>
      <c r="G42" s="114"/>
      <c r="H42" s="109"/>
    </row>
    <row r="43" spans="1:8" ht="63" customHeight="1">
      <c r="A43" s="20" t="s">
        <v>77</v>
      </c>
      <c r="B43" s="129" t="s">
        <v>78</v>
      </c>
      <c r="C43" s="116"/>
      <c r="D43" s="60">
        <v>3</v>
      </c>
      <c r="E43" s="114" t="s">
        <v>185</v>
      </c>
      <c r="F43" s="114"/>
      <c r="G43" s="114"/>
      <c r="H43" s="109"/>
    </row>
    <row r="44" spans="1:8" ht="29.25" customHeight="1">
      <c r="A44" s="20" t="s">
        <v>79</v>
      </c>
      <c r="B44" s="129" t="s">
        <v>78</v>
      </c>
      <c r="C44" s="116"/>
      <c r="D44" s="60">
        <v>0</v>
      </c>
      <c r="E44" s="114" t="s">
        <v>186</v>
      </c>
      <c r="F44" s="114"/>
      <c r="G44" s="114"/>
      <c r="H44" s="109"/>
    </row>
    <row r="45" spans="1:8" ht="25.5" customHeight="1">
      <c r="A45" s="20" t="s">
        <v>80</v>
      </c>
      <c r="B45" s="129" t="s">
        <v>78</v>
      </c>
      <c r="C45" s="116"/>
      <c r="D45" s="60">
        <v>0</v>
      </c>
      <c r="E45" s="114" t="s">
        <v>184</v>
      </c>
      <c r="F45" s="114"/>
      <c r="G45" s="114"/>
      <c r="H45" s="109"/>
    </row>
    <row r="46" spans="1:8" ht="18">
      <c r="A46" s="20" t="s">
        <v>81</v>
      </c>
      <c r="B46" s="129" t="s">
        <v>82</v>
      </c>
      <c r="C46" s="116"/>
      <c r="D46" s="60">
        <v>7</v>
      </c>
      <c r="E46" s="114" t="s">
        <v>126</v>
      </c>
      <c r="F46" s="114"/>
      <c r="G46" s="114"/>
      <c r="H46" s="110"/>
    </row>
    <row r="47" spans="1:8">
      <c r="A47" s="75" t="s">
        <v>83</v>
      </c>
      <c r="B47" s="80"/>
      <c r="C47" s="80"/>
      <c r="D47" s="80"/>
      <c r="E47" s="80"/>
      <c r="F47" s="80"/>
      <c r="G47" s="80"/>
      <c r="H47" s="81"/>
    </row>
    <row r="48" spans="1:8" ht="11.25" customHeight="1">
      <c r="A48" s="89" t="s">
        <v>84</v>
      </c>
      <c r="B48" s="92" t="s">
        <v>41</v>
      </c>
      <c r="C48" s="93"/>
      <c r="D48" s="105">
        <v>24</v>
      </c>
      <c r="E48" s="85" t="s">
        <v>127</v>
      </c>
      <c r="F48" s="86"/>
      <c r="G48" s="87"/>
      <c r="H48" s="108">
        <v>3</v>
      </c>
    </row>
    <row r="49" spans="1:8">
      <c r="A49" s="90"/>
      <c r="B49" s="94"/>
      <c r="C49" s="95"/>
      <c r="D49" s="106"/>
      <c r="E49" s="114" t="s">
        <v>128</v>
      </c>
      <c r="F49" s="114"/>
      <c r="G49" s="125"/>
      <c r="H49" s="109"/>
    </row>
    <row r="50" spans="1:8">
      <c r="A50" s="90"/>
      <c r="B50" s="94"/>
      <c r="C50" s="95"/>
      <c r="D50" s="106"/>
      <c r="E50" s="125"/>
      <c r="F50" s="125"/>
      <c r="G50" s="125"/>
      <c r="H50" s="109"/>
    </row>
    <row r="51" spans="1:8">
      <c r="A51" s="91"/>
      <c r="B51" s="96"/>
      <c r="C51" s="97"/>
      <c r="D51" s="107"/>
      <c r="E51" s="114" t="s">
        <v>129</v>
      </c>
      <c r="F51" s="114"/>
      <c r="G51" s="114"/>
      <c r="H51" s="110"/>
    </row>
    <row r="52" spans="1:8" ht="18.75" customHeight="1">
      <c r="A52" s="126" t="s">
        <v>85</v>
      </c>
      <c r="B52" s="113" t="s">
        <v>41</v>
      </c>
      <c r="C52" s="113"/>
      <c r="D52" s="105">
        <v>5</v>
      </c>
      <c r="E52" s="85" t="s">
        <v>130</v>
      </c>
      <c r="F52" s="86"/>
      <c r="G52" s="87"/>
      <c r="H52" s="108">
        <v>3</v>
      </c>
    </row>
    <row r="53" spans="1:8">
      <c r="A53" s="127"/>
      <c r="B53" s="113"/>
      <c r="C53" s="113"/>
      <c r="D53" s="106"/>
      <c r="E53" s="85" t="s">
        <v>131</v>
      </c>
      <c r="F53" s="86"/>
      <c r="G53" s="87"/>
      <c r="H53" s="109"/>
    </row>
    <row r="54" spans="1:8" ht="8.25" customHeight="1">
      <c r="A54" s="128"/>
      <c r="B54" s="113"/>
      <c r="C54" s="113"/>
      <c r="D54" s="107"/>
      <c r="E54" s="114" t="s">
        <v>132</v>
      </c>
      <c r="F54" s="114"/>
      <c r="G54" s="114"/>
      <c r="H54" s="110"/>
    </row>
    <row r="55" spans="1:8">
      <c r="A55" s="111" t="s">
        <v>87</v>
      </c>
      <c r="B55" s="113" t="s">
        <v>41</v>
      </c>
      <c r="C55" s="116"/>
      <c r="D55" s="117">
        <v>0</v>
      </c>
      <c r="E55" s="120" t="s">
        <v>133</v>
      </c>
      <c r="F55" s="120"/>
      <c r="G55" s="121"/>
      <c r="H55" s="115">
        <v>0</v>
      </c>
    </row>
    <row r="56" spans="1:8">
      <c r="A56" s="111"/>
      <c r="B56" s="113"/>
      <c r="C56" s="116"/>
      <c r="D56" s="118"/>
      <c r="E56" s="122" t="s">
        <v>134</v>
      </c>
      <c r="F56" s="123"/>
      <c r="G56" s="124"/>
      <c r="H56" s="115"/>
    </row>
    <row r="57" spans="1:8" ht="9" customHeight="1">
      <c r="A57" s="112"/>
      <c r="B57" s="116"/>
      <c r="C57" s="116"/>
      <c r="D57" s="119"/>
      <c r="E57" s="114" t="s">
        <v>135</v>
      </c>
      <c r="F57" s="114"/>
      <c r="G57" s="114"/>
      <c r="H57" s="115"/>
    </row>
    <row r="58" spans="1:8">
      <c r="A58" s="111" t="s">
        <v>88</v>
      </c>
      <c r="B58" s="113" t="s">
        <v>41</v>
      </c>
      <c r="C58" s="113"/>
      <c r="D58" s="105">
        <v>15</v>
      </c>
      <c r="E58" s="114" t="s">
        <v>136</v>
      </c>
      <c r="F58" s="114"/>
      <c r="G58" s="114"/>
      <c r="H58" s="115">
        <v>10</v>
      </c>
    </row>
    <row r="59" spans="1:8">
      <c r="A59" s="112"/>
      <c r="B59" s="113"/>
      <c r="C59" s="113"/>
      <c r="D59" s="106"/>
      <c r="E59" s="114"/>
      <c r="F59" s="114"/>
      <c r="G59" s="114"/>
      <c r="H59" s="115"/>
    </row>
    <row r="60" spans="1:8">
      <c r="A60" s="112"/>
      <c r="B60" s="113"/>
      <c r="C60" s="113"/>
      <c r="D60" s="107"/>
      <c r="E60" s="114" t="s">
        <v>137</v>
      </c>
      <c r="F60" s="114"/>
      <c r="G60" s="114"/>
      <c r="H60" s="115"/>
    </row>
    <row r="61" spans="1:8">
      <c r="A61" s="99" t="s">
        <v>89</v>
      </c>
      <c r="B61" s="92" t="s">
        <v>41</v>
      </c>
      <c r="C61" s="93"/>
      <c r="D61" s="105">
        <v>0</v>
      </c>
      <c r="E61" s="85" t="s">
        <v>138</v>
      </c>
      <c r="F61" s="86"/>
      <c r="G61" s="87"/>
      <c r="H61" s="108">
        <v>0</v>
      </c>
    </row>
    <row r="62" spans="1:8">
      <c r="A62" s="100"/>
      <c r="B62" s="94"/>
      <c r="C62" s="95"/>
      <c r="D62" s="106"/>
      <c r="E62" s="85" t="s">
        <v>139</v>
      </c>
      <c r="F62" s="86"/>
      <c r="G62" s="87"/>
      <c r="H62" s="109"/>
    </row>
    <row r="63" spans="1:8">
      <c r="A63" s="101"/>
      <c r="B63" s="96"/>
      <c r="C63" s="97"/>
      <c r="D63" s="107"/>
      <c r="E63" s="85" t="s">
        <v>140</v>
      </c>
      <c r="F63" s="86"/>
      <c r="G63" s="87"/>
      <c r="H63" s="110"/>
    </row>
    <row r="64" spans="1:8">
      <c r="A64" s="99" t="s">
        <v>205</v>
      </c>
      <c r="B64" s="92" t="s">
        <v>41</v>
      </c>
      <c r="C64" s="93"/>
      <c r="D64" s="105">
        <v>32</v>
      </c>
      <c r="E64" s="85" t="s">
        <v>141</v>
      </c>
      <c r="F64" s="86"/>
      <c r="G64" s="87"/>
      <c r="H64" s="108">
        <v>10</v>
      </c>
    </row>
    <row r="65" spans="1:8">
      <c r="A65" s="100"/>
      <c r="B65" s="94"/>
      <c r="C65" s="95"/>
      <c r="D65" s="106"/>
      <c r="E65" s="85" t="s">
        <v>142</v>
      </c>
      <c r="F65" s="86"/>
      <c r="G65" s="87"/>
      <c r="H65" s="109"/>
    </row>
    <row r="66" spans="1:8" ht="26.25" customHeight="1">
      <c r="A66" s="101"/>
      <c r="B66" s="96"/>
      <c r="C66" s="97"/>
      <c r="D66" s="107"/>
      <c r="E66" s="85" t="s">
        <v>135</v>
      </c>
      <c r="F66" s="86"/>
      <c r="G66" s="87"/>
      <c r="H66" s="110"/>
    </row>
    <row r="67" spans="1:8" ht="18.75">
      <c r="A67" s="99" t="s">
        <v>90</v>
      </c>
      <c r="B67" s="92" t="s">
        <v>91</v>
      </c>
      <c r="C67" s="93"/>
      <c r="D67" s="49"/>
      <c r="E67" s="85" t="s">
        <v>143</v>
      </c>
      <c r="F67" s="86"/>
      <c r="G67" s="87"/>
      <c r="H67" s="50">
        <v>0</v>
      </c>
    </row>
    <row r="68" spans="1:8" ht="35.25" customHeight="1">
      <c r="A68" s="100"/>
      <c r="B68" s="94"/>
      <c r="C68" s="95"/>
      <c r="D68" s="49"/>
      <c r="E68" s="85" t="s">
        <v>144</v>
      </c>
      <c r="F68" s="86"/>
      <c r="G68" s="87"/>
      <c r="H68" s="50">
        <v>0</v>
      </c>
    </row>
    <row r="69" spans="1:8" ht="21" customHeight="1">
      <c r="A69" s="101"/>
      <c r="B69" s="96"/>
      <c r="C69" s="97"/>
      <c r="D69" s="49">
        <v>4</v>
      </c>
      <c r="E69" s="85" t="s">
        <v>145</v>
      </c>
      <c r="F69" s="86"/>
      <c r="G69" s="87"/>
      <c r="H69" s="50">
        <v>40</v>
      </c>
    </row>
    <row r="70" spans="1:8" ht="27" customHeight="1">
      <c r="A70" s="45" t="s">
        <v>203</v>
      </c>
      <c r="B70" s="69" t="s">
        <v>74</v>
      </c>
      <c r="C70" s="88"/>
      <c r="D70" s="43">
        <v>0</v>
      </c>
      <c r="E70" s="85" t="s">
        <v>146</v>
      </c>
      <c r="F70" s="86"/>
      <c r="G70" s="87"/>
      <c r="H70" s="50">
        <v>0</v>
      </c>
    </row>
    <row r="71" spans="1:8" ht="15.75">
      <c r="A71" s="75" t="s">
        <v>93</v>
      </c>
      <c r="B71" s="78"/>
      <c r="C71" s="78"/>
      <c r="D71" s="78"/>
      <c r="E71" s="78"/>
      <c r="F71" s="78"/>
      <c r="G71" s="78"/>
      <c r="H71" s="79"/>
    </row>
    <row r="72" spans="1:8">
      <c r="A72" s="89" t="s">
        <v>94</v>
      </c>
      <c r="B72" s="92" t="s">
        <v>95</v>
      </c>
      <c r="C72" s="93"/>
      <c r="D72" s="49">
        <v>0</v>
      </c>
      <c r="E72" s="98" t="s">
        <v>147</v>
      </c>
      <c r="F72" s="98"/>
      <c r="G72" s="98"/>
      <c r="H72" s="108">
        <v>0</v>
      </c>
    </row>
    <row r="73" spans="1:8">
      <c r="A73" s="90"/>
      <c r="B73" s="94"/>
      <c r="C73" s="95"/>
      <c r="D73" s="49">
        <v>0</v>
      </c>
      <c r="E73" s="82" t="s">
        <v>148</v>
      </c>
      <c r="F73" s="83"/>
      <c r="G73" s="84"/>
      <c r="H73" s="157"/>
    </row>
    <row r="74" spans="1:8">
      <c r="A74" s="91"/>
      <c r="B74" s="96"/>
      <c r="C74" s="97"/>
      <c r="D74" s="49">
        <v>0</v>
      </c>
      <c r="E74" s="85" t="s">
        <v>149</v>
      </c>
      <c r="F74" s="86"/>
      <c r="G74" s="87"/>
      <c r="H74" s="157"/>
    </row>
    <row r="75" spans="1:8">
      <c r="A75" s="89" t="s">
        <v>96</v>
      </c>
      <c r="B75" s="92" t="s">
        <v>97</v>
      </c>
      <c r="C75" s="93"/>
      <c r="D75" s="49">
        <v>0</v>
      </c>
      <c r="E75" s="102" t="s">
        <v>150</v>
      </c>
      <c r="F75" s="103"/>
      <c r="G75" s="104"/>
      <c r="H75" s="157"/>
    </row>
    <row r="76" spans="1:8">
      <c r="A76" s="90"/>
      <c r="B76" s="94"/>
      <c r="C76" s="95"/>
      <c r="D76" s="49">
        <v>0</v>
      </c>
      <c r="E76" s="82" t="s">
        <v>151</v>
      </c>
      <c r="F76" s="83"/>
      <c r="G76" s="84"/>
      <c r="H76" s="157"/>
    </row>
    <row r="77" spans="1:8">
      <c r="A77" s="91"/>
      <c r="B77" s="96"/>
      <c r="C77" s="97"/>
      <c r="D77" s="49">
        <v>0</v>
      </c>
      <c r="E77" s="85" t="s">
        <v>152</v>
      </c>
      <c r="F77" s="86"/>
      <c r="G77" s="87"/>
      <c r="H77" s="157"/>
    </row>
    <row r="78" spans="1:8">
      <c r="A78" s="89" t="s">
        <v>98</v>
      </c>
      <c r="B78" s="92" t="s">
        <v>99</v>
      </c>
      <c r="C78" s="93"/>
      <c r="D78" s="49">
        <v>0</v>
      </c>
      <c r="E78" s="102" t="s">
        <v>153</v>
      </c>
      <c r="F78" s="103"/>
      <c r="G78" s="104"/>
      <c r="H78" s="157"/>
    </row>
    <row r="79" spans="1:8">
      <c r="A79" s="90"/>
      <c r="B79" s="94"/>
      <c r="C79" s="95"/>
      <c r="D79" s="49">
        <v>0</v>
      </c>
      <c r="E79" s="82" t="s">
        <v>154</v>
      </c>
      <c r="F79" s="83"/>
      <c r="G79" s="84"/>
      <c r="H79" s="157"/>
    </row>
    <row r="80" spans="1:8" ht="25.5" customHeight="1">
      <c r="A80" s="91"/>
      <c r="B80" s="96"/>
      <c r="C80" s="97"/>
      <c r="D80" s="49">
        <v>0</v>
      </c>
      <c r="E80" s="85" t="s">
        <v>155</v>
      </c>
      <c r="F80" s="86"/>
      <c r="G80" s="87"/>
      <c r="H80" s="158"/>
    </row>
    <row r="81" spans="1:8" ht="15.75">
      <c r="A81" s="75" t="s">
        <v>207</v>
      </c>
      <c r="B81" s="78"/>
      <c r="C81" s="78"/>
      <c r="D81" s="78"/>
      <c r="E81" s="78"/>
      <c r="F81" s="78"/>
      <c r="G81" s="78"/>
      <c r="H81" s="79"/>
    </row>
    <row r="82" spans="1:8">
      <c r="A82" s="89" t="s">
        <v>94</v>
      </c>
      <c r="B82" s="92" t="s">
        <v>100</v>
      </c>
      <c r="C82" s="93"/>
      <c r="D82" s="49">
        <v>0</v>
      </c>
      <c r="E82" s="98" t="s">
        <v>147</v>
      </c>
      <c r="F82" s="98"/>
      <c r="G82" s="98"/>
      <c r="H82" s="108">
        <v>0</v>
      </c>
    </row>
    <row r="83" spans="1:8">
      <c r="A83" s="90"/>
      <c r="B83" s="94"/>
      <c r="C83" s="95"/>
      <c r="D83" s="49">
        <v>0</v>
      </c>
      <c r="E83" s="82" t="s">
        <v>148</v>
      </c>
      <c r="F83" s="83"/>
      <c r="G83" s="84"/>
      <c r="H83" s="157"/>
    </row>
    <row r="84" spans="1:8">
      <c r="A84" s="91"/>
      <c r="B84" s="96"/>
      <c r="C84" s="97"/>
      <c r="D84" s="49">
        <v>0</v>
      </c>
      <c r="E84" s="85" t="s">
        <v>149</v>
      </c>
      <c r="F84" s="86"/>
      <c r="G84" s="87"/>
      <c r="H84" s="157"/>
    </row>
    <row r="85" spans="1:8">
      <c r="A85" s="89" t="s">
        <v>96</v>
      </c>
      <c r="B85" s="92" t="s">
        <v>101</v>
      </c>
      <c r="C85" s="93"/>
      <c r="D85" s="49">
        <v>0</v>
      </c>
      <c r="E85" s="102" t="s">
        <v>150</v>
      </c>
      <c r="F85" s="103"/>
      <c r="G85" s="104"/>
      <c r="H85" s="157"/>
    </row>
    <row r="86" spans="1:8">
      <c r="A86" s="90"/>
      <c r="B86" s="94"/>
      <c r="C86" s="95"/>
      <c r="D86" s="49">
        <v>0</v>
      </c>
      <c r="E86" s="82" t="s">
        <v>151</v>
      </c>
      <c r="F86" s="83"/>
      <c r="G86" s="84"/>
      <c r="H86" s="157"/>
    </row>
    <row r="87" spans="1:8">
      <c r="A87" s="91"/>
      <c r="B87" s="96"/>
      <c r="C87" s="97"/>
      <c r="D87" s="49">
        <v>0</v>
      </c>
      <c r="E87" s="85" t="s">
        <v>152</v>
      </c>
      <c r="F87" s="86"/>
      <c r="G87" s="87"/>
      <c r="H87" s="157"/>
    </row>
    <row r="88" spans="1:8">
      <c r="A88" s="89" t="s">
        <v>98</v>
      </c>
      <c r="B88" s="92" t="s">
        <v>102</v>
      </c>
      <c r="C88" s="93"/>
      <c r="D88" s="49">
        <v>0</v>
      </c>
      <c r="E88" s="102" t="s">
        <v>153</v>
      </c>
      <c r="F88" s="103"/>
      <c r="G88" s="104"/>
      <c r="H88" s="157"/>
    </row>
    <row r="89" spans="1:8">
      <c r="A89" s="90"/>
      <c r="B89" s="94"/>
      <c r="C89" s="95"/>
      <c r="D89" s="49">
        <v>0</v>
      </c>
      <c r="E89" s="82" t="s">
        <v>154</v>
      </c>
      <c r="F89" s="83"/>
      <c r="G89" s="84"/>
      <c r="H89" s="157"/>
    </row>
    <row r="90" spans="1:8">
      <c r="A90" s="91"/>
      <c r="B90" s="96"/>
      <c r="C90" s="97"/>
      <c r="D90" s="49">
        <v>0</v>
      </c>
      <c r="E90" s="85" t="s">
        <v>155</v>
      </c>
      <c r="F90" s="86"/>
      <c r="G90" s="87"/>
      <c r="H90" s="158"/>
    </row>
    <row r="91" spans="1:8" ht="26.25">
      <c r="A91" s="77" t="s">
        <v>103</v>
      </c>
      <c r="B91" s="77"/>
      <c r="C91" s="77"/>
      <c r="D91" s="77"/>
      <c r="E91" s="77"/>
      <c r="F91" s="77"/>
      <c r="G91" s="77"/>
      <c r="H91" s="44">
        <f>H82+H72+H70+H69+H68+H67+H64+H61+H58+H55+H52+H48+H20+H19+H18+H15+H14+H10+H6</f>
        <v>186</v>
      </c>
    </row>
  </sheetData>
  <mergeCells count="161">
    <mergeCell ref="A2:H2"/>
    <mergeCell ref="B4:C4"/>
    <mergeCell ref="E4:G4"/>
    <mergeCell ref="A5:H5"/>
    <mergeCell ref="A6:A9"/>
    <mergeCell ref="B6:C9"/>
    <mergeCell ref="D6:D9"/>
    <mergeCell ref="E6:G6"/>
    <mergeCell ref="H6:H9"/>
    <mergeCell ref="E7:G8"/>
    <mergeCell ref="E9:G9"/>
    <mergeCell ref="A10:A13"/>
    <mergeCell ref="B10:C13"/>
    <mergeCell ref="D10:D13"/>
    <mergeCell ref="E10:G11"/>
    <mergeCell ref="H10:H13"/>
    <mergeCell ref="E12:G12"/>
    <mergeCell ref="E13:G13"/>
    <mergeCell ref="B14:C14"/>
    <mergeCell ref="E14:G14"/>
    <mergeCell ref="A15:A17"/>
    <mergeCell ref="B15:C17"/>
    <mergeCell ref="D15:D17"/>
    <mergeCell ref="E15:G16"/>
    <mergeCell ref="H15:H17"/>
    <mergeCell ref="E17:G17"/>
    <mergeCell ref="B18:C18"/>
    <mergeCell ref="E18:G18"/>
    <mergeCell ref="B19:C19"/>
    <mergeCell ref="E19:G19"/>
    <mergeCell ref="A20:G20"/>
    <mergeCell ref="H20:H46"/>
    <mergeCell ref="B21:C21"/>
    <mergeCell ref="B22:C22"/>
    <mergeCell ref="E22:G22"/>
    <mergeCell ref="B23:C23"/>
    <mergeCell ref="E23:G23"/>
    <mergeCell ref="B24:C24"/>
    <mergeCell ref="B25:C25"/>
    <mergeCell ref="E25:G30"/>
    <mergeCell ref="B26:C26"/>
    <mergeCell ref="B27:C27"/>
    <mergeCell ref="B28:C28"/>
    <mergeCell ref="B29:C29"/>
    <mergeCell ref="B30:C30"/>
    <mergeCell ref="B31:C31"/>
    <mergeCell ref="E31:G31"/>
    <mergeCell ref="B32:C32"/>
    <mergeCell ref="E32:G32"/>
    <mergeCell ref="B33:C33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39:C39"/>
    <mergeCell ref="E39:G39"/>
    <mergeCell ref="B40:C40"/>
    <mergeCell ref="E40:G40"/>
    <mergeCell ref="B41:C41"/>
    <mergeCell ref="E41:G41"/>
    <mergeCell ref="B42:C42"/>
    <mergeCell ref="E42:G42"/>
    <mergeCell ref="B43:C43"/>
    <mergeCell ref="E43:G43"/>
    <mergeCell ref="B44:C44"/>
    <mergeCell ref="E44:G44"/>
    <mergeCell ref="A52:A54"/>
    <mergeCell ref="B52:C54"/>
    <mergeCell ref="D52:D54"/>
    <mergeCell ref="E52:G52"/>
    <mergeCell ref="H52:H54"/>
    <mergeCell ref="E53:G53"/>
    <mergeCell ref="E54:G54"/>
    <mergeCell ref="B45:C45"/>
    <mergeCell ref="E45:G45"/>
    <mergeCell ref="B46:C46"/>
    <mergeCell ref="E46:G46"/>
    <mergeCell ref="A47:H47"/>
    <mergeCell ref="A48:A51"/>
    <mergeCell ref="B48:C51"/>
    <mergeCell ref="D48:D51"/>
    <mergeCell ref="E48:G48"/>
    <mergeCell ref="H48:H51"/>
    <mergeCell ref="E49:G50"/>
    <mergeCell ref="E51:G51"/>
    <mergeCell ref="A55:A57"/>
    <mergeCell ref="B55:C57"/>
    <mergeCell ref="D55:D57"/>
    <mergeCell ref="E55:G55"/>
    <mergeCell ref="H55:H57"/>
    <mergeCell ref="E56:G56"/>
    <mergeCell ref="E57:G57"/>
    <mergeCell ref="A58:A60"/>
    <mergeCell ref="B58:C60"/>
    <mergeCell ref="D58:D60"/>
    <mergeCell ref="E58:G59"/>
    <mergeCell ref="H58:H60"/>
    <mergeCell ref="E60:G60"/>
    <mergeCell ref="A61:A63"/>
    <mergeCell ref="B61:C63"/>
    <mergeCell ref="D61:D63"/>
    <mergeCell ref="E61:G61"/>
    <mergeCell ref="H61:H63"/>
    <mergeCell ref="E62:G62"/>
    <mergeCell ref="E63:G63"/>
    <mergeCell ref="A64:A66"/>
    <mergeCell ref="B64:C66"/>
    <mergeCell ref="D64:D66"/>
    <mergeCell ref="E64:G64"/>
    <mergeCell ref="H64:H66"/>
    <mergeCell ref="E65:G65"/>
    <mergeCell ref="E66:G66"/>
    <mergeCell ref="A67:A69"/>
    <mergeCell ref="B67:C69"/>
    <mergeCell ref="E67:G67"/>
    <mergeCell ref="E68:G68"/>
    <mergeCell ref="E69:G69"/>
    <mergeCell ref="B70:C70"/>
    <mergeCell ref="E70:G70"/>
    <mergeCell ref="A71:H71"/>
    <mergeCell ref="A72:A74"/>
    <mergeCell ref="B72:C74"/>
    <mergeCell ref="E72:G72"/>
    <mergeCell ref="E73:G73"/>
    <mergeCell ref="E74:G74"/>
    <mergeCell ref="H72:H80"/>
    <mergeCell ref="A75:A77"/>
    <mergeCell ref="B75:C77"/>
    <mergeCell ref="E75:G75"/>
    <mergeCell ref="E76:G76"/>
    <mergeCell ref="E77:G77"/>
    <mergeCell ref="A78:A80"/>
    <mergeCell ref="B78:C80"/>
    <mergeCell ref="E78:G78"/>
    <mergeCell ref="E79:G79"/>
    <mergeCell ref="E80:G80"/>
    <mergeCell ref="A88:A90"/>
    <mergeCell ref="B88:C90"/>
    <mergeCell ref="E88:G88"/>
    <mergeCell ref="E89:G89"/>
    <mergeCell ref="E90:G90"/>
    <mergeCell ref="A91:G91"/>
    <mergeCell ref="A81:H81"/>
    <mergeCell ref="A82:A84"/>
    <mergeCell ref="B82:C84"/>
    <mergeCell ref="E82:G82"/>
    <mergeCell ref="E83:G83"/>
    <mergeCell ref="E84:G84"/>
    <mergeCell ref="A85:A87"/>
    <mergeCell ref="B85:C87"/>
    <mergeCell ref="E85:G85"/>
    <mergeCell ref="E86:G86"/>
    <mergeCell ref="E87:G87"/>
    <mergeCell ref="H82:H9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H91"/>
  <sheetViews>
    <sheetView topLeftCell="A76" workbookViewId="0">
      <selection activeCell="A71" sqref="A71:H71"/>
    </sheetView>
  </sheetViews>
  <sheetFormatPr defaultRowHeight="15"/>
  <cols>
    <col min="1" max="1" width="39.5703125" customWidth="1"/>
    <col min="4" max="4" width="12.42578125" customWidth="1"/>
    <col min="7" max="7" width="26.85546875" customWidth="1"/>
    <col min="8" max="8" width="13.7109375" customWidth="1"/>
  </cols>
  <sheetData>
    <row r="2" spans="1:8" ht="18.75">
      <c r="A2" s="147" t="s">
        <v>105</v>
      </c>
      <c r="B2" s="147"/>
      <c r="C2" s="147"/>
      <c r="D2" s="147"/>
      <c r="E2" s="147"/>
      <c r="F2" s="147"/>
      <c r="G2" s="147"/>
      <c r="H2" s="147"/>
    </row>
    <row r="3" spans="1:8" ht="18">
      <c r="A3" s="30" t="s">
        <v>161</v>
      </c>
      <c r="B3" s="31"/>
      <c r="C3" s="31"/>
      <c r="D3" s="31"/>
      <c r="E3" s="32"/>
      <c r="F3" s="32"/>
      <c r="G3" s="32"/>
      <c r="H3" s="33"/>
    </row>
    <row r="4" spans="1:8" ht="63">
      <c r="A4" s="9" t="s">
        <v>17</v>
      </c>
      <c r="B4" s="148" t="s">
        <v>18</v>
      </c>
      <c r="C4" s="149"/>
      <c r="D4" s="34" t="s">
        <v>19</v>
      </c>
      <c r="E4" s="148" t="s">
        <v>106</v>
      </c>
      <c r="F4" s="150"/>
      <c r="G4" s="149"/>
      <c r="H4" s="35" t="s">
        <v>107</v>
      </c>
    </row>
    <row r="5" spans="1:8" ht="15.75">
      <c r="A5" s="155" t="s">
        <v>21</v>
      </c>
      <c r="B5" s="80"/>
      <c r="C5" s="80"/>
      <c r="D5" s="80"/>
      <c r="E5" s="80"/>
      <c r="F5" s="80"/>
      <c r="G5" s="80"/>
      <c r="H5" s="81"/>
    </row>
    <row r="6" spans="1:8">
      <c r="A6" s="151" t="s">
        <v>35</v>
      </c>
      <c r="B6" s="92" t="s">
        <v>36</v>
      </c>
      <c r="C6" s="93"/>
      <c r="D6" s="105">
        <v>11.25</v>
      </c>
      <c r="E6" s="114" t="s">
        <v>108</v>
      </c>
      <c r="F6" s="114"/>
      <c r="G6" s="114"/>
      <c r="H6" s="108">
        <v>7</v>
      </c>
    </row>
    <row r="7" spans="1:8">
      <c r="A7" s="152"/>
      <c r="B7" s="94"/>
      <c r="C7" s="95"/>
      <c r="D7" s="106"/>
      <c r="E7" s="114" t="s">
        <v>109</v>
      </c>
      <c r="F7" s="114"/>
      <c r="G7" s="114"/>
      <c r="H7" s="109"/>
    </row>
    <row r="8" spans="1:8" ht="6.75" customHeight="1">
      <c r="A8" s="152"/>
      <c r="B8" s="94"/>
      <c r="C8" s="95"/>
      <c r="D8" s="106"/>
      <c r="E8" s="125"/>
      <c r="F8" s="125"/>
      <c r="G8" s="125"/>
      <c r="H8" s="109"/>
    </row>
    <row r="9" spans="1:8" ht="14.25" customHeight="1">
      <c r="A9" s="153"/>
      <c r="B9" s="96"/>
      <c r="C9" s="97"/>
      <c r="D9" s="107"/>
      <c r="E9" s="82" t="s">
        <v>110</v>
      </c>
      <c r="F9" s="83"/>
      <c r="G9" s="84"/>
      <c r="H9" s="110"/>
    </row>
    <row r="10" spans="1:8">
      <c r="A10" s="151" t="s">
        <v>37</v>
      </c>
      <c r="B10" s="92" t="s">
        <v>38</v>
      </c>
      <c r="C10" s="93"/>
      <c r="D10" s="105">
        <v>94</v>
      </c>
      <c r="E10" s="114" t="s">
        <v>111</v>
      </c>
      <c r="F10" s="114"/>
      <c r="G10" s="125"/>
      <c r="H10" s="108">
        <v>10</v>
      </c>
    </row>
    <row r="11" spans="1:8" ht="9" customHeight="1">
      <c r="A11" s="152"/>
      <c r="B11" s="94"/>
      <c r="C11" s="95"/>
      <c r="D11" s="106"/>
      <c r="E11" s="125"/>
      <c r="F11" s="125"/>
      <c r="G11" s="125"/>
      <c r="H11" s="109"/>
    </row>
    <row r="12" spans="1:8">
      <c r="A12" s="152"/>
      <c r="B12" s="94"/>
      <c r="C12" s="95"/>
      <c r="D12" s="106"/>
      <c r="E12" s="134" t="s">
        <v>112</v>
      </c>
      <c r="F12" s="135"/>
      <c r="G12" s="136"/>
      <c r="H12" s="109"/>
    </row>
    <row r="13" spans="1:8">
      <c r="A13" s="153"/>
      <c r="B13" s="96"/>
      <c r="C13" s="97"/>
      <c r="D13" s="107"/>
      <c r="E13" s="114" t="s">
        <v>113</v>
      </c>
      <c r="F13" s="114"/>
      <c r="G13" s="114"/>
      <c r="H13" s="110"/>
    </row>
    <row r="14" spans="1:8" ht="27.75" customHeight="1">
      <c r="A14" s="46" t="s">
        <v>39</v>
      </c>
      <c r="B14" s="113" t="s">
        <v>188</v>
      </c>
      <c r="C14" s="113"/>
      <c r="D14" s="48">
        <v>1</v>
      </c>
      <c r="E14" s="120"/>
      <c r="F14" s="120"/>
      <c r="G14" s="120"/>
      <c r="H14" s="50">
        <v>10</v>
      </c>
    </row>
    <row r="15" spans="1:8">
      <c r="A15" s="154" t="s">
        <v>40</v>
      </c>
      <c r="B15" s="113" t="s">
        <v>41</v>
      </c>
      <c r="C15" s="69"/>
      <c r="D15" s="105">
        <v>87</v>
      </c>
      <c r="E15" s="87" t="s">
        <v>114</v>
      </c>
      <c r="F15" s="114"/>
      <c r="G15" s="125"/>
      <c r="H15" s="115">
        <v>10</v>
      </c>
    </row>
    <row r="16" spans="1:8" ht="8.25" customHeight="1">
      <c r="A16" s="154"/>
      <c r="B16" s="113"/>
      <c r="C16" s="69"/>
      <c r="D16" s="106"/>
      <c r="E16" s="84"/>
      <c r="F16" s="125"/>
      <c r="G16" s="125"/>
      <c r="H16" s="115"/>
    </row>
    <row r="17" spans="1:8">
      <c r="A17" s="154"/>
      <c r="B17" s="113"/>
      <c r="C17" s="69"/>
      <c r="D17" s="107"/>
      <c r="E17" s="87" t="s">
        <v>113</v>
      </c>
      <c r="F17" s="114"/>
      <c r="G17" s="114"/>
      <c r="H17" s="115"/>
    </row>
    <row r="18" spans="1:8" ht="37.5" customHeight="1">
      <c r="A18" s="46" t="s">
        <v>42</v>
      </c>
      <c r="B18" s="113" t="s">
        <v>43</v>
      </c>
      <c r="C18" s="113"/>
      <c r="D18" s="47">
        <v>100</v>
      </c>
      <c r="E18" s="120" t="s">
        <v>115</v>
      </c>
      <c r="F18" s="120"/>
      <c r="G18" s="120"/>
      <c r="H18" s="50">
        <v>10</v>
      </c>
    </row>
    <row r="19" spans="1:8" ht="37.5" customHeight="1">
      <c r="A19" s="46" t="s">
        <v>44</v>
      </c>
      <c r="B19" s="113" t="s">
        <v>45</v>
      </c>
      <c r="C19" s="113"/>
      <c r="D19" s="49">
        <v>94</v>
      </c>
      <c r="E19" s="120" t="s">
        <v>116</v>
      </c>
      <c r="F19" s="120"/>
      <c r="G19" s="120"/>
      <c r="H19" s="50">
        <v>10</v>
      </c>
    </row>
    <row r="20" spans="1:8" ht="33.75" customHeight="1">
      <c r="A20" s="75" t="s">
        <v>46</v>
      </c>
      <c r="B20" s="76"/>
      <c r="C20" s="76"/>
      <c r="D20" s="76"/>
      <c r="E20" s="76"/>
      <c r="F20" s="76"/>
      <c r="G20" s="70"/>
      <c r="H20" s="108">
        <f>D22+D23+D25+D26+D27+D28+D29+D30+D32+D33+D34+D36+D37+D38+D40+D41+D42+D43+D44+D45+D46</f>
        <v>88</v>
      </c>
    </row>
    <row r="21" spans="1:8" ht="27.75" customHeight="1">
      <c r="A21" s="55" t="s">
        <v>170</v>
      </c>
      <c r="B21" s="74" t="s">
        <v>176</v>
      </c>
      <c r="C21" s="70"/>
      <c r="D21" s="51"/>
      <c r="E21" s="52"/>
      <c r="F21" s="53"/>
      <c r="G21" s="54"/>
      <c r="H21" s="109"/>
    </row>
    <row r="22" spans="1:8" ht="40.5" customHeight="1">
      <c r="A22" s="57" t="s">
        <v>171</v>
      </c>
      <c r="B22" s="69" t="s">
        <v>177</v>
      </c>
      <c r="C22" s="70"/>
      <c r="D22" s="58">
        <v>3</v>
      </c>
      <c r="E22" s="71" t="s">
        <v>173</v>
      </c>
      <c r="F22" s="72"/>
      <c r="G22" s="73"/>
      <c r="H22" s="109"/>
    </row>
    <row r="23" spans="1:8" ht="27" customHeight="1">
      <c r="A23" s="57" t="s">
        <v>172</v>
      </c>
      <c r="B23" s="69" t="s">
        <v>179</v>
      </c>
      <c r="C23" s="70"/>
      <c r="D23" s="58">
        <v>1</v>
      </c>
      <c r="E23" s="71" t="s">
        <v>174</v>
      </c>
      <c r="F23" s="72"/>
      <c r="G23" s="73"/>
      <c r="H23" s="109"/>
    </row>
    <row r="24" spans="1:8" ht="18">
      <c r="A24" s="56" t="s">
        <v>48</v>
      </c>
      <c r="B24" s="137" t="s">
        <v>49</v>
      </c>
      <c r="C24" s="138"/>
      <c r="D24" s="59"/>
      <c r="E24" s="40"/>
      <c r="F24" s="41"/>
      <c r="G24" s="42"/>
      <c r="H24" s="109"/>
    </row>
    <row r="25" spans="1:8" ht="27.75" customHeight="1">
      <c r="A25" s="19" t="s">
        <v>50</v>
      </c>
      <c r="B25" s="113" t="s">
        <v>51</v>
      </c>
      <c r="C25" s="139"/>
      <c r="D25" s="58">
        <v>15</v>
      </c>
      <c r="E25" s="140" t="s">
        <v>178</v>
      </c>
      <c r="F25" s="141"/>
      <c r="G25" s="142"/>
      <c r="H25" s="109"/>
    </row>
    <row r="26" spans="1:8" ht="18">
      <c r="A26" s="19" t="s">
        <v>52</v>
      </c>
      <c r="B26" s="129" t="s">
        <v>54</v>
      </c>
      <c r="C26" s="116"/>
      <c r="D26" s="60">
        <v>2</v>
      </c>
      <c r="E26" s="143"/>
      <c r="F26" s="144"/>
      <c r="G26" s="145"/>
      <c r="H26" s="109"/>
    </row>
    <row r="27" spans="1:8" ht="18">
      <c r="A27" s="19" t="s">
        <v>55</v>
      </c>
      <c r="B27" s="129" t="s">
        <v>54</v>
      </c>
      <c r="C27" s="116"/>
      <c r="D27" s="60">
        <v>1</v>
      </c>
      <c r="E27" s="143"/>
      <c r="F27" s="144"/>
      <c r="G27" s="145"/>
      <c r="H27" s="109"/>
    </row>
    <row r="28" spans="1:8" ht="18">
      <c r="A28" s="19" t="s">
        <v>56</v>
      </c>
      <c r="B28" s="129" t="s">
        <v>54</v>
      </c>
      <c r="C28" s="116"/>
      <c r="D28" s="60">
        <v>2</v>
      </c>
      <c r="E28" s="143"/>
      <c r="F28" s="144"/>
      <c r="G28" s="145"/>
      <c r="H28" s="109"/>
    </row>
    <row r="29" spans="1:8" ht="30.75" customHeight="1">
      <c r="A29" s="19" t="s">
        <v>57</v>
      </c>
      <c r="B29" s="129" t="s">
        <v>54</v>
      </c>
      <c r="C29" s="116"/>
      <c r="D29" s="60">
        <v>2</v>
      </c>
      <c r="E29" s="143"/>
      <c r="F29" s="144"/>
      <c r="G29" s="145"/>
      <c r="H29" s="109"/>
    </row>
    <row r="30" spans="1:8" ht="24" customHeight="1">
      <c r="A30" s="19" t="s">
        <v>58</v>
      </c>
      <c r="B30" s="129" t="s">
        <v>54</v>
      </c>
      <c r="C30" s="116"/>
      <c r="D30" s="60">
        <v>2</v>
      </c>
      <c r="E30" s="102"/>
      <c r="F30" s="103"/>
      <c r="G30" s="104"/>
      <c r="H30" s="109"/>
    </row>
    <row r="31" spans="1:8" ht="29.25" customHeight="1">
      <c r="A31" s="56" t="s">
        <v>59</v>
      </c>
      <c r="B31" s="131" t="s">
        <v>60</v>
      </c>
      <c r="C31" s="132"/>
      <c r="D31" s="61"/>
      <c r="E31" s="133" t="s">
        <v>180</v>
      </c>
      <c r="F31" s="133"/>
      <c r="G31" s="146"/>
      <c r="H31" s="109"/>
    </row>
    <row r="32" spans="1:8" ht="36.75" customHeight="1">
      <c r="A32" s="20" t="s">
        <v>61</v>
      </c>
      <c r="B32" s="129" t="s">
        <v>53</v>
      </c>
      <c r="C32" s="116"/>
      <c r="D32" s="60">
        <v>1</v>
      </c>
      <c r="E32" s="114" t="s">
        <v>117</v>
      </c>
      <c r="F32" s="114"/>
      <c r="G32" s="120"/>
      <c r="H32" s="109"/>
    </row>
    <row r="33" spans="1:8" ht="52.5" customHeight="1">
      <c r="A33" s="20" t="s">
        <v>181</v>
      </c>
      <c r="B33" s="129" t="s">
        <v>62</v>
      </c>
      <c r="C33" s="116"/>
      <c r="D33" s="60">
        <v>4</v>
      </c>
      <c r="E33" s="114" t="s">
        <v>182</v>
      </c>
      <c r="F33" s="114"/>
      <c r="G33" s="120"/>
      <c r="H33" s="109"/>
    </row>
    <row r="34" spans="1:8" ht="38.25" customHeight="1">
      <c r="A34" s="20" t="s">
        <v>63</v>
      </c>
      <c r="B34" s="129" t="s">
        <v>62</v>
      </c>
      <c r="C34" s="116"/>
      <c r="D34" s="60">
        <v>2</v>
      </c>
      <c r="E34" s="114" t="s">
        <v>118</v>
      </c>
      <c r="F34" s="114"/>
      <c r="G34" s="120"/>
      <c r="H34" s="109"/>
    </row>
    <row r="35" spans="1:8" ht="67.5" customHeight="1">
      <c r="A35" s="56" t="s">
        <v>64</v>
      </c>
      <c r="B35" s="131" t="s">
        <v>156</v>
      </c>
      <c r="C35" s="132"/>
      <c r="D35" s="59"/>
      <c r="E35" s="133" t="s">
        <v>119</v>
      </c>
      <c r="F35" s="133"/>
      <c r="G35" s="146"/>
      <c r="H35" s="109"/>
    </row>
    <row r="36" spans="1:8" ht="26.25" customHeight="1">
      <c r="A36" s="20" t="s">
        <v>66</v>
      </c>
      <c r="B36" s="129" t="s">
        <v>67</v>
      </c>
      <c r="C36" s="116"/>
      <c r="D36" s="60">
        <v>10</v>
      </c>
      <c r="E36" s="114" t="s">
        <v>120</v>
      </c>
      <c r="F36" s="114"/>
      <c r="G36" s="120"/>
      <c r="H36" s="109"/>
    </row>
    <row r="37" spans="1:8" ht="28.5" customHeight="1">
      <c r="A37" s="20" t="s">
        <v>68</v>
      </c>
      <c r="B37" s="129" t="s">
        <v>69</v>
      </c>
      <c r="C37" s="116"/>
      <c r="D37" s="60">
        <v>1</v>
      </c>
      <c r="E37" s="130" t="s">
        <v>121</v>
      </c>
      <c r="F37" s="130"/>
      <c r="G37" s="130"/>
      <c r="H37" s="109"/>
    </row>
    <row r="38" spans="1:8" ht="18">
      <c r="A38" s="20" t="s">
        <v>70</v>
      </c>
      <c r="B38" s="129" t="s">
        <v>69</v>
      </c>
      <c r="C38" s="116"/>
      <c r="D38" s="60">
        <v>1</v>
      </c>
      <c r="E38" s="130" t="s">
        <v>122</v>
      </c>
      <c r="F38" s="130"/>
      <c r="G38" s="130"/>
      <c r="H38" s="109"/>
    </row>
    <row r="39" spans="1:8" ht="100.5" customHeight="1">
      <c r="A39" s="56" t="s">
        <v>71</v>
      </c>
      <c r="B39" s="131" t="s">
        <v>72</v>
      </c>
      <c r="C39" s="132"/>
      <c r="D39" s="59"/>
      <c r="E39" s="133" t="s">
        <v>183</v>
      </c>
      <c r="F39" s="133"/>
      <c r="G39" s="133"/>
      <c r="H39" s="109"/>
    </row>
    <row r="40" spans="1:8" ht="39" customHeight="1">
      <c r="A40" s="20" t="s">
        <v>73</v>
      </c>
      <c r="B40" s="129" t="s">
        <v>74</v>
      </c>
      <c r="C40" s="116"/>
      <c r="D40" s="60">
        <v>4</v>
      </c>
      <c r="E40" s="114" t="s">
        <v>123</v>
      </c>
      <c r="F40" s="114"/>
      <c r="G40" s="114"/>
      <c r="H40" s="109"/>
    </row>
    <row r="41" spans="1:8" ht="30.75" customHeight="1">
      <c r="A41" s="20" t="s">
        <v>75</v>
      </c>
      <c r="B41" s="129" t="s">
        <v>74</v>
      </c>
      <c r="C41" s="116"/>
      <c r="D41" s="60">
        <v>5</v>
      </c>
      <c r="E41" s="114" t="s">
        <v>124</v>
      </c>
      <c r="F41" s="114"/>
      <c r="G41" s="114"/>
      <c r="H41" s="109"/>
    </row>
    <row r="42" spans="1:8" ht="30.75" customHeight="1">
      <c r="A42" s="20" t="s">
        <v>76</v>
      </c>
      <c r="B42" s="129" t="s">
        <v>74</v>
      </c>
      <c r="C42" s="116"/>
      <c r="D42" s="60">
        <v>4</v>
      </c>
      <c r="E42" s="114" t="s">
        <v>125</v>
      </c>
      <c r="F42" s="114"/>
      <c r="G42" s="114"/>
      <c r="H42" s="109"/>
    </row>
    <row r="43" spans="1:8" ht="63" customHeight="1">
      <c r="A43" s="20" t="s">
        <v>77</v>
      </c>
      <c r="B43" s="129" t="s">
        <v>78</v>
      </c>
      <c r="C43" s="116"/>
      <c r="D43" s="60">
        <v>5</v>
      </c>
      <c r="E43" s="114" t="s">
        <v>185</v>
      </c>
      <c r="F43" s="114"/>
      <c r="G43" s="114"/>
      <c r="H43" s="109"/>
    </row>
    <row r="44" spans="1:8" ht="29.25" customHeight="1">
      <c r="A44" s="20" t="s">
        <v>79</v>
      </c>
      <c r="B44" s="129" t="s">
        <v>78</v>
      </c>
      <c r="C44" s="116"/>
      <c r="D44" s="60">
        <v>5</v>
      </c>
      <c r="E44" s="114" t="s">
        <v>186</v>
      </c>
      <c r="F44" s="114"/>
      <c r="G44" s="114"/>
      <c r="H44" s="109"/>
    </row>
    <row r="45" spans="1:8" ht="25.5" customHeight="1">
      <c r="A45" s="20" t="s">
        <v>80</v>
      </c>
      <c r="B45" s="129" t="s">
        <v>78</v>
      </c>
      <c r="C45" s="116"/>
      <c r="D45" s="60">
        <v>8</v>
      </c>
      <c r="E45" s="114" t="s">
        <v>184</v>
      </c>
      <c r="F45" s="114"/>
      <c r="G45" s="114"/>
      <c r="H45" s="109"/>
    </row>
    <row r="46" spans="1:8" ht="18">
      <c r="A46" s="20" t="s">
        <v>81</v>
      </c>
      <c r="B46" s="129" t="s">
        <v>82</v>
      </c>
      <c r="C46" s="116"/>
      <c r="D46" s="60">
        <v>10</v>
      </c>
      <c r="E46" s="114" t="s">
        <v>126</v>
      </c>
      <c r="F46" s="114"/>
      <c r="G46" s="114"/>
      <c r="H46" s="110"/>
    </row>
    <row r="47" spans="1:8">
      <c r="A47" s="75" t="s">
        <v>83</v>
      </c>
      <c r="B47" s="80"/>
      <c r="C47" s="80"/>
      <c r="D47" s="80"/>
      <c r="E47" s="80"/>
      <c r="F47" s="80"/>
      <c r="G47" s="80"/>
      <c r="H47" s="81"/>
    </row>
    <row r="48" spans="1:8" ht="18.75" customHeight="1">
      <c r="A48" s="89" t="s">
        <v>84</v>
      </c>
      <c r="B48" s="92" t="s">
        <v>41</v>
      </c>
      <c r="C48" s="93"/>
      <c r="D48" s="105">
        <v>11</v>
      </c>
      <c r="E48" s="85" t="s">
        <v>127</v>
      </c>
      <c r="F48" s="86"/>
      <c r="G48" s="87"/>
      <c r="H48" s="108">
        <v>3</v>
      </c>
    </row>
    <row r="49" spans="1:8">
      <c r="A49" s="90"/>
      <c r="B49" s="94"/>
      <c r="C49" s="95"/>
      <c r="D49" s="106"/>
      <c r="E49" s="114" t="s">
        <v>128</v>
      </c>
      <c r="F49" s="114"/>
      <c r="G49" s="125"/>
      <c r="H49" s="109"/>
    </row>
    <row r="50" spans="1:8">
      <c r="A50" s="90"/>
      <c r="B50" s="94"/>
      <c r="C50" s="95"/>
      <c r="D50" s="106"/>
      <c r="E50" s="125"/>
      <c r="F50" s="125"/>
      <c r="G50" s="125"/>
      <c r="H50" s="109"/>
    </row>
    <row r="51" spans="1:8">
      <c r="A51" s="91"/>
      <c r="B51" s="96"/>
      <c r="C51" s="97"/>
      <c r="D51" s="107"/>
      <c r="E51" s="114" t="s">
        <v>129</v>
      </c>
      <c r="F51" s="114"/>
      <c r="G51" s="114"/>
      <c r="H51" s="110"/>
    </row>
    <row r="52" spans="1:8" ht="18.75" customHeight="1">
      <c r="A52" s="126" t="s">
        <v>85</v>
      </c>
      <c r="B52" s="113" t="s">
        <v>41</v>
      </c>
      <c r="C52" s="113"/>
      <c r="D52" s="105">
        <v>50</v>
      </c>
      <c r="E52" s="85" t="s">
        <v>130</v>
      </c>
      <c r="F52" s="86"/>
      <c r="G52" s="87"/>
      <c r="H52" s="108">
        <v>10</v>
      </c>
    </row>
    <row r="53" spans="1:8">
      <c r="A53" s="127"/>
      <c r="B53" s="113"/>
      <c r="C53" s="113"/>
      <c r="D53" s="106"/>
      <c r="E53" s="85" t="s">
        <v>131</v>
      </c>
      <c r="F53" s="86"/>
      <c r="G53" s="87"/>
      <c r="H53" s="109"/>
    </row>
    <row r="54" spans="1:8" ht="16.5" customHeight="1">
      <c r="A54" s="128"/>
      <c r="B54" s="113"/>
      <c r="C54" s="113"/>
      <c r="D54" s="107"/>
      <c r="E54" s="114" t="s">
        <v>132</v>
      </c>
      <c r="F54" s="114"/>
      <c r="G54" s="114"/>
      <c r="H54" s="110"/>
    </row>
    <row r="55" spans="1:8">
      <c r="A55" s="111" t="s">
        <v>87</v>
      </c>
      <c r="B55" s="113" t="s">
        <v>41</v>
      </c>
      <c r="C55" s="116"/>
      <c r="D55" s="117">
        <v>11</v>
      </c>
      <c r="E55" s="120" t="s">
        <v>133</v>
      </c>
      <c r="F55" s="120"/>
      <c r="G55" s="121"/>
      <c r="H55" s="115">
        <v>5</v>
      </c>
    </row>
    <row r="56" spans="1:8">
      <c r="A56" s="111"/>
      <c r="B56" s="113"/>
      <c r="C56" s="116"/>
      <c r="D56" s="118"/>
      <c r="E56" s="122" t="s">
        <v>134</v>
      </c>
      <c r="F56" s="123"/>
      <c r="G56" s="124"/>
      <c r="H56" s="115"/>
    </row>
    <row r="57" spans="1:8" ht="13.5" customHeight="1">
      <c r="A57" s="112"/>
      <c r="B57" s="116"/>
      <c r="C57" s="116"/>
      <c r="D57" s="119"/>
      <c r="E57" s="114" t="s">
        <v>135</v>
      </c>
      <c r="F57" s="114"/>
      <c r="G57" s="114"/>
      <c r="H57" s="115"/>
    </row>
    <row r="58" spans="1:8">
      <c r="A58" s="111" t="s">
        <v>88</v>
      </c>
      <c r="B58" s="113" t="s">
        <v>41</v>
      </c>
      <c r="C58" s="113"/>
      <c r="D58" s="105">
        <v>16</v>
      </c>
      <c r="E58" s="114" t="s">
        <v>136</v>
      </c>
      <c r="F58" s="114"/>
      <c r="G58" s="114"/>
      <c r="H58" s="115">
        <v>10</v>
      </c>
    </row>
    <row r="59" spans="1:8">
      <c r="A59" s="112"/>
      <c r="B59" s="113"/>
      <c r="C59" s="113"/>
      <c r="D59" s="106"/>
      <c r="E59" s="114"/>
      <c r="F59" s="114"/>
      <c r="G59" s="114"/>
      <c r="H59" s="115"/>
    </row>
    <row r="60" spans="1:8">
      <c r="A60" s="112"/>
      <c r="B60" s="113"/>
      <c r="C60" s="113"/>
      <c r="D60" s="107"/>
      <c r="E60" s="114" t="s">
        <v>137</v>
      </c>
      <c r="F60" s="114"/>
      <c r="G60" s="114"/>
      <c r="H60" s="115"/>
    </row>
    <row r="61" spans="1:8">
      <c r="A61" s="99" t="s">
        <v>89</v>
      </c>
      <c r="B61" s="92" t="s">
        <v>41</v>
      </c>
      <c r="C61" s="93"/>
      <c r="D61" s="105">
        <v>57</v>
      </c>
      <c r="E61" s="85" t="s">
        <v>138</v>
      </c>
      <c r="F61" s="86"/>
      <c r="G61" s="87"/>
      <c r="H61" s="108">
        <v>10</v>
      </c>
    </row>
    <row r="62" spans="1:8">
      <c r="A62" s="100"/>
      <c r="B62" s="94"/>
      <c r="C62" s="95"/>
      <c r="D62" s="106"/>
      <c r="E62" s="85" t="s">
        <v>139</v>
      </c>
      <c r="F62" s="86"/>
      <c r="G62" s="87"/>
      <c r="H62" s="109"/>
    </row>
    <row r="63" spans="1:8">
      <c r="A63" s="101"/>
      <c r="B63" s="96"/>
      <c r="C63" s="97"/>
      <c r="D63" s="107"/>
      <c r="E63" s="85" t="s">
        <v>140</v>
      </c>
      <c r="F63" s="86"/>
      <c r="G63" s="87"/>
      <c r="H63" s="110"/>
    </row>
    <row r="64" spans="1:8">
      <c r="A64" s="99" t="s">
        <v>205</v>
      </c>
      <c r="B64" s="92" t="s">
        <v>41</v>
      </c>
      <c r="C64" s="93"/>
      <c r="D64" s="105">
        <v>90</v>
      </c>
      <c r="E64" s="85" t="s">
        <v>141</v>
      </c>
      <c r="F64" s="86"/>
      <c r="G64" s="87"/>
      <c r="H64" s="108">
        <v>10</v>
      </c>
    </row>
    <row r="65" spans="1:8">
      <c r="A65" s="100"/>
      <c r="B65" s="94"/>
      <c r="C65" s="95"/>
      <c r="D65" s="106"/>
      <c r="E65" s="85" t="s">
        <v>142</v>
      </c>
      <c r="F65" s="86"/>
      <c r="G65" s="87"/>
      <c r="H65" s="109"/>
    </row>
    <row r="66" spans="1:8" ht="26.25" customHeight="1">
      <c r="A66" s="101"/>
      <c r="B66" s="96"/>
      <c r="C66" s="97"/>
      <c r="D66" s="107"/>
      <c r="E66" s="85" t="s">
        <v>135</v>
      </c>
      <c r="F66" s="86"/>
      <c r="G66" s="87"/>
      <c r="H66" s="110"/>
    </row>
    <row r="67" spans="1:8" ht="18.75">
      <c r="A67" s="99" t="s">
        <v>90</v>
      </c>
      <c r="B67" s="92" t="s">
        <v>91</v>
      </c>
      <c r="C67" s="93"/>
      <c r="D67" s="49">
        <v>0</v>
      </c>
      <c r="E67" s="85" t="s">
        <v>143</v>
      </c>
      <c r="F67" s="86"/>
      <c r="G67" s="87"/>
      <c r="H67" s="50">
        <v>0</v>
      </c>
    </row>
    <row r="68" spans="1:8" ht="32.25" customHeight="1">
      <c r="A68" s="100"/>
      <c r="B68" s="94"/>
      <c r="C68" s="95"/>
      <c r="D68" s="49">
        <v>0</v>
      </c>
      <c r="E68" s="85" t="s">
        <v>144</v>
      </c>
      <c r="F68" s="86"/>
      <c r="G68" s="87"/>
      <c r="H68" s="50">
        <v>0</v>
      </c>
    </row>
    <row r="69" spans="1:8" ht="20.25" customHeight="1">
      <c r="A69" s="101"/>
      <c r="B69" s="96"/>
      <c r="C69" s="97"/>
      <c r="D69" s="49">
        <v>4</v>
      </c>
      <c r="E69" s="85" t="s">
        <v>145</v>
      </c>
      <c r="F69" s="86"/>
      <c r="G69" s="87"/>
      <c r="H69" s="50">
        <v>40</v>
      </c>
    </row>
    <row r="70" spans="1:8" ht="27" customHeight="1">
      <c r="A70" s="45" t="s">
        <v>92</v>
      </c>
      <c r="B70" s="69" t="s">
        <v>74</v>
      </c>
      <c r="C70" s="88"/>
      <c r="D70" s="43">
        <v>3</v>
      </c>
      <c r="E70" s="85" t="s">
        <v>146</v>
      </c>
      <c r="F70" s="86"/>
      <c r="G70" s="87"/>
      <c r="H70" s="50">
        <v>3</v>
      </c>
    </row>
    <row r="71" spans="1:8" ht="15.75">
      <c r="A71" s="75" t="s">
        <v>93</v>
      </c>
      <c r="B71" s="78"/>
      <c r="C71" s="78"/>
      <c r="D71" s="78"/>
      <c r="E71" s="78"/>
      <c r="F71" s="78"/>
      <c r="G71" s="78"/>
      <c r="H71" s="79"/>
    </row>
    <row r="72" spans="1:8">
      <c r="A72" s="89" t="s">
        <v>94</v>
      </c>
      <c r="B72" s="92" t="s">
        <v>95</v>
      </c>
      <c r="C72" s="93"/>
      <c r="D72" s="49"/>
      <c r="E72" s="98" t="s">
        <v>147</v>
      </c>
      <c r="F72" s="98"/>
      <c r="G72" s="98"/>
      <c r="H72" s="108">
        <v>0</v>
      </c>
    </row>
    <row r="73" spans="1:8">
      <c r="A73" s="90"/>
      <c r="B73" s="94"/>
      <c r="C73" s="95"/>
      <c r="D73" s="49"/>
      <c r="E73" s="82" t="s">
        <v>148</v>
      </c>
      <c r="F73" s="83"/>
      <c r="G73" s="84"/>
      <c r="H73" s="157"/>
    </row>
    <row r="74" spans="1:8">
      <c r="A74" s="91"/>
      <c r="B74" s="96"/>
      <c r="C74" s="97"/>
      <c r="D74" s="49"/>
      <c r="E74" s="85" t="s">
        <v>149</v>
      </c>
      <c r="F74" s="86"/>
      <c r="G74" s="87"/>
      <c r="H74" s="157"/>
    </row>
    <row r="75" spans="1:8">
      <c r="A75" s="89" t="s">
        <v>96</v>
      </c>
      <c r="B75" s="92" t="s">
        <v>97</v>
      </c>
      <c r="C75" s="93"/>
      <c r="D75" s="49"/>
      <c r="E75" s="102" t="s">
        <v>150</v>
      </c>
      <c r="F75" s="103"/>
      <c r="G75" s="104"/>
      <c r="H75" s="157"/>
    </row>
    <row r="76" spans="1:8">
      <c r="A76" s="90"/>
      <c r="B76" s="94"/>
      <c r="C76" s="95"/>
      <c r="D76" s="49"/>
      <c r="E76" s="82" t="s">
        <v>151</v>
      </c>
      <c r="F76" s="83"/>
      <c r="G76" s="84"/>
      <c r="H76" s="157"/>
    </row>
    <row r="77" spans="1:8">
      <c r="A77" s="91"/>
      <c r="B77" s="96"/>
      <c r="C77" s="97"/>
      <c r="D77" s="49"/>
      <c r="E77" s="85" t="s">
        <v>152</v>
      </c>
      <c r="F77" s="86"/>
      <c r="G77" s="87"/>
      <c r="H77" s="157"/>
    </row>
    <row r="78" spans="1:8">
      <c r="A78" s="89" t="s">
        <v>98</v>
      </c>
      <c r="B78" s="92" t="s">
        <v>99</v>
      </c>
      <c r="C78" s="93"/>
      <c r="D78" s="49"/>
      <c r="E78" s="102" t="s">
        <v>153</v>
      </c>
      <c r="F78" s="103"/>
      <c r="G78" s="104"/>
      <c r="H78" s="157"/>
    </row>
    <row r="79" spans="1:8">
      <c r="A79" s="90"/>
      <c r="B79" s="94"/>
      <c r="C79" s="95"/>
      <c r="D79" s="49"/>
      <c r="E79" s="82" t="s">
        <v>154</v>
      </c>
      <c r="F79" s="83"/>
      <c r="G79" s="84"/>
      <c r="H79" s="157"/>
    </row>
    <row r="80" spans="1:8" ht="25.5" customHeight="1">
      <c r="A80" s="91"/>
      <c r="B80" s="96"/>
      <c r="C80" s="97"/>
      <c r="D80" s="49"/>
      <c r="E80" s="85" t="s">
        <v>155</v>
      </c>
      <c r="F80" s="86"/>
      <c r="G80" s="87"/>
      <c r="H80" s="158"/>
    </row>
    <row r="81" spans="1:8" ht="15.75">
      <c r="A81" s="75" t="s">
        <v>207</v>
      </c>
      <c r="B81" s="78"/>
      <c r="C81" s="78"/>
      <c r="D81" s="78"/>
      <c r="E81" s="78"/>
      <c r="F81" s="78"/>
      <c r="G81" s="78"/>
      <c r="H81" s="79"/>
    </row>
    <row r="82" spans="1:8" ht="18.75">
      <c r="A82" s="89" t="s">
        <v>94</v>
      </c>
      <c r="B82" s="92" t="s">
        <v>100</v>
      </c>
      <c r="C82" s="93"/>
      <c r="D82" s="49">
        <v>2</v>
      </c>
      <c r="E82" s="98" t="s">
        <v>147</v>
      </c>
      <c r="F82" s="98"/>
      <c r="G82" s="98"/>
      <c r="H82" s="50">
        <v>40</v>
      </c>
    </row>
    <row r="83" spans="1:8" ht="18.75">
      <c r="A83" s="90"/>
      <c r="B83" s="94"/>
      <c r="C83" s="95"/>
      <c r="D83" s="49">
        <v>2</v>
      </c>
      <c r="E83" s="82" t="s">
        <v>148</v>
      </c>
      <c r="F83" s="83"/>
      <c r="G83" s="84"/>
      <c r="H83" s="50">
        <v>36</v>
      </c>
    </row>
    <row r="84" spans="1:8" ht="18.75">
      <c r="A84" s="91"/>
      <c r="B84" s="96"/>
      <c r="C84" s="97"/>
      <c r="D84" s="49">
        <v>1</v>
      </c>
      <c r="E84" s="85" t="s">
        <v>149</v>
      </c>
      <c r="F84" s="86"/>
      <c r="G84" s="87"/>
      <c r="H84" s="50">
        <v>15</v>
      </c>
    </row>
    <row r="85" spans="1:8" ht="18.75">
      <c r="A85" s="89" t="s">
        <v>96</v>
      </c>
      <c r="B85" s="92" t="s">
        <v>101</v>
      </c>
      <c r="C85" s="93"/>
      <c r="D85" s="49">
        <v>0</v>
      </c>
      <c r="E85" s="102" t="s">
        <v>150</v>
      </c>
      <c r="F85" s="103"/>
      <c r="G85" s="104"/>
      <c r="H85" s="50">
        <v>0</v>
      </c>
    </row>
    <row r="86" spans="1:8" ht="18.75">
      <c r="A86" s="90"/>
      <c r="B86" s="94"/>
      <c r="C86" s="95"/>
      <c r="D86" s="49">
        <v>0</v>
      </c>
      <c r="E86" s="82" t="s">
        <v>151</v>
      </c>
      <c r="F86" s="83"/>
      <c r="G86" s="84"/>
      <c r="H86" s="50">
        <v>0</v>
      </c>
    </row>
    <row r="87" spans="1:8" ht="18.75">
      <c r="A87" s="91"/>
      <c r="B87" s="96"/>
      <c r="C87" s="97"/>
      <c r="D87" s="49">
        <v>0</v>
      </c>
      <c r="E87" s="85" t="s">
        <v>152</v>
      </c>
      <c r="F87" s="86"/>
      <c r="G87" s="87"/>
      <c r="H87" s="50">
        <v>0</v>
      </c>
    </row>
    <row r="88" spans="1:8" ht="18.75">
      <c r="A88" s="89" t="s">
        <v>98</v>
      </c>
      <c r="B88" s="92" t="s">
        <v>102</v>
      </c>
      <c r="C88" s="93"/>
      <c r="D88" s="49">
        <v>0</v>
      </c>
      <c r="E88" s="102" t="s">
        <v>153</v>
      </c>
      <c r="F88" s="103"/>
      <c r="G88" s="104"/>
      <c r="H88" s="50">
        <v>0</v>
      </c>
    </row>
    <row r="89" spans="1:8" ht="18.75">
      <c r="A89" s="90"/>
      <c r="B89" s="94"/>
      <c r="C89" s="95"/>
      <c r="D89" s="49">
        <v>2</v>
      </c>
      <c r="E89" s="82" t="s">
        <v>154</v>
      </c>
      <c r="F89" s="83"/>
      <c r="G89" s="84"/>
      <c r="H89" s="50">
        <v>16</v>
      </c>
    </row>
    <row r="90" spans="1:8" ht="18.75">
      <c r="A90" s="91"/>
      <c r="B90" s="96"/>
      <c r="C90" s="97"/>
      <c r="D90" s="49">
        <v>0</v>
      </c>
      <c r="E90" s="85" t="s">
        <v>155</v>
      </c>
      <c r="F90" s="86"/>
      <c r="G90" s="87"/>
      <c r="H90" s="50">
        <v>0</v>
      </c>
    </row>
    <row r="91" spans="1:8" ht="26.25">
      <c r="A91" s="77" t="s">
        <v>103</v>
      </c>
      <c r="B91" s="77"/>
      <c r="C91" s="77"/>
      <c r="D91" s="77"/>
      <c r="E91" s="77"/>
      <c r="F91" s="77"/>
      <c r="G91" s="77"/>
      <c r="H91" s="44">
        <f>H6+H10+H14+H15+H18+H19+H20+H48+H52+H55+H58+H61+H64+H67+H68+H69+H70+H72+H82+H83+H84+H85+H86+H87+H88+H89+H90</f>
        <v>343</v>
      </c>
    </row>
  </sheetData>
  <mergeCells count="160">
    <mergeCell ref="A2:H2"/>
    <mergeCell ref="B4:C4"/>
    <mergeCell ref="E4:G4"/>
    <mergeCell ref="A5:H5"/>
    <mergeCell ref="A6:A9"/>
    <mergeCell ref="B6:C9"/>
    <mergeCell ref="D6:D9"/>
    <mergeCell ref="E6:G6"/>
    <mergeCell ref="H6:H9"/>
    <mergeCell ref="E7:G8"/>
    <mergeCell ref="E9:G9"/>
    <mergeCell ref="A10:A13"/>
    <mergeCell ref="B10:C13"/>
    <mergeCell ref="D10:D13"/>
    <mergeCell ref="E10:G11"/>
    <mergeCell ref="H10:H13"/>
    <mergeCell ref="E12:G12"/>
    <mergeCell ref="E13:G13"/>
    <mergeCell ref="B14:C14"/>
    <mergeCell ref="E14:G14"/>
    <mergeCell ref="A15:A17"/>
    <mergeCell ref="B15:C17"/>
    <mergeCell ref="D15:D17"/>
    <mergeCell ref="E15:G16"/>
    <mergeCell ref="H15:H17"/>
    <mergeCell ref="E17:G17"/>
    <mergeCell ref="B18:C18"/>
    <mergeCell ref="E18:G18"/>
    <mergeCell ref="B19:C19"/>
    <mergeCell ref="E19:G19"/>
    <mergeCell ref="A20:G20"/>
    <mergeCell ref="H20:H46"/>
    <mergeCell ref="B21:C21"/>
    <mergeCell ref="B22:C22"/>
    <mergeCell ref="E22:G22"/>
    <mergeCell ref="B23:C23"/>
    <mergeCell ref="E23:G23"/>
    <mergeCell ref="B24:C24"/>
    <mergeCell ref="B25:C25"/>
    <mergeCell ref="E25:G30"/>
    <mergeCell ref="B26:C26"/>
    <mergeCell ref="B27:C27"/>
    <mergeCell ref="B28:C28"/>
    <mergeCell ref="B29:C29"/>
    <mergeCell ref="B30:C30"/>
    <mergeCell ref="B31:C31"/>
    <mergeCell ref="E31:G31"/>
    <mergeCell ref="B32:C32"/>
    <mergeCell ref="E32:G32"/>
    <mergeCell ref="B33:C33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39:C39"/>
    <mergeCell ref="E39:G39"/>
    <mergeCell ref="B40:C40"/>
    <mergeCell ref="E40:G40"/>
    <mergeCell ref="B41:C41"/>
    <mergeCell ref="E41:G41"/>
    <mergeCell ref="B42:C42"/>
    <mergeCell ref="E42:G42"/>
    <mergeCell ref="B43:C43"/>
    <mergeCell ref="E43:G43"/>
    <mergeCell ref="B44:C44"/>
    <mergeCell ref="E44:G44"/>
    <mergeCell ref="A52:A54"/>
    <mergeCell ref="B52:C54"/>
    <mergeCell ref="D52:D54"/>
    <mergeCell ref="E52:G52"/>
    <mergeCell ref="H52:H54"/>
    <mergeCell ref="E53:G53"/>
    <mergeCell ref="E54:G54"/>
    <mergeCell ref="B45:C45"/>
    <mergeCell ref="E45:G45"/>
    <mergeCell ref="B46:C46"/>
    <mergeCell ref="E46:G46"/>
    <mergeCell ref="A47:H47"/>
    <mergeCell ref="A48:A51"/>
    <mergeCell ref="B48:C51"/>
    <mergeCell ref="D48:D51"/>
    <mergeCell ref="E48:G48"/>
    <mergeCell ref="H48:H51"/>
    <mergeCell ref="E49:G50"/>
    <mergeCell ref="E51:G51"/>
    <mergeCell ref="A55:A57"/>
    <mergeCell ref="B55:C57"/>
    <mergeCell ref="D55:D57"/>
    <mergeCell ref="E55:G55"/>
    <mergeCell ref="H55:H57"/>
    <mergeCell ref="E56:G56"/>
    <mergeCell ref="E57:G57"/>
    <mergeCell ref="A58:A60"/>
    <mergeCell ref="B58:C60"/>
    <mergeCell ref="D58:D60"/>
    <mergeCell ref="E58:G59"/>
    <mergeCell ref="H58:H60"/>
    <mergeCell ref="E60:G60"/>
    <mergeCell ref="A61:A63"/>
    <mergeCell ref="B61:C63"/>
    <mergeCell ref="D61:D63"/>
    <mergeCell ref="E61:G61"/>
    <mergeCell ref="H61:H63"/>
    <mergeCell ref="E62:G62"/>
    <mergeCell ref="E63:G63"/>
    <mergeCell ref="A64:A66"/>
    <mergeCell ref="B64:C66"/>
    <mergeCell ref="D64:D66"/>
    <mergeCell ref="E64:G64"/>
    <mergeCell ref="H64:H66"/>
    <mergeCell ref="E65:G65"/>
    <mergeCell ref="E66:G66"/>
    <mergeCell ref="A67:A69"/>
    <mergeCell ref="B67:C69"/>
    <mergeCell ref="E67:G67"/>
    <mergeCell ref="E68:G68"/>
    <mergeCell ref="E69:G69"/>
    <mergeCell ref="B70:C70"/>
    <mergeCell ref="E70:G70"/>
    <mergeCell ref="A71:H71"/>
    <mergeCell ref="A72:A74"/>
    <mergeCell ref="B72:C74"/>
    <mergeCell ref="E72:G72"/>
    <mergeCell ref="E73:G73"/>
    <mergeCell ref="E74:G74"/>
    <mergeCell ref="H72:H80"/>
    <mergeCell ref="A75:A77"/>
    <mergeCell ref="B75:C77"/>
    <mergeCell ref="E75:G75"/>
    <mergeCell ref="E76:G76"/>
    <mergeCell ref="E77:G77"/>
    <mergeCell ref="A78:A80"/>
    <mergeCell ref="B78:C80"/>
    <mergeCell ref="E78:G78"/>
    <mergeCell ref="E79:G79"/>
    <mergeCell ref="E80:G80"/>
    <mergeCell ref="A88:A90"/>
    <mergeCell ref="B88:C90"/>
    <mergeCell ref="E88:G88"/>
    <mergeCell ref="E89:G89"/>
    <mergeCell ref="E90:G90"/>
    <mergeCell ref="A91:G91"/>
    <mergeCell ref="A81:H81"/>
    <mergeCell ref="A82:A84"/>
    <mergeCell ref="B82:C84"/>
    <mergeCell ref="E82:G82"/>
    <mergeCell ref="E83:G83"/>
    <mergeCell ref="E84:G84"/>
    <mergeCell ref="A85:A87"/>
    <mergeCell ref="B85:C87"/>
    <mergeCell ref="E85:G85"/>
    <mergeCell ref="E86:G86"/>
    <mergeCell ref="E87:G8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H91"/>
  <sheetViews>
    <sheetView topLeftCell="A70" workbookViewId="0">
      <selection activeCell="A61" sqref="A61:A63"/>
    </sheetView>
  </sheetViews>
  <sheetFormatPr defaultRowHeight="15"/>
  <cols>
    <col min="1" max="1" width="39.5703125" customWidth="1"/>
    <col min="4" max="4" width="12.42578125" customWidth="1"/>
    <col min="7" max="7" width="26.85546875" customWidth="1"/>
    <col min="8" max="8" width="13.7109375" customWidth="1"/>
  </cols>
  <sheetData>
    <row r="2" spans="1:8" ht="18.75">
      <c r="A2" s="147" t="s">
        <v>105</v>
      </c>
      <c r="B2" s="147"/>
      <c r="C2" s="147"/>
      <c r="D2" s="147"/>
      <c r="E2" s="147"/>
      <c r="F2" s="147"/>
      <c r="G2" s="147"/>
      <c r="H2" s="147"/>
    </row>
    <row r="3" spans="1:8" ht="18">
      <c r="A3" s="30" t="s">
        <v>162</v>
      </c>
      <c r="B3" s="31"/>
      <c r="C3" s="31"/>
      <c r="D3" s="31"/>
      <c r="E3" s="32"/>
      <c r="F3" s="32"/>
      <c r="G3" s="32"/>
      <c r="H3" s="33"/>
    </row>
    <row r="4" spans="1:8" ht="63">
      <c r="A4" s="9" t="s">
        <v>17</v>
      </c>
      <c r="B4" s="148" t="s">
        <v>18</v>
      </c>
      <c r="C4" s="149"/>
      <c r="D4" s="34" t="s">
        <v>19</v>
      </c>
      <c r="E4" s="148" t="s">
        <v>106</v>
      </c>
      <c r="F4" s="150"/>
      <c r="G4" s="149"/>
      <c r="H4" s="35" t="s">
        <v>107</v>
      </c>
    </row>
    <row r="5" spans="1:8" ht="15.75">
      <c r="A5" s="155" t="s">
        <v>21</v>
      </c>
      <c r="B5" s="80"/>
      <c r="C5" s="80"/>
      <c r="D5" s="80"/>
      <c r="E5" s="80"/>
      <c r="F5" s="80"/>
      <c r="G5" s="80"/>
      <c r="H5" s="81"/>
    </row>
    <row r="6" spans="1:8">
      <c r="A6" s="151" t="s">
        <v>35</v>
      </c>
      <c r="B6" s="92" t="s">
        <v>36</v>
      </c>
      <c r="C6" s="93"/>
      <c r="D6" s="105">
        <v>7.44</v>
      </c>
      <c r="E6" s="114" t="s">
        <v>108</v>
      </c>
      <c r="F6" s="114"/>
      <c r="G6" s="114"/>
      <c r="H6" s="108">
        <v>10</v>
      </c>
    </row>
    <row r="7" spans="1:8">
      <c r="A7" s="152"/>
      <c r="B7" s="94"/>
      <c r="C7" s="95"/>
      <c r="D7" s="106"/>
      <c r="E7" s="114" t="s">
        <v>109</v>
      </c>
      <c r="F7" s="114"/>
      <c r="G7" s="114"/>
      <c r="H7" s="109"/>
    </row>
    <row r="8" spans="1:8" ht="6.75" customHeight="1">
      <c r="A8" s="152"/>
      <c r="B8" s="94"/>
      <c r="C8" s="95"/>
      <c r="D8" s="106"/>
      <c r="E8" s="125"/>
      <c r="F8" s="125"/>
      <c r="G8" s="125"/>
      <c r="H8" s="109"/>
    </row>
    <row r="9" spans="1:8" ht="14.25" customHeight="1">
      <c r="A9" s="153"/>
      <c r="B9" s="96"/>
      <c r="C9" s="97"/>
      <c r="D9" s="107"/>
      <c r="E9" s="82" t="s">
        <v>110</v>
      </c>
      <c r="F9" s="83"/>
      <c r="G9" s="84"/>
      <c r="H9" s="110"/>
    </row>
    <row r="10" spans="1:8">
      <c r="A10" s="151" t="s">
        <v>37</v>
      </c>
      <c r="B10" s="92" t="s">
        <v>38</v>
      </c>
      <c r="C10" s="93"/>
      <c r="D10" s="105">
        <v>48</v>
      </c>
      <c r="E10" s="114" t="s">
        <v>111</v>
      </c>
      <c r="F10" s="114"/>
      <c r="G10" s="125"/>
      <c r="H10" s="108">
        <v>1</v>
      </c>
    </row>
    <row r="11" spans="1:8" ht="9" customHeight="1">
      <c r="A11" s="152"/>
      <c r="B11" s="94"/>
      <c r="C11" s="95"/>
      <c r="D11" s="106"/>
      <c r="E11" s="125"/>
      <c r="F11" s="125"/>
      <c r="G11" s="125"/>
      <c r="H11" s="109"/>
    </row>
    <row r="12" spans="1:8">
      <c r="A12" s="152"/>
      <c r="B12" s="94"/>
      <c r="C12" s="95"/>
      <c r="D12" s="106"/>
      <c r="E12" s="134" t="s">
        <v>112</v>
      </c>
      <c r="F12" s="135"/>
      <c r="G12" s="136"/>
      <c r="H12" s="109"/>
    </row>
    <row r="13" spans="1:8">
      <c r="A13" s="153"/>
      <c r="B13" s="96"/>
      <c r="C13" s="97"/>
      <c r="D13" s="107"/>
      <c r="E13" s="114" t="s">
        <v>113</v>
      </c>
      <c r="F13" s="114"/>
      <c r="G13" s="114"/>
      <c r="H13" s="110"/>
    </row>
    <row r="14" spans="1:8" ht="27.75" customHeight="1">
      <c r="A14" s="46" t="s">
        <v>39</v>
      </c>
      <c r="B14" s="113" t="s">
        <v>188</v>
      </c>
      <c r="C14" s="113"/>
      <c r="D14" s="48">
        <v>1</v>
      </c>
      <c r="E14" s="120"/>
      <c r="F14" s="120"/>
      <c r="G14" s="120"/>
      <c r="H14" s="50">
        <v>10</v>
      </c>
    </row>
    <row r="15" spans="1:8">
      <c r="A15" s="154" t="s">
        <v>40</v>
      </c>
      <c r="B15" s="113" t="s">
        <v>41</v>
      </c>
      <c r="C15" s="69"/>
      <c r="D15" s="105">
        <v>88</v>
      </c>
      <c r="E15" s="87" t="s">
        <v>114</v>
      </c>
      <c r="F15" s="114"/>
      <c r="G15" s="125"/>
      <c r="H15" s="115">
        <v>10</v>
      </c>
    </row>
    <row r="16" spans="1:8" ht="8.25" customHeight="1">
      <c r="A16" s="154"/>
      <c r="B16" s="113"/>
      <c r="C16" s="69"/>
      <c r="D16" s="106"/>
      <c r="E16" s="84"/>
      <c r="F16" s="125"/>
      <c r="G16" s="125"/>
      <c r="H16" s="115"/>
    </row>
    <row r="17" spans="1:8">
      <c r="A17" s="154"/>
      <c r="B17" s="113"/>
      <c r="C17" s="69"/>
      <c r="D17" s="107"/>
      <c r="E17" s="87" t="s">
        <v>113</v>
      </c>
      <c r="F17" s="114"/>
      <c r="G17" s="114"/>
      <c r="H17" s="115"/>
    </row>
    <row r="18" spans="1:8" ht="37.5" customHeight="1">
      <c r="A18" s="46" t="s">
        <v>42</v>
      </c>
      <c r="B18" s="113" t="s">
        <v>43</v>
      </c>
      <c r="C18" s="113"/>
      <c r="D18" s="47">
        <v>100</v>
      </c>
      <c r="E18" s="120" t="s">
        <v>115</v>
      </c>
      <c r="F18" s="120"/>
      <c r="G18" s="120"/>
      <c r="H18" s="50">
        <v>10</v>
      </c>
    </row>
    <row r="19" spans="1:8" ht="37.5" customHeight="1">
      <c r="A19" s="46" t="s">
        <v>44</v>
      </c>
      <c r="B19" s="113" t="s">
        <v>45</v>
      </c>
      <c r="C19" s="113"/>
      <c r="D19" s="49">
        <v>68</v>
      </c>
      <c r="E19" s="120" t="s">
        <v>116</v>
      </c>
      <c r="F19" s="120"/>
      <c r="G19" s="120"/>
      <c r="H19" s="50">
        <v>5</v>
      </c>
    </row>
    <row r="20" spans="1:8" ht="33.75" customHeight="1">
      <c r="A20" s="75" t="s">
        <v>46</v>
      </c>
      <c r="B20" s="76"/>
      <c r="C20" s="76"/>
      <c r="D20" s="76"/>
      <c r="E20" s="76"/>
      <c r="F20" s="76"/>
      <c r="G20" s="70"/>
      <c r="H20" s="108">
        <f>D22+D23+D25+D26+D27+D28+D29+D30+D32+D33+D34+D36+D37+D38+D40+D41+D42+D43+D44+D45+D46</f>
        <v>48</v>
      </c>
    </row>
    <row r="21" spans="1:8" ht="27.75" customHeight="1">
      <c r="A21" s="55" t="s">
        <v>170</v>
      </c>
      <c r="B21" s="74" t="s">
        <v>176</v>
      </c>
      <c r="C21" s="70"/>
      <c r="D21" s="51"/>
      <c r="E21" s="52"/>
      <c r="F21" s="53"/>
      <c r="G21" s="54"/>
      <c r="H21" s="109"/>
    </row>
    <row r="22" spans="1:8" ht="44.25" customHeight="1">
      <c r="A22" s="57" t="s">
        <v>171</v>
      </c>
      <c r="B22" s="69" t="s">
        <v>177</v>
      </c>
      <c r="C22" s="70"/>
      <c r="D22" s="58">
        <v>2</v>
      </c>
      <c r="E22" s="71" t="s">
        <v>173</v>
      </c>
      <c r="F22" s="72"/>
      <c r="G22" s="73"/>
      <c r="H22" s="109"/>
    </row>
    <row r="23" spans="1:8" ht="27" customHeight="1">
      <c r="A23" s="57" t="s">
        <v>172</v>
      </c>
      <c r="B23" s="69" t="s">
        <v>179</v>
      </c>
      <c r="C23" s="70"/>
      <c r="D23" s="58">
        <v>1</v>
      </c>
      <c r="E23" s="71" t="s">
        <v>174</v>
      </c>
      <c r="F23" s="72"/>
      <c r="G23" s="73"/>
      <c r="H23" s="109"/>
    </row>
    <row r="24" spans="1:8" ht="18">
      <c r="A24" s="56" t="s">
        <v>48</v>
      </c>
      <c r="B24" s="137" t="s">
        <v>49</v>
      </c>
      <c r="C24" s="138"/>
      <c r="D24" s="59"/>
      <c r="E24" s="40"/>
      <c r="F24" s="41"/>
      <c r="G24" s="42"/>
      <c r="H24" s="109"/>
    </row>
    <row r="25" spans="1:8" ht="27.75" customHeight="1">
      <c r="A25" s="19" t="s">
        <v>50</v>
      </c>
      <c r="B25" s="113" t="s">
        <v>51</v>
      </c>
      <c r="C25" s="139"/>
      <c r="D25" s="58">
        <v>8</v>
      </c>
      <c r="E25" s="140" t="s">
        <v>178</v>
      </c>
      <c r="F25" s="141"/>
      <c r="G25" s="142"/>
      <c r="H25" s="109"/>
    </row>
    <row r="26" spans="1:8" ht="18">
      <c r="A26" s="19" t="s">
        <v>52</v>
      </c>
      <c r="B26" s="129" t="s">
        <v>54</v>
      </c>
      <c r="C26" s="116"/>
      <c r="D26" s="60">
        <v>2</v>
      </c>
      <c r="E26" s="143"/>
      <c r="F26" s="144"/>
      <c r="G26" s="145"/>
      <c r="H26" s="109"/>
    </row>
    <row r="27" spans="1:8" ht="18">
      <c r="A27" s="19" t="s">
        <v>55</v>
      </c>
      <c r="B27" s="129" t="s">
        <v>54</v>
      </c>
      <c r="C27" s="116"/>
      <c r="D27" s="60">
        <v>2</v>
      </c>
      <c r="E27" s="143"/>
      <c r="F27" s="144"/>
      <c r="G27" s="145"/>
      <c r="H27" s="109"/>
    </row>
    <row r="28" spans="1:8" ht="18">
      <c r="A28" s="19" t="s">
        <v>56</v>
      </c>
      <c r="B28" s="129" t="s">
        <v>54</v>
      </c>
      <c r="C28" s="116"/>
      <c r="D28" s="60">
        <v>2</v>
      </c>
      <c r="E28" s="143"/>
      <c r="F28" s="144"/>
      <c r="G28" s="145"/>
      <c r="H28" s="109"/>
    </row>
    <row r="29" spans="1:8" ht="25.5" customHeight="1">
      <c r="A29" s="19" t="s">
        <v>57</v>
      </c>
      <c r="B29" s="129" t="s">
        <v>54</v>
      </c>
      <c r="C29" s="116"/>
      <c r="D29" s="60">
        <v>2</v>
      </c>
      <c r="E29" s="143"/>
      <c r="F29" s="144"/>
      <c r="G29" s="145"/>
      <c r="H29" s="109"/>
    </row>
    <row r="30" spans="1:8" ht="31.5" customHeight="1">
      <c r="A30" s="19" t="s">
        <v>58</v>
      </c>
      <c r="B30" s="129" t="s">
        <v>54</v>
      </c>
      <c r="C30" s="116"/>
      <c r="D30" s="60">
        <v>0</v>
      </c>
      <c r="E30" s="102"/>
      <c r="F30" s="103"/>
      <c r="G30" s="104"/>
      <c r="H30" s="109"/>
    </row>
    <row r="31" spans="1:8" ht="29.25" customHeight="1">
      <c r="A31" s="56" t="s">
        <v>59</v>
      </c>
      <c r="B31" s="131" t="s">
        <v>60</v>
      </c>
      <c r="C31" s="132"/>
      <c r="D31" s="61"/>
      <c r="E31" s="133" t="s">
        <v>180</v>
      </c>
      <c r="F31" s="133"/>
      <c r="G31" s="146"/>
      <c r="H31" s="109"/>
    </row>
    <row r="32" spans="1:8" ht="36.75" customHeight="1">
      <c r="A32" s="20" t="s">
        <v>61</v>
      </c>
      <c r="B32" s="129" t="s">
        <v>53</v>
      </c>
      <c r="C32" s="116"/>
      <c r="D32" s="60">
        <v>1</v>
      </c>
      <c r="E32" s="114" t="s">
        <v>117</v>
      </c>
      <c r="F32" s="114"/>
      <c r="G32" s="120"/>
      <c r="H32" s="109"/>
    </row>
    <row r="33" spans="1:8" ht="52.5" customHeight="1">
      <c r="A33" s="20" t="s">
        <v>181</v>
      </c>
      <c r="B33" s="129" t="s">
        <v>62</v>
      </c>
      <c r="C33" s="116"/>
      <c r="D33" s="60">
        <v>1</v>
      </c>
      <c r="E33" s="114" t="s">
        <v>182</v>
      </c>
      <c r="F33" s="114"/>
      <c r="G33" s="120"/>
      <c r="H33" s="109"/>
    </row>
    <row r="34" spans="1:8" ht="38.25" customHeight="1">
      <c r="A34" s="20" t="s">
        <v>63</v>
      </c>
      <c r="B34" s="129" t="s">
        <v>62</v>
      </c>
      <c r="C34" s="116"/>
      <c r="D34" s="60">
        <v>1</v>
      </c>
      <c r="E34" s="114" t="s">
        <v>118</v>
      </c>
      <c r="F34" s="114"/>
      <c r="G34" s="120"/>
      <c r="H34" s="109"/>
    </row>
    <row r="35" spans="1:8" ht="63.75" customHeight="1">
      <c r="A35" s="56" t="s">
        <v>64</v>
      </c>
      <c r="B35" s="131" t="s">
        <v>156</v>
      </c>
      <c r="C35" s="132"/>
      <c r="D35" s="59"/>
      <c r="E35" s="133" t="s">
        <v>119</v>
      </c>
      <c r="F35" s="133"/>
      <c r="G35" s="146"/>
      <c r="H35" s="109"/>
    </row>
    <row r="36" spans="1:8" ht="26.25" customHeight="1">
      <c r="A36" s="20" t="s">
        <v>66</v>
      </c>
      <c r="B36" s="129" t="s">
        <v>67</v>
      </c>
      <c r="C36" s="116"/>
      <c r="D36" s="60">
        <v>10</v>
      </c>
      <c r="E36" s="114" t="s">
        <v>120</v>
      </c>
      <c r="F36" s="114"/>
      <c r="G36" s="120"/>
      <c r="H36" s="109"/>
    </row>
    <row r="37" spans="1:8" ht="62.25" customHeight="1">
      <c r="A37" s="20" t="s">
        <v>68</v>
      </c>
      <c r="B37" s="129" t="s">
        <v>69</v>
      </c>
      <c r="C37" s="116"/>
      <c r="D37" s="60">
        <v>1</v>
      </c>
      <c r="E37" s="130" t="s">
        <v>121</v>
      </c>
      <c r="F37" s="130"/>
      <c r="G37" s="130"/>
      <c r="H37" s="109"/>
    </row>
    <row r="38" spans="1:8" ht="18">
      <c r="A38" s="20" t="s">
        <v>70</v>
      </c>
      <c r="B38" s="129" t="s">
        <v>69</v>
      </c>
      <c r="C38" s="116"/>
      <c r="D38" s="60">
        <v>1</v>
      </c>
      <c r="E38" s="130" t="s">
        <v>122</v>
      </c>
      <c r="F38" s="130"/>
      <c r="G38" s="130"/>
      <c r="H38" s="109"/>
    </row>
    <row r="39" spans="1:8" ht="109.5" customHeight="1">
      <c r="A39" s="56" t="s">
        <v>71</v>
      </c>
      <c r="B39" s="131" t="s">
        <v>72</v>
      </c>
      <c r="C39" s="132"/>
      <c r="D39" s="59"/>
      <c r="E39" s="133" t="s">
        <v>183</v>
      </c>
      <c r="F39" s="133"/>
      <c r="G39" s="133"/>
      <c r="H39" s="109"/>
    </row>
    <row r="40" spans="1:8" ht="39" customHeight="1">
      <c r="A40" s="20" t="s">
        <v>73</v>
      </c>
      <c r="B40" s="129" t="s">
        <v>74</v>
      </c>
      <c r="C40" s="116"/>
      <c r="D40" s="60">
        <v>2</v>
      </c>
      <c r="E40" s="114" t="s">
        <v>123</v>
      </c>
      <c r="F40" s="114"/>
      <c r="G40" s="114"/>
      <c r="H40" s="109"/>
    </row>
    <row r="41" spans="1:8" ht="30.75" customHeight="1">
      <c r="A41" s="20" t="s">
        <v>75</v>
      </c>
      <c r="B41" s="129" t="s">
        <v>74</v>
      </c>
      <c r="C41" s="116"/>
      <c r="D41" s="60">
        <v>1</v>
      </c>
      <c r="E41" s="114" t="s">
        <v>124</v>
      </c>
      <c r="F41" s="114"/>
      <c r="G41" s="114"/>
      <c r="H41" s="109"/>
    </row>
    <row r="42" spans="1:8" ht="30.75" customHeight="1">
      <c r="A42" s="20" t="s">
        <v>76</v>
      </c>
      <c r="B42" s="129" t="s">
        <v>74</v>
      </c>
      <c r="C42" s="116"/>
      <c r="D42" s="60">
        <v>1</v>
      </c>
      <c r="E42" s="114" t="s">
        <v>125</v>
      </c>
      <c r="F42" s="114"/>
      <c r="G42" s="114"/>
      <c r="H42" s="109"/>
    </row>
    <row r="43" spans="1:8" ht="63" customHeight="1">
      <c r="A43" s="20" t="s">
        <v>77</v>
      </c>
      <c r="B43" s="129" t="s">
        <v>78</v>
      </c>
      <c r="C43" s="116"/>
      <c r="D43" s="60">
        <v>2</v>
      </c>
      <c r="E43" s="114" t="s">
        <v>185</v>
      </c>
      <c r="F43" s="114"/>
      <c r="G43" s="114"/>
      <c r="H43" s="109"/>
    </row>
    <row r="44" spans="1:8" ht="29.25" customHeight="1">
      <c r="A44" s="20" t="s">
        <v>79</v>
      </c>
      <c r="B44" s="129" t="s">
        <v>78</v>
      </c>
      <c r="C44" s="116"/>
      <c r="D44" s="60">
        <v>0</v>
      </c>
      <c r="E44" s="114" t="s">
        <v>186</v>
      </c>
      <c r="F44" s="114"/>
      <c r="G44" s="114"/>
      <c r="H44" s="109"/>
    </row>
    <row r="45" spans="1:8" ht="25.5" customHeight="1">
      <c r="A45" s="20" t="s">
        <v>80</v>
      </c>
      <c r="B45" s="129" t="s">
        <v>78</v>
      </c>
      <c r="C45" s="116"/>
      <c r="D45" s="60">
        <v>0</v>
      </c>
      <c r="E45" s="114" t="s">
        <v>184</v>
      </c>
      <c r="F45" s="114"/>
      <c r="G45" s="114"/>
      <c r="H45" s="109"/>
    </row>
    <row r="46" spans="1:8" ht="18">
      <c r="A46" s="20" t="s">
        <v>81</v>
      </c>
      <c r="B46" s="129" t="s">
        <v>82</v>
      </c>
      <c r="C46" s="116"/>
      <c r="D46" s="60">
        <v>8</v>
      </c>
      <c r="E46" s="114" t="s">
        <v>126</v>
      </c>
      <c r="F46" s="114"/>
      <c r="G46" s="114"/>
      <c r="H46" s="110"/>
    </row>
    <row r="47" spans="1:8">
      <c r="A47" s="75" t="s">
        <v>83</v>
      </c>
      <c r="B47" s="80"/>
      <c r="C47" s="80"/>
      <c r="D47" s="80"/>
      <c r="E47" s="80"/>
      <c r="F47" s="80"/>
      <c r="G47" s="80"/>
      <c r="H47" s="81"/>
    </row>
    <row r="48" spans="1:8" ht="13.5" customHeight="1">
      <c r="A48" s="89" t="s">
        <v>84</v>
      </c>
      <c r="B48" s="92" t="s">
        <v>41</v>
      </c>
      <c r="C48" s="93"/>
      <c r="D48" s="105">
        <v>13</v>
      </c>
      <c r="E48" s="85" t="s">
        <v>127</v>
      </c>
      <c r="F48" s="86"/>
      <c r="G48" s="87"/>
      <c r="H48" s="108">
        <v>3</v>
      </c>
    </row>
    <row r="49" spans="1:8">
      <c r="A49" s="90"/>
      <c r="B49" s="94"/>
      <c r="C49" s="95"/>
      <c r="D49" s="106"/>
      <c r="E49" s="114" t="s">
        <v>128</v>
      </c>
      <c r="F49" s="114"/>
      <c r="G49" s="125"/>
      <c r="H49" s="109"/>
    </row>
    <row r="50" spans="1:8">
      <c r="A50" s="90"/>
      <c r="B50" s="94"/>
      <c r="C50" s="95"/>
      <c r="D50" s="106"/>
      <c r="E50" s="125"/>
      <c r="F50" s="125"/>
      <c r="G50" s="125"/>
      <c r="H50" s="109"/>
    </row>
    <row r="51" spans="1:8">
      <c r="A51" s="91"/>
      <c r="B51" s="96"/>
      <c r="C51" s="97"/>
      <c r="D51" s="107"/>
      <c r="E51" s="114" t="s">
        <v>129</v>
      </c>
      <c r="F51" s="114"/>
      <c r="G51" s="114"/>
      <c r="H51" s="110"/>
    </row>
    <row r="52" spans="1:8" ht="18.75" customHeight="1">
      <c r="A52" s="126" t="s">
        <v>85</v>
      </c>
      <c r="B52" s="113" t="s">
        <v>41</v>
      </c>
      <c r="C52" s="113"/>
      <c r="D52" s="105">
        <v>0</v>
      </c>
      <c r="E52" s="85" t="s">
        <v>130</v>
      </c>
      <c r="F52" s="86"/>
      <c r="G52" s="87"/>
      <c r="H52" s="108">
        <v>0</v>
      </c>
    </row>
    <row r="53" spans="1:8">
      <c r="A53" s="127"/>
      <c r="B53" s="113"/>
      <c r="C53" s="113"/>
      <c r="D53" s="106"/>
      <c r="E53" s="85" t="s">
        <v>131</v>
      </c>
      <c r="F53" s="86"/>
      <c r="G53" s="87"/>
      <c r="H53" s="109"/>
    </row>
    <row r="54" spans="1:8" ht="16.5" customHeight="1">
      <c r="A54" s="128"/>
      <c r="B54" s="113"/>
      <c r="C54" s="113"/>
      <c r="D54" s="107"/>
      <c r="E54" s="114" t="s">
        <v>132</v>
      </c>
      <c r="F54" s="114"/>
      <c r="G54" s="114"/>
      <c r="H54" s="110"/>
    </row>
    <row r="55" spans="1:8">
      <c r="A55" s="111" t="s">
        <v>87</v>
      </c>
      <c r="B55" s="113" t="s">
        <v>41</v>
      </c>
      <c r="C55" s="116"/>
      <c r="D55" s="117">
        <v>0</v>
      </c>
      <c r="E55" s="120" t="s">
        <v>133</v>
      </c>
      <c r="F55" s="120"/>
      <c r="G55" s="121"/>
      <c r="H55" s="115">
        <v>0</v>
      </c>
    </row>
    <row r="56" spans="1:8">
      <c r="A56" s="111"/>
      <c r="B56" s="113"/>
      <c r="C56" s="116"/>
      <c r="D56" s="118"/>
      <c r="E56" s="122" t="s">
        <v>134</v>
      </c>
      <c r="F56" s="123"/>
      <c r="G56" s="124"/>
      <c r="H56" s="115"/>
    </row>
    <row r="57" spans="1:8" ht="18" customHeight="1">
      <c r="A57" s="112"/>
      <c r="B57" s="116"/>
      <c r="C57" s="116"/>
      <c r="D57" s="119"/>
      <c r="E57" s="114" t="s">
        <v>135</v>
      </c>
      <c r="F57" s="114"/>
      <c r="G57" s="114"/>
      <c r="H57" s="115"/>
    </row>
    <row r="58" spans="1:8">
      <c r="A58" s="111" t="s">
        <v>88</v>
      </c>
      <c r="B58" s="113" t="s">
        <v>41</v>
      </c>
      <c r="C58" s="113"/>
      <c r="D58" s="105">
        <v>12</v>
      </c>
      <c r="E58" s="114" t="s">
        <v>136</v>
      </c>
      <c r="F58" s="114"/>
      <c r="G58" s="114"/>
      <c r="H58" s="115">
        <v>10</v>
      </c>
    </row>
    <row r="59" spans="1:8">
      <c r="A59" s="112"/>
      <c r="B59" s="113"/>
      <c r="C59" s="113"/>
      <c r="D59" s="106"/>
      <c r="E59" s="114"/>
      <c r="F59" s="114"/>
      <c r="G59" s="114"/>
      <c r="H59" s="115"/>
    </row>
    <row r="60" spans="1:8">
      <c r="A60" s="112"/>
      <c r="B60" s="113"/>
      <c r="C60" s="113"/>
      <c r="D60" s="107"/>
      <c r="E60" s="114" t="s">
        <v>137</v>
      </c>
      <c r="F60" s="114"/>
      <c r="G60" s="114"/>
      <c r="H60" s="115"/>
    </row>
    <row r="61" spans="1:8">
      <c r="A61" s="99" t="s">
        <v>89</v>
      </c>
      <c r="B61" s="92" t="s">
        <v>41</v>
      </c>
      <c r="C61" s="93"/>
      <c r="D61" s="105">
        <v>0</v>
      </c>
      <c r="E61" s="85" t="s">
        <v>138</v>
      </c>
      <c r="F61" s="86"/>
      <c r="G61" s="87"/>
      <c r="H61" s="108">
        <v>0</v>
      </c>
    </row>
    <row r="62" spans="1:8">
      <c r="A62" s="100"/>
      <c r="B62" s="94"/>
      <c r="C62" s="95"/>
      <c r="D62" s="106"/>
      <c r="E62" s="85" t="s">
        <v>139</v>
      </c>
      <c r="F62" s="86"/>
      <c r="G62" s="87"/>
      <c r="H62" s="109"/>
    </row>
    <row r="63" spans="1:8">
      <c r="A63" s="101"/>
      <c r="B63" s="96"/>
      <c r="C63" s="97"/>
      <c r="D63" s="107"/>
      <c r="E63" s="85" t="s">
        <v>140</v>
      </c>
      <c r="F63" s="86"/>
      <c r="G63" s="87"/>
      <c r="H63" s="110"/>
    </row>
    <row r="64" spans="1:8">
      <c r="A64" s="99" t="s">
        <v>205</v>
      </c>
      <c r="B64" s="92" t="s">
        <v>41</v>
      </c>
      <c r="C64" s="93"/>
      <c r="D64" s="105">
        <v>15</v>
      </c>
      <c r="E64" s="85" t="s">
        <v>141</v>
      </c>
      <c r="F64" s="86"/>
      <c r="G64" s="87"/>
      <c r="H64" s="108">
        <v>5</v>
      </c>
    </row>
    <row r="65" spans="1:8">
      <c r="A65" s="100"/>
      <c r="B65" s="94"/>
      <c r="C65" s="95"/>
      <c r="D65" s="106"/>
      <c r="E65" s="85" t="s">
        <v>142</v>
      </c>
      <c r="F65" s="86"/>
      <c r="G65" s="87"/>
      <c r="H65" s="109"/>
    </row>
    <row r="66" spans="1:8" ht="26.25" customHeight="1">
      <c r="A66" s="101"/>
      <c r="B66" s="96"/>
      <c r="C66" s="97"/>
      <c r="D66" s="107"/>
      <c r="E66" s="85" t="s">
        <v>135</v>
      </c>
      <c r="F66" s="86"/>
      <c r="G66" s="87"/>
      <c r="H66" s="110"/>
    </row>
    <row r="67" spans="1:8" ht="18.75">
      <c r="A67" s="99" t="s">
        <v>90</v>
      </c>
      <c r="B67" s="92" t="s">
        <v>91</v>
      </c>
      <c r="C67" s="93"/>
      <c r="D67" s="49">
        <v>0</v>
      </c>
      <c r="E67" s="85" t="s">
        <v>143</v>
      </c>
      <c r="F67" s="86"/>
      <c r="G67" s="87"/>
      <c r="H67" s="50">
        <v>0</v>
      </c>
    </row>
    <row r="68" spans="1:8" ht="39" customHeight="1">
      <c r="A68" s="100"/>
      <c r="B68" s="94"/>
      <c r="C68" s="95"/>
      <c r="D68" s="49">
        <v>0</v>
      </c>
      <c r="E68" s="85" t="s">
        <v>144</v>
      </c>
      <c r="F68" s="86"/>
      <c r="G68" s="87"/>
      <c r="H68" s="50">
        <v>0</v>
      </c>
    </row>
    <row r="69" spans="1:8" ht="30.75" customHeight="1">
      <c r="A69" s="101"/>
      <c r="B69" s="96"/>
      <c r="C69" s="97"/>
      <c r="D69" s="49">
        <v>4</v>
      </c>
      <c r="E69" s="85" t="s">
        <v>145</v>
      </c>
      <c r="F69" s="86"/>
      <c r="G69" s="87"/>
      <c r="H69" s="50">
        <v>40</v>
      </c>
    </row>
    <row r="70" spans="1:8" ht="27" customHeight="1">
      <c r="A70" s="45" t="s">
        <v>92</v>
      </c>
      <c r="B70" s="69" t="s">
        <v>74</v>
      </c>
      <c r="C70" s="88"/>
      <c r="D70" s="43" t="s">
        <v>204</v>
      </c>
      <c r="E70" s="85" t="s">
        <v>146</v>
      </c>
      <c r="F70" s="86"/>
      <c r="G70" s="87"/>
      <c r="H70" s="50">
        <v>5</v>
      </c>
    </row>
    <row r="71" spans="1:8" ht="15.75">
      <c r="A71" s="75" t="s">
        <v>93</v>
      </c>
      <c r="B71" s="78"/>
      <c r="C71" s="78"/>
      <c r="D71" s="78"/>
      <c r="E71" s="78"/>
      <c r="F71" s="78"/>
      <c r="G71" s="78"/>
      <c r="H71" s="79"/>
    </row>
    <row r="72" spans="1:8" ht="15" customHeight="1">
      <c r="A72" s="89" t="s">
        <v>94</v>
      </c>
      <c r="B72" s="92" t="s">
        <v>95</v>
      </c>
      <c r="C72" s="93"/>
      <c r="D72" s="49"/>
      <c r="E72" s="98" t="s">
        <v>147</v>
      </c>
      <c r="F72" s="98"/>
      <c r="G72" s="98"/>
      <c r="H72" s="108">
        <v>0</v>
      </c>
    </row>
    <row r="73" spans="1:8">
      <c r="A73" s="90"/>
      <c r="B73" s="94"/>
      <c r="C73" s="95"/>
      <c r="D73" s="49"/>
      <c r="E73" s="82" t="s">
        <v>148</v>
      </c>
      <c r="F73" s="83"/>
      <c r="G73" s="84"/>
      <c r="H73" s="157"/>
    </row>
    <row r="74" spans="1:8">
      <c r="A74" s="91"/>
      <c r="B74" s="96"/>
      <c r="C74" s="97"/>
      <c r="D74" s="49"/>
      <c r="E74" s="85" t="s">
        <v>149</v>
      </c>
      <c r="F74" s="86"/>
      <c r="G74" s="87"/>
      <c r="H74" s="157"/>
    </row>
    <row r="75" spans="1:8">
      <c r="A75" s="89" t="s">
        <v>96</v>
      </c>
      <c r="B75" s="92" t="s">
        <v>97</v>
      </c>
      <c r="C75" s="93"/>
      <c r="D75" s="49"/>
      <c r="E75" s="102" t="s">
        <v>150</v>
      </c>
      <c r="F75" s="103"/>
      <c r="G75" s="104"/>
      <c r="H75" s="157"/>
    </row>
    <row r="76" spans="1:8">
      <c r="A76" s="90"/>
      <c r="B76" s="94"/>
      <c r="C76" s="95"/>
      <c r="D76" s="49"/>
      <c r="E76" s="82" t="s">
        <v>151</v>
      </c>
      <c r="F76" s="83"/>
      <c r="G76" s="84"/>
      <c r="H76" s="157"/>
    </row>
    <row r="77" spans="1:8">
      <c r="A77" s="91"/>
      <c r="B77" s="96"/>
      <c r="C77" s="97"/>
      <c r="D77" s="49"/>
      <c r="E77" s="85" t="s">
        <v>152</v>
      </c>
      <c r="F77" s="86"/>
      <c r="G77" s="87"/>
      <c r="H77" s="157"/>
    </row>
    <row r="78" spans="1:8">
      <c r="A78" s="89" t="s">
        <v>98</v>
      </c>
      <c r="B78" s="92" t="s">
        <v>99</v>
      </c>
      <c r="C78" s="93"/>
      <c r="D78" s="49"/>
      <c r="E78" s="102" t="s">
        <v>153</v>
      </c>
      <c r="F78" s="103"/>
      <c r="G78" s="104"/>
      <c r="H78" s="157"/>
    </row>
    <row r="79" spans="1:8">
      <c r="A79" s="90"/>
      <c r="B79" s="94"/>
      <c r="C79" s="95"/>
      <c r="D79" s="49"/>
      <c r="E79" s="82" t="s">
        <v>154</v>
      </c>
      <c r="F79" s="83"/>
      <c r="G79" s="84"/>
      <c r="H79" s="157"/>
    </row>
    <row r="80" spans="1:8" ht="25.5" customHeight="1">
      <c r="A80" s="91"/>
      <c r="B80" s="96"/>
      <c r="C80" s="97"/>
      <c r="D80" s="49"/>
      <c r="E80" s="85" t="s">
        <v>155</v>
      </c>
      <c r="F80" s="86"/>
      <c r="G80" s="87"/>
      <c r="H80" s="158"/>
    </row>
    <row r="81" spans="1:8" ht="15.75">
      <c r="A81" s="75" t="s">
        <v>208</v>
      </c>
      <c r="B81" s="78"/>
      <c r="C81" s="78"/>
      <c r="D81" s="78"/>
      <c r="E81" s="78"/>
      <c r="F81" s="78"/>
      <c r="G81" s="78"/>
      <c r="H81" s="79"/>
    </row>
    <row r="82" spans="1:8" ht="18.75">
      <c r="A82" s="89" t="s">
        <v>94</v>
      </c>
      <c r="B82" s="92" t="s">
        <v>100</v>
      </c>
      <c r="C82" s="93"/>
      <c r="D82" s="49">
        <v>0</v>
      </c>
      <c r="E82" s="98" t="s">
        <v>147</v>
      </c>
      <c r="F82" s="98"/>
      <c r="G82" s="98"/>
      <c r="H82" s="50">
        <v>0</v>
      </c>
    </row>
    <row r="83" spans="1:8" ht="18.75">
      <c r="A83" s="90"/>
      <c r="B83" s="94"/>
      <c r="C83" s="95"/>
      <c r="D83" s="49">
        <v>0</v>
      </c>
      <c r="E83" s="82" t="s">
        <v>148</v>
      </c>
      <c r="F83" s="83"/>
      <c r="G83" s="84"/>
      <c r="H83" s="50">
        <v>0</v>
      </c>
    </row>
    <row r="84" spans="1:8" ht="18.75">
      <c r="A84" s="91"/>
      <c r="B84" s="96"/>
      <c r="C84" s="97"/>
      <c r="D84" s="49">
        <v>0</v>
      </c>
      <c r="E84" s="85" t="s">
        <v>149</v>
      </c>
      <c r="F84" s="86"/>
      <c r="G84" s="87"/>
      <c r="H84" s="50">
        <v>0</v>
      </c>
    </row>
    <row r="85" spans="1:8" ht="18.75">
      <c r="A85" s="89" t="s">
        <v>96</v>
      </c>
      <c r="B85" s="92" t="s">
        <v>101</v>
      </c>
      <c r="C85" s="93"/>
      <c r="D85" s="49">
        <v>2</v>
      </c>
      <c r="E85" s="102" t="s">
        <v>150</v>
      </c>
      <c r="F85" s="103"/>
      <c r="G85" s="104"/>
      <c r="H85" s="50">
        <v>34</v>
      </c>
    </row>
    <row r="86" spans="1:8" ht="18.75">
      <c r="A86" s="90"/>
      <c r="B86" s="94"/>
      <c r="C86" s="95"/>
      <c r="D86" s="49">
        <v>3</v>
      </c>
      <c r="E86" s="82" t="s">
        <v>151</v>
      </c>
      <c r="F86" s="83"/>
      <c r="G86" s="84"/>
      <c r="H86" s="50">
        <v>45</v>
      </c>
    </row>
    <row r="87" spans="1:8" ht="18.75">
      <c r="A87" s="91"/>
      <c r="B87" s="96"/>
      <c r="C87" s="97"/>
      <c r="D87" s="49">
        <v>3</v>
      </c>
      <c r="E87" s="85" t="s">
        <v>152</v>
      </c>
      <c r="F87" s="86"/>
      <c r="G87" s="87"/>
      <c r="H87" s="50">
        <v>39</v>
      </c>
    </row>
    <row r="88" spans="1:8" ht="18.75">
      <c r="A88" s="89" t="s">
        <v>98</v>
      </c>
      <c r="B88" s="92" t="s">
        <v>102</v>
      </c>
      <c r="C88" s="93"/>
      <c r="D88" s="49">
        <v>0</v>
      </c>
      <c r="E88" s="102" t="s">
        <v>153</v>
      </c>
      <c r="F88" s="103"/>
      <c r="G88" s="104"/>
      <c r="H88" s="50">
        <v>0</v>
      </c>
    </row>
    <row r="89" spans="1:8" ht="18.75">
      <c r="A89" s="90"/>
      <c r="B89" s="94"/>
      <c r="C89" s="95"/>
      <c r="D89" s="49">
        <v>0</v>
      </c>
      <c r="E89" s="82" t="s">
        <v>154</v>
      </c>
      <c r="F89" s="83"/>
      <c r="G89" s="84"/>
      <c r="H89" s="50">
        <v>0</v>
      </c>
    </row>
    <row r="90" spans="1:8" ht="18.75">
      <c r="A90" s="91"/>
      <c r="B90" s="96"/>
      <c r="C90" s="97"/>
      <c r="D90" s="49">
        <v>1</v>
      </c>
      <c r="E90" s="85" t="s">
        <v>155</v>
      </c>
      <c r="F90" s="86"/>
      <c r="G90" s="87"/>
      <c r="H90" s="50">
        <v>5</v>
      </c>
    </row>
    <row r="91" spans="1:8" ht="26.25">
      <c r="A91" s="77" t="s">
        <v>103</v>
      </c>
      <c r="B91" s="77"/>
      <c r="C91" s="77"/>
      <c r="D91" s="77"/>
      <c r="E91" s="77"/>
      <c r="F91" s="77"/>
      <c r="G91" s="77"/>
      <c r="H91" s="44">
        <f>H90+H89+H88+H87+H86+H85+H84+H83+H82+H72+H70+H69+H68+H67+H64+H61+H58+H55+H52+H48+H20+H19+H18+H15+H14+H10+H6</f>
        <v>280</v>
      </c>
    </row>
  </sheetData>
  <mergeCells count="160">
    <mergeCell ref="A2:H2"/>
    <mergeCell ref="B4:C4"/>
    <mergeCell ref="E4:G4"/>
    <mergeCell ref="A5:H5"/>
    <mergeCell ref="A6:A9"/>
    <mergeCell ref="B6:C9"/>
    <mergeCell ref="D6:D9"/>
    <mergeCell ref="E6:G6"/>
    <mergeCell ref="H6:H9"/>
    <mergeCell ref="E7:G8"/>
    <mergeCell ref="E9:G9"/>
    <mergeCell ref="A10:A13"/>
    <mergeCell ref="B10:C13"/>
    <mergeCell ref="D10:D13"/>
    <mergeCell ref="E10:G11"/>
    <mergeCell ref="H10:H13"/>
    <mergeCell ref="E12:G12"/>
    <mergeCell ref="E13:G13"/>
    <mergeCell ref="B14:C14"/>
    <mergeCell ref="E14:G14"/>
    <mergeCell ref="A15:A17"/>
    <mergeCell ref="B15:C17"/>
    <mergeCell ref="D15:D17"/>
    <mergeCell ref="E15:G16"/>
    <mergeCell ref="H15:H17"/>
    <mergeCell ref="E17:G17"/>
    <mergeCell ref="B18:C18"/>
    <mergeCell ref="E18:G18"/>
    <mergeCell ref="B19:C19"/>
    <mergeCell ref="E19:G19"/>
    <mergeCell ref="A20:G20"/>
    <mergeCell ref="H20:H46"/>
    <mergeCell ref="B21:C21"/>
    <mergeCell ref="B22:C22"/>
    <mergeCell ref="E22:G22"/>
    <mergeCell ref="B23:C23"/>
    <mergeCell ref="E23:G23"/>
    <mergeCell ref="B24:C24"/>
    <mergeCell ref="B25:C25"/>
    <mergeCell ref="E25:G30"/>
    <mergeCell ref="B26:C26"/>
    <mergeCell ref="B27:C27"/>
    <mergeCell ref="B28:C28"/>
    <mergeCell ref="B29:C29"/>
    <mergeCell ref="B30:C30"/>
    <mergeCell ref="B31:C31"/>
    <mergeCell ref="E31:G31"/>
    <mergeCell ref="B32:C32"/>
    <mergeCell ref="E32:G32"/>
    <mergeCell ref="B33:C33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39:C39"/>
    <mergeCell ref="E39:G39"/>
    <mergeCell ref="B40:C40"/>
    <mergeCell ref="E40:G40"/>
    <mergeCell ref="B41:C41"/>
    <mergeCell ref="E41:G41"/>
    <mergeCell ref="B42:C42"/>
    <mergeCell ref="E42:G42"/>
    <mergeCell ref="B43:C43"/>
    <mergeCell ref="E43:G43"/>
    <mergeCell ref="B44:C44"/>
    <mergeCell ref="E44:G44"/>
    <mergeCell ref="A52:A54"/>
    <mergeCell ref="B52:C54"/>
    <mergeCell ref="D52:D54"/>
    <mergeCell ref="E52:G52"/>
    <mergeCell ref="H52:H54"/>
    <mergeCell ref="E53:G53"/>
    <mergeCell ref="E54:G54"/>
    <mergeCell ref="B45:C45"/>
    <mergeCell ref="E45:G45"/>
    <mergeCell ref="B46:C46"/>
    <mergeCell ref="E46:G46"/>
    <mergeCell ref="A47:H47"/>
    <mergeCell ref="A48:A51"/>
    <mergeCell ref="B48:C51"/>
    <mergeCell ref="D48:D51"/>
    <mergeCell ref="E48:G48"/>
    <mergeCell ref="H48:H51"/>
    <mergeCell ref="E49:G50"/>
    <mergeCell ref="E51:G51"/>
    <mergeCell ref="A55:A57"/>
    <mergeCell ref="B55:C57"/>
    <mergeCell ref="D55:D57"/>
    <mergeCell ref="E55:G55"/>
    <mergeCell ref="H55:H57"/>
    <mergeCell ref="E56:G56"/>
    <mergeCell ref="E57:G57"/>
    <mergeCell ref="A58:A60"/>
    <mergeCell ref="B58:C60"/>
    <mergeCell ref="D58:D60"/>
    <mergeCell ref="E58:G59"/>
    <mergeCell ref="H58:H60"/>
    <mergeCell ref="E60:G60"/>
    <mergeCell ref="A61:A63"/>
    <mergeCell ref="B61:C63"/>
    <mergeCell ref="D61:D63"/>
    <mergeCell ref="E61:G61"/>
    <mergeCell ref="H61:H63"/>
    <mergeCell ref="E62:G62"/>
    <mergeCell ref="E63:G63"/>
    <mergeCell ref="A64:A66"/>
    <mergeCell ref="B64:C66"/>
    <mergeCell ref="D64:D66"/>
    <mergeCell ref="E64:G64"/>
    <mergeCell ref="H64:H66"/>
    <mergeCell ref="E65:G65"/>
    <mergeCell ref="E66:G66"/>
    <mergeCell ref="A67:A69"/>
    <mergeCell ref="B67:C69"/>
    <mergeCell ref="E67:G67"/>
    <mergeCell ref="E68:G68"/>
    <mergeCell ref="E69:G69"/>
    <mergeCell ref="B70:C70"/>
    <mergeCell ref="E70:G70"/>
    <mergeCell ref="A71:H71"/>
    <mergeCell ref="A72:A74"/>
    <mergeCell ref="B72:C74"/>
    <mergeCell ref="E72:G72"/>
    <mergeCell ref="E73:G73"/>
    <mergeCell ref="E74:G74"/>
    <mergeCell ref="H72:H80"/>
    <mergeCell ref="A75:A77"/>
    <mergeCell ref="B75:C77"/>
    <mergeCell ref="E75:G75"/>
    <mergeCell ref="E76:G76"/>
    <mergeCell ref="E77:G77"/>
    <mergeCell ref="A78:A80"/>
    <mergeCell ref="B78:C80"/>
    <mergeCell ref="E78:G78"/>
    <mergeCell ref="E79:G79"/>
    <mergeCell ref="E80:G80"/>
    <mergeCell ref="A88:A90"/>
    <mergeCell ref="B88:C90"/>
    <mergeCell ref="E88:G88"/>
    <mergeCell ref="E89:G89"/>
    <mergeCell ref="E90:G90"/>
    <mergeCell ref="A91:G91"/>
    <mergeCell ref="A81:H81"/>
    <mergeCell ref="A82:A84"/>
    <mergeCell ref="B82:C84"/>
    <mergeCell ref="E82:G82"/>
    <mergeCell ref="E83:G83"/>
    <mergeCell ref="E84:G84"/>
    <mergeCell ref="A85:A87"/>
    <mergeCell ref="B85:C87"/>
    <mergeCell ref="E85:G85"/>
    <mergeCell ref="E86:G86"/>
    <mergeCell ref="E87:G8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H91"/>
  <sheetViews>
    <sheetView topLeftCell="A67" workbookViewId="0">
      <selection activeCell="H64" sqref="H64:H66"/>
    </sheetView>
  </sheetViews>
  <sheetFormatPr defaultRowHeight="15"/>
  <cols>
    <col min="1" max="1" width="39.5703125" customWidth="1"/>
    <col min="4" max="4" width="12.42578125" customWidth="1"/>
    <col min="7" max="7" width="26.85546875" customWidth="1"/>
    <col min="8" max="8" width="13.7109375" customWidth="1"/>
  </cols>
  <sheetData>
    <row r="2" spans="1:8" ht="18.75">
      <c r="A2" s="147" t="s">
        <v>105</v>
      </c>
      <c r="B2" s="147"/>
      <c r="C2" s="147"/>
      <c r="D2" s="147"/>
      <c r="E2" s="147"/>
      <c r="F2" s="147"/>
      <c r="G2" s="147"/>
      <c r="H2" s="147"/>
    </row>
    <row r="3" spans="1:8" ht="18">
      <c r="A3" s="30" t="s">
        <v>163</v>
      </c>
      <c r="B3" s="31"/>
      <c r="C3" s="31"/>
      <c r="D3" s="31"/>
      <c r="E3" s="32"/>
      <c r="F3" s="32"/>
      <c r="G3" s="32"/>
      <c r="H3" s="33"/>
    </row>
    <row r="4" spans="1:8" ht="63">
      <c r="A4" s="9" t="s">
        <v>17</v>
      </c>
      <c r="B4" s="148" t="s">
        <v>18</v>
      </c>
      <c r="C4" s="149"/>
      <c r="D4" s="34" t="s">
        <v>19</v>
      </c>
      <c r="E4" s="148" t="s">
        <v>106</v>
      </c>
      <c r="F4" s="150"/>
      <c r="G4" s="149"/>
      <c r="H4" s="35" t="s">
        <v>107</v>
      </c>
    </row>
    <row r="5" spans="1:8" ht="15.75">
      <c r="A5" s="155" t="s">
        <v>21</v>
      </c>
      <c r="B5" s="80"/>
      <c r="C5" s="80"/>
      <c r="D5" s="80"/>
      <c r="E5" s="80"/>
      <c r="F5" s="80"/>
      <c r="G5" s="80"/>
      <c r="H5" s="81"/>
    </row>
    <row r="6" spans="1:8">
      <c r="A6" s="151" t="s">
        <v>35</v>
      </c>
      <c r="B6" s="92" t="s">
        <v>36</v>
      </c>
      <c r="C6" s="93"/>
      <c r="D6" s="105">
        <v>4.71</v>
      </c>
      <c r="E6" s="114" t="s">
        <v>108</v>
      </c>
      <c r="F6" s="114"/>
      <c r="G6" s="114"/>
      <c r="H6" s="108">
        <v>10</v>
      </c>
    </row>
    <row r="7" spans="1:8">
      <c r="A7" s="152"/>
      <c r="B7" s="94"/>
      <c r="C7" s="95"/>
      <c r="D7" s="106"/>
      <c r="E7" s="114" t="s">
        <v>109</v>
      </c>
      <c r="F7" s="114"/>
      <c r="G7" s="114"/>
      <c r="H7" s="109"/>
    </row>
    <row r="8" spans="1:8" ht="6.75" customHeight="1">
      <c r="A8" s="152"/>
      <c r="B8" s="94"/>
      <c r="C8" s="95"/>
      <c r="D8" s="106"/>
      <c r="E8" s="125"/>
      <c r="F8" s="125"/>
      <c r="G8" s="125"/>
      <c r="H8" s="109"/>
    </row>
    <row r="9" spans="1:8" ht="14.25" customHeight="1">
      <c r="A9" s="153"/>
      <c r="B9" s="96"/>
      <c r="C9" s="97"/>
      <c r="D9" s="107"/>
      <c r="E9" s="82" t="s">
        <v>110</v>
      </c>
      <c r="F9" s="83"/>
      <c r="G9" s="84"/>
      <c r="H9" s="110"/>
    </row>
    <row r="10" spans="1:8">
      <c r="A10" s="151" t="s">
        <v>37</v>
      </c>
      <c r="B10" s="92" t="s">
        <v>38</v>
      </c>
      <c r="C10" s="93"/>
      <c r="D10" s="105">
        <v>27</v>
      </c>
      <c r="E10" s="114" t="s">
        <v>111</v>
      </c>
      <c r="F10" s="114"/>
      <c r="G10" s="125"/>
      <c r="H10" s="108">
        <v>1</v>
      </c>
    </row>
    <row r="11" spans="1:8" ht="9" customHeight="1">
      <c r="A11" s="152"/>
      <c r="B11" s="94"/>
      <c r="C11" s="95"/>
      <c r="D11" s="106"/>
      <c r="E11" s="125"/>
      <c r="F11" s="125"/>
      <c r="G11" s="125"/>
      <c r="H11" s="109"/>
    </row>
    <row r="12" spans="1:8">
      <c r="A12" s="152"/>
      <c r="B12" s="94"/>
      <c r="C12" s="95"/>
      <c r="D12" s="106"/>
      <c r="E12" s="134" t="s">
        <v>112</v>
      </c>
      <c r="F12" s="135"/>
      <c r="G12" s="136"/>
      <c r="H12" s="109"/>
    </row>
    <row r="13" spans="1:8">
      <c r="A13" s="153"/>
      <c r="B13" s="96"/>
      <c r="C13" s="97"/>
      <c r="D13" s="107"/>
      <c r="E13" s="114" t="s">
        <v>113</v>
      </c>
      <c r="F13" s="114"/>
      <c r="G13" s="114"/>
      <c r="H13" s="110"/>
    </row>
    <row r="14" spans="1:8" ht="27.75" customHeight="1">
      <c r="A14" s="46" t="s">
        <v>39</v>
      </c>
      <c r="B14" s="113" t="s">
        <v>188</v>
      </c>
      <c r="C14" s="113"/>
      <c r="D14" s="48">
        <v>1</v>
      </c>
      <c r="E14" s="120"/>
      <c r="F14" s="120"/>
      <c r="G14" s="120"/>
      <c r="H14" s="50">
        <v>10</v>
      </c>
    </row>
    <row r="15" spans="1:8">
      <c r="A15" s="154" t="s">
        <v>40</v>
      </c>
      <c r="B15" s="113" t="s">
        <v>41</v>
      </c>
      <c r="C15" s="69"/>
      <c r="D15" s="105">
        <v>96</v>
      </c>
      <c r="E15" s="87" t="s">
        <v>114</v>
      </c>
      <c r="F15" s="114"/>
      <c r="G15" s="125"/>
      <c r="H15" s="115">
        <v>10</v>
      </c>
    </row>
    <row r="16" spans="1:8" ht="8.25" customHeight="1">
      <c r="A16" s="154"/>
      <c r="B16" s="113"/>
      <c r="C16" s="69"/>
      <c r="D16" s="106"/>
      <c r="E16" s="84"/>
      <c r="F16" s="125"/>
      <c r="G16" s="125"/>
      <c r="H16" s="115"/>
    </row>
    <row r="17" spans="1:8">
      <c r="A17" s="154"/>
      <c r="B17" s="113"/>
      <c r="C17" s="69"/>
      <c r="D17" s="107"/>
      <c r="E17" s="87" t="s">
        <v>113</v>
      </c>
      <c r="F17" s="114"/>
      <c r="G17" s="114"/>
      <c r="H17" s="115"/>
    </row>
    <row r="18" spans="1:8" ht="37.5" customHeight="1">
      <c r="A18" s="46" t="s">
        <v>42</v>
      </c>
      <c r="B18" s="113" t="s">
        <v>43</v>
      </c>
      <c r="C18" s="113"/>
      <c r="D18" s="47">
        <v>100</v>
      </c>
      <c r="E18" s="120" t="s">
        <v>115</v>
      </c>
      <c r="F18" s="120"/>
      <c r="G18" s="120"/>
      <c r="H18" s="50">
        <v>10</v>
      </c>
    </row>
    <row r="19" spans="1:8" ht="37.5" customHeight="1">
      <c r="A19" s="46" t="s">
        <v>44</v>
      </c>
      <c r="B19" s="113" t="s">
        <v>45</v>
      </c>
      <c r="C19" s="113"/>
      <c r="D19" s="49">
        <v>47</v>
      </c>
      <c r="E19" s="120" t="s">
        <v>116</v>
      </c>
      <c r="F19" s="120"/>
      <c r="G19" s="120"/>
      <c r="H19" s="50">
        <v>1</v>
      </c>
    </row>
    <row r="20" spans="1:8" ht="33.75" customHeight="1">
      <c r="A20" s="75" t="s">
        <v>46</v>
      </c>
      <c r="B20" s="76"/>
      <c r="C20" s="76"/>
      <c r="D20" s="76"/>
      <c r="E20" s="76"/>
      <c r="F20" s="76"/>
      <c r="G20" s="70"/>
      <c r="H20" s="108">
        <f>D22+D23+D25+D26+D27+D28+D29+D30+D32+D33+D34+D36+D37+D38+D40+D41+D42+D43+D44+D45+D46</f>
        <v>87</v>
      </c>
    </row>
    <row r="21" spans="1:8" ht="27.75" customHeight="1">
      <c r="A21" s="55" t="s">
        <v>170</v>
      </c>
      <c r="B21" s="74" t="s">
        <v>176</v>
      </c>
      <c r="C21" s="70"/>
      <c r="D21" s="51"/>
      <c r="E21" s="52"/>
      <c r="F21" s="53"/>
      <c r="G21" s="54"/>
      <c r="H21" s="109"/>
    </row>
    <row r="22" spans="1:8" ht="47.25" customHeight="1">
      <c r="A22" s="57" t="s">
        <v>171</v>
      </c>
      <c r="B22" s="69" t="s">
        <v>177</v>
      </c>
      <c r="C22" s="70"/>
      <c r="D22" s="58">
        <v>2</v>
      </c>
      <c r="E22" s="71" t="s">
        <v>173</v>
      </c>
      <c r="F22" s="72"/>
      <c r="G22" s="73"/>
      <c r="H22" s="109"/>
    </row>
    <row r="23" spans="1:8" ht="27" customHeight="1">
      <c r="A23" s="57" t="s">
        <v>172</v>
      </c>
      <c r="B23" s="69" t="s">
        <v>179</v>
      </c>
      <c r="C23" s="70"/>
      <c r="D23" s="58">
        <v>1</v>
      </c>
      <c r="E23" s="71" t="s">
        <v>174</v>
      </c>
      <c r="F23" s="72"/>
      <c r="G23" s="73"/>
      <c r="H23" s="109"/>
    </row>
    <row r="24" spans="1:8" ht="18">
      <c r="A24" s="56" t="s">
        <v>48</v>
      </c>
      <c r="B24" s="137" t="s">
        <v>49</v>
      </c>
      <c r="C24" s="138"/>
      <c r="D24" s="59"/>
      <c r="E24" s="40"/>
      <c r="F24" s="41"/>
      <c r="G24" s="42"/>
      <c r="H24" s="109"/>
    </row>
    <row r="25" spans="1:8" ht="27.75" customHeight="1">
      <c r="A25" s="19" t="s">
        <v>50</v>
      </c>
      <c r="B25" s="113" t="s">
        <v>51</v>
      </c>
      <c r="C25" s="139"/>
      <c r="D25" s="58">
        <v>15</v>
      </c>
      <c r="E25" s="140" t="s">
        <v>178</v>
      </c>
      <c r="F25" s="141"/>
      <c r="G25" s="142"/>
      <c r="H25" s="109"/>
    </row>
    <row r="26" spans="1:8" ht="18">
      <c r="A26" s="19" t="s">
        <v>52</v>
      </c>
      <c r="B26" s="129" t="s">
        <v>54</v>
      </c>
      <c r="C26" s="116"/>
      <c r="D26" s="60">
        <v>2</v>
      </c>
      <c r="E26" s="143"/>
      <c r="F26" s="144"/>
      <c r="G26" s="145"/>
      <c r="H26" s="109"/>
    </row>
    <row r="27" spans="1:8" ht="18">
      <c r="A27" s="19" t="s">
        <v>55</v>
      </c>
      <c r="B27" s="129" t="s">
        <v>54</v>
      </c>
      <c r="C27" s="116"/>
      <c r="D27" s="60">
        <v>1</v>
      </c>
      <c r="E27" s="143"/>
      <c r="F27" s="144"/>
      <c r="G27" s="145"/>
      <c r="H27" s="109"/>
    </row>
    <row r="28" spans="1:8" ht="18">
      <c r="A28" s="19" t="s">
        <v>56</v>
      </c>
      <c r="B28" s="129" t="s">
        <v>54</v>
      </c>
      <c r="C28" s="116"/>
      <c r="D28" s="60">
        <v>2</v>
      </c>
      <c r="E28" s="143"/>
      <c r="F28" s="144"/>
      <c r="G28" s="145"/>
      <c r="H28" s="109"/>
    </row>
    <row r="29" spans="1:8" ht="27" customHeight="1">
      <c r="A29" s="19" t="s">
        <v>57</v>
      </c>
      <c r="B29" s="129" t="s">
        <v>54</v>
      </c>
      <c r="C29" s="116"/>
      <c r="D29" s="60">
        <v>2</v>
      </c>
      <c r="E29" s="143"/>
      <c r="F29" s="144"/>
      <c r="G29" s="145"/>
      <c r="H29" s="109"/>
    </row>
    <row r="30" spans="1:8" ht="31.5" customHeight="1">
      <c r="A30" s="19" t="s">
        <v>58</v>
      </c>
      <c r="B30" s="129" t="s">
        <v>54</v>
      </c>
      <c r="C30" s="116"/>
      <c r="D30" s="60">
        <v>2</v>
      </c>
      <c r="E30" s="102"/>
      <c r="F30" s="103"/>
      <c r="G30" s="104"/>
      <c r="H30" s="109"/>
    </row>
    <row r="31" spans="1:8" ht="60" customHeight="1">
      <c r="A31" s="56" t="s">
        <v>59</v>
      </c>
      <c r="B31" s="131" t="s">
        <v>60</v>
      </c>
      <c r="C31" s="132"/>
      <c r="D31" s="61"/>
      <c r="E31" s="133" t="s">
        <v>180</v>
      </c>
      <c r="F31" s="133"/>
      <c r="G31" s="146"/>
      <c r="H31" s="109"/>
    </row>
    <row r="32" spans="1:8" ht="36.75" customHeight="1">
      <c r="A32" s="20" t="s">
        <v>61</v>
      </c>
      <c r="B32" s="129" t="s">
        <v>53</v>
      </c>
      <c r="C32" s="116"/>
      <c r="D32" s="60">
        <v>1</v>
      </c>
      <c r="E32" s="114" t="s">
        <v>117</v>
      </c>
      <c r="F32" s="114"/>
      <c r="G32" s="120"/>
      <c r="H32" s="109"/>
    </row>
    <row r="33" spans="1:8" ht="39.75" customHeight="1">
      <c r="A33" s="20" t="s">
        <v>181</v>
      </c>
      <c r="B33" s="129" t="s">
        <v>62</v>
      </c>
      <c r="C33" s="116"/>
      <c r="D33" s="60">
        <v>4</v>
      </c>
      <c r="E33" s="114" t="s">
        <v>182</v>
      </c>
      <c r="F33" s="114"/>
      <c r="G33" s="120"/>
      <c r="H33" s="109"/>
    </row>
    <row r="34" spans="1:8" ht="38.25" customHeight="1">
      <c r="A34" s="20" t="s">
        <v>63</v>
      </c>
      <c r="B34" s="129" t="s">
        <v>62</v>
      </c>
      <c r="C34" s="116"/>
      <c r="D34" s="60">
        <v>3</v>
      </c>
      <c r="E34" s="114" t="s">
        <v>118</v>
      </c>
      <c r="F34" s="114"/>
      <c r="G34" s="120"/>
      <c r="H34" s="109"/>
    </row>
    <row r="35" spans="1:8" ht="62.25" customHeight="1">
      <c r="A35" s="56" t="s">
        <v>64</v>
      </c>
      <c r="B35" s="131" t="s">
        <v>156</v>
      </c>
      <c r="C35" s="132"/>
      <c r="D35" s="59"/>
      <c r="E35" s="133" t="s">
        <v>119</v>
      </c>
      <c r="F35" s="133"/>
      <c r="G35" s="146"/>
      <c r="H35" s="109"/>
    </row>
    <row r="36" spans="1:8" ht="26.25" customHeight="1">
      <c r="A36" s="20" t="s">
        <v>66</v>
      </c>
      <c r="B36" s="129" t="s">
        <v>67</v>
      </c>
      <c r="C36" s="116"/>
      <c r="D36" s="60">
        <v>10</v>
      </c>
      <c r="E36" s="114" t="s">
        <v>120</v>
      </c>
      <c r="F36" s="114"/>
      <c r="G36" s="120"/>
      <c r="H36" s="109"/>
    </row>
    <row r="37" spans="1:8" ht="34.5" customHeight="1">
      <c r="A37" s="20" t="s">
        <v>68</v>
      </c>
      <c r="B37" s="129" t="s">
        <v>69</v>
      </c>
      <c r="C37" s="116"/>
      <c r="D37" s="60">
        <v>1</v>
      </c>
      <c r="E37" s="130" t="s">
        <v>121</v>
      </c>
      <c r="F37" s="130"/>
      <c r="G37" s="130"/>
      <c r="H37" s="109"/>
    </row>
    <row r="38" spans="1:8" ht="18">
      <c r="A38" s="20" t="s">
        <v>70</v>
      </c>
      <c r="B38" s="129" t="s">
        <v>69</v>
      </c>
      <c r="C38" s="116"/>
      <c r="D38" s="60">
        <v>1</v>
      </c>
      <c r="E38" s="130" t="s">
        <v>122</v>
      </c>
      <c r="F38" s="130"/>
      <c r="G38" s="130"/>
      <c r="H38" s="109"/>
    </row>
    <row r="39" spans="1:8" ht="102" customHeight="1">
      <c r="A39" s="56" t="s">
        <v>71</v>
      </c>
      <c r="B39" s="131" t="s">
        <v>72</v>
      </c>
      <c r="C39" s="132"/>
      <c r="D39" s="59"/>
      <c r="E39" s="133" t="s">
        <v>183</v>
      </c>
      <c r="F39" s="133"/>
      <c r="G39" s="133"/>
      <c r="H39" s="109"/>
    </row>
    <row r="40" spans="1:8" ht="39" customHeight="1">
      <c r="A40" s="20" t="s">
        <v>73</v>
      </c>
      <c r="B40" s="129" t="s">
        <v>74</v>
      </c>
      <c r="C40" s="116"/>
      <c r="D40" s="60">
        <v>5</v>
      </c>
      <c r="E40" s="114" t="s">
        <v>123</v>
      </c>
      <c r="F40" s="114"/>
      <c r="G40" s="114"/>
      <c r="H40" s="109"/>
    </row>
    <row r="41" spans="1:8" ht="30.75" customHeight="1">
      <c r="A41" s="20" t="s">
        <v>75</v>
      </c>
      <c r="B41" s="129" t="s">
        <v>74</v>
      </c>
      <c r="C41" s="116"/>
      <c r="D41" s="60">
        <v>5</v>
      </c>
      <c r="E41" s="114" t="s">
        <v>124</v>
      </c>
      <c r="F41" s="114"/>
      <c r="G41" s="114"/>
      <c r="H41" s="109"/>
    </row>
    <row r="42" spans="1:8" ht="30.75" customHeight="1">
      <c r="A42" s="20" t="s">
        <v>76</v>
      </c>
      <c r="B42" s="129" t="s">
        <v>74</v>
      </c>
      <c r="C42" s="116"/>
      <c r="D42" s="60">
        <v>4</v>
      </c>
      <c r="E42" s="114" t="s">
        <v>125</v>
      </c>
      <c r="F42" s="114"/>
      <c r="G42" s="114"/>
      <c r="H42" s="109"/>
    </row>
    <row r="43" spans="1:8" ht="63" customHeight="1">
      <c r="A43" s="20" t="s">
        <v>77</v>
      </c>
      <c r="B43" s="129" t="s">
        <v>78</v>
      </c>
      <c r="C43" s="116"/>
      <c r="D43" s="60">
        <v>2</v>
      </c>
      <c r="E43" s="114" t="s">
        <v>185</v>
      </c>
      <c r="F43" s="114"/>
      <c r="G43" s="114"/>
      <c r="H43" s="109"/>
    </row>
    <row r="44" spans="1:8" ht="29.25" customHeight="1">
      <c r="A44" s="20" t="s">
        <v>79</v>
      </c>
      <c r="B44" s="129" t="s">
        <v>78</v>
      </c>
      <c r="C44" s="116"/>
      <c r="D44" s="60">
        <v>6</v>
      </c>
      <c r="E44" s="114" t="s">
        <v>186</v>
      </c>
      <c r="F44" s="114"/>
      <c r="G44" s="114"/>
      <c r="H44" s="109"/>
    </row>
    <row r="45" spans="1:8" ht="25.5" customHeight="1">
      <c r="A45" s="20" t="s">
        <v>80</v>
      </c>
      <c r="B45" s="129" t="s">
        <v>78</v>
      </c>
      <c r="C45" s="116"/>
      <c r="D45" s="60">
        <v>9</v>
      </c>
      <c r="E45" s="114" t="s">
        <v>184</v>
      </c>
      <c r="F45" s="114"/>
      <c r="G45" s="114"/>
      <c r="H45" s="109"/>
    </row>
    <row r="46" spans="1:8" ht="18">
      <c r="A46" s="20" t="s">
        <v>81</v>
      </c>
      <c r="B46" s="129" t="s">
        <v>82</v>
      </c>
      <c r="C46" s="116"/>
      <c r="D46" s="60">
        <v>9</v>
      </c>
      <c r="E46" s="114" t="s">
        <v>126</v>
      </c>
      <c r="F46" s="114"/>
      <c r="G46" s="114"/>
      <c r="H46" s="110"/>
    </row>
    <row r="47" spans="1:8">
      <c r="A47" s="75" t="s">
        <v>83</v>
      </c>
      <c r="B47" s="80"/>
      <c r="C47" s="80"/>
      <c r="D47" s="80"/>
      <c r="E47" s="80"/>
      <c r="F47" s="80"/>
      <c r="G47" s="80"/>
      <c r="H47" s="81"/>
    </row>
    <row r="48" spans="1:8" ht="11.25" customHeight="1">
      <c r="A48" s="89" t="s">
        <v>84</v>
      </c>
      <c r="B48" s="92" t="s">
        <v>41</v>
      </c>
      <c r="C48" s="93"/>
      <c r="D48" s="105">
        <v>72</v>
      </c>
      <c r="E48" s="85" t="s">
        <v>127</v>
      </c>
      <c r="F48" s="86"/>
      <c r="G48" s="87"/>
      <c r="H48" s="108">
        <v>10</v>
      </c>
    </row>
    <row r="49" spans="1:8">
      <c r="A49" s="90"/>
      <c r="B49" s="94"/>
      <c r="C49" s="95"/>
      <c r="D49" s="106"/>
      <c r="E49" s="114" t="s">
        <v>128</v>
      </c>
      <c r="F49" s="114"/>
      <c r="G49" s="125"/>
      <c r="H49" s="109"/>
    </row>
    <row r="50" spans="1:8">
      <c r="A50" s="90"/>
      <c r="B50" s="94"/>
      <c r="C50" s="95"/>
      <c r="D50" s="106"/>
      <c r="E50" s="125"/>
      <c r="F50" s="125"/>
      <c r="G50" s="125"/>
      <c r="H50" s="109"/>
    </row>
    <row r="51" spans="1:8">
      <c r="A51" s="91"/>
      <c r="B51" s="96"/>
      <c r="C51" s="97"/>
      <c r="D51" s="107"/>
      <c r="E51" s="114" t="s">
        <v>129</v>
      </c>
      <c r="F51" s="114"/>
      <c r="G51" s="114"/>
      <c r="H51" s="110"/>
    </row>
    <row r="52" spans="1:8" ht="18.75" customHeight="1">
      <c r="A52" s="126" t="s">
        <v>85</v>
      </c>
      <c r="B52" s="113" t="s">
        <v>41</v>
      </c>
      <c r="C52" s="113"/>
      <c r="D52" s="105">
        <v>19</v>
      </c>
      <c r="E52" s="85" t="s">
        <v>130</v>
      </c>
      <c r="F52" s="86"/>
      <c r="G52" s="87"/>
      <c r="H52" s="108">
        <v>5</v>
      </c>
    </row>
    <row r="53" spans="1:8">
      <c r="A53" s="127"/>
      <c r="B53" s="113"/>
      <c r="C53" s="113"/>
      <c r="D53" s="106"/>
      <c r="E53" s="85" t="s">
        <v>131</v>
      </c>
      <c r="F53" s="86"/>
      <c r="G53" s="87"/>
      <c r="H53" s="109"/>
    </row>
    <row r="54" spans="1:8" ht="19.5" customHeight="1">
      <c r="A54" s="128"/>
      <c r="B54" s="113"/>
      <c r="C54" s="113"/>
      <c r="D54" s="107"/>
      <c r="E54" s="114" t="s">
        <v>132</v>
      </c>
      <c r="F54" s="114"/>
      <c r="G54" s="114"/>
      <c r="H54" s="110"/>
    </row>
    <row r="55" spans="1:8">
      <c r="A55" s="111" t="s">
        <v>87</v>
      </c>
      <c r="B55" s="113" t="s">
        <v>41</v>
      </c>
      <c r="C55" s="116"/>
      <c r="D55" s="117">
        <v>25</v>
      </c>
      <c r="E55" s="120" t="s">
        <v>133</v>
      </c>
      <c r="F55" s="120"/>
      <c r="G55" s="121"/>
      <c r="H55" s="115">
        <v>10</v>
      </c>
    </row>
    <row r="56" spans="1:8">
      <c r="A56" s="111"/>
      <c r="B56" s="113"/>
      <c r="C56" s="116"/>
      <c r="D56" s="118"/>
      <c r="E56" s="122" t="s">
        <v>134</v>
      </c>
      <c r="F56" s="123"/>
      <c r="G56" s="124"/>
      <c r="H56" s="115"/>
    </row>
    <row r="57" spans="1:8" ht="19.5" customHeight="1">
      <c r="A57" s="112"/>
      <c r="B57" s="116"/>
      <c r="C57" s="116"/>
      <c r="D57" s="119"/>
      <c r="E57" s="114" t="s">
        <v>135</v>
      </c>
      <c r="F57" s="114"/>
      <c r="G57" s="114"/>
      <c r="H57" s="115"/>
    </row>
    <row r="58" spans="1:8">
      <c r="A58" s="111" t="s">
        <v>88</v>
      </c>
      <c r="B58" s="113" t="s">
        <v>41</v>
      </c>
      <c r="C58" s="113"/>
      <c r="D58" s="105">
        <v>29</v>
      </c>
      <c r="E58" s="114" t="s">
        <v>136</v>
      </c>
      <c r="F58" s="114"/>
      <c r="G58" s="114"/>
      <c r="H58" s="115">
        <v>10</v>
      </c>
    </row>
    <row r="59" spans="1:8">
      <c r="A59" s="112"/>
      <c r="B59" s="113"/>
      <c r="C59" s="113"/>
      <c r="D59" s="106"/>
      <c r="E59" s="114"/>
      <c r="F59" s="114"/>
      <c r="G59" s="114"/>
      <c r="H59" s="115"/>
    </row>
    <row r="60" spans="1:8">
      <c r="A60" s="112"/>
      <c r="B60" s="113"/>
      <c r="C60" s="113"/>
      <c r="D60" s="107"/>
      <c r="E60" s="114" t="s">
        <v>137</v>
      </c>
      <c r="F60" s="114"/>
      <c r="G60" s="114"/>
      <c r="H60" s="115"/>
    </row>
    <row r="61" spans="1:8" ht="15" customHeight="1">
      <c r="A61" s="99" t="s">
        <v>89</v>
      </c>
      <c r="B61" s="92" t="s">
        <v>41</v>
      </c>
      <c r="C61" s="93"/>
      <c r="D61" s="105">
        <v>44</v>
      </c>
      <c r="E61" s="85" t="s">
        <v>138</v>
      </c>
      <c r="F61" s="86"/>
      <c r="G61" s="87"/>
      <c r="H61" s="108">
        <v>10</v>
      </c>
    </row>
    <row r="62" spans="1:8">
      <c r="A62" s="100"/>
      <c r="B62" s="94"/>
      <c r="C62" s="95"/>
      <c r="D62" s="106"/>
      <c r="E62" s="85" t="s">
        <v>139</v>
      </c>
      <c r="F62" s="86"/>
      <c r="G62" s="87"/>
      <c r="H62" s="109"/>
    </row>
    <row r="63" spans="1:8">
      <c r="A63" s="101"/>
      <c r="B63" s="96"/>
      <c r="C63" s="97"/>
      <c r="D63" s="107"/>
      <c r="E63" s="85" t="s">
        <v>140</v>
      </c>
      <c r="F63" s="86"/>
      <c r="G63" s="87"/>
      <c r="H63" s="110"/>
    </row>
    <row r="64" spans="1:8">
      <c r="A64" s="99" t="s">
        <v>205</v>
      </c>
      <c r="B64" s="92" t="s">
        <v>41</v>
      </c>
      <c r="C64" s="93"/>
      <c r="D64" s="105">
        <v>72</v>
      </c>
      <c r="E64" s="85" t="s">
        <v>141</v>
      </c>
      <c r="F64" s="86"/>
      <c r="G64" s="87"/>
      <c r="H64" s="108">
        <v>10</v>
      </c>
    </row>
    <row r="65" spans="1:8">
      <c r="A65" s="100"/>
      <c r="B65" s="94"/>
      <c r="C65" s="95"/>
      <c r="D65" s="106"/>
      <c r="E65" s="85" t="s">
        <v>142</v>
      </c>
      <c r="F65" s="86"/>
      <c r="G65" s="87"/>
      <c r="H65" s="109"/>
    </row>
    <row r="66" spans="1:8" ht="26.25" customHeight="1">
      <c r="A66" s="101"/>
      <c r="B66" s="96"/>
      <c r="C66" s="97"/>
      <c r="D66" s="107"/>
      <c r="E66" s="85" t="s">
        <v>135</v>
      </c>
      <c r="F66" s="86"/>
      <c r="G66" s="87"/>
      <c r="H66" s="110"/>
    </row>
    <row r="67" spans="1:8" ht="18.75">
      <c r="A67" s="99" t="s">
        <v>90</v>
      </c>
      <c r="B67" s="92" t="s">
        <v>91</v>
      </c>
      <c r="C67" s="93"/>
      <c r="D67" s="49">
        <v>0</v>
      </c>
      <c r="E67" s="85" t="s">
        <v>143</v>
      </c>
      <c r="F67" s="86"/>
      <c r="G67" s="87"/>
      <c r="H67" s="50">
        <v>0</v>
      </c>
    </row>
    <row r="68" spans="1:8" ht="30.75" customHeight="1">
      <c r="A68" s="100"/>
      <c r="B68" s="94"/>
      <c r="C68" s="95"/>
      <c r="D68" s="49">
        <v>1</v>
      </c>
      <c r="E68" s="85" t="s">
        <v>144</v>
      </c>
      <c r="F68" s="86"/>
      <c r="G68" s="87"/>
      <c r="H68" s="50">
        <v>3</v>
      </c>
    </row>
    <row r="69" spans="1:8" ht="23.25" customHeight="1">
      <c r="A69" s="101"/>
      <c r="B69" s="96"/>
      <c r="C69" s="97"/>
      <c r="D69" s="49">
        <v>3</v>
      </c>
      <c r="E69" s="85" t="s">
        <v>145</v>
      </c>
      <c r="F69" s="86"/>
      <c r="G69" s="87"/>
      <c r="H69" s="50">
        <v>30</v>
      </c>
    </row>
    <row r="70" spans="1:8" ht="27" customHeight="1">
      <c r="A70" s="45" t="s">
        <v>92</v>
      </c>
      <c r="B70" s="69" t="s">
        <v>74</v>
      </c>
      <c r="C70" s="88"/>
      <c r="D70" s="43" t="s">
        <v>204</v>
      </c>
      <c r="E70" s="85" t="s">
        <v>146</v>
      </c>
      <c r="F70" s="86"/>
      <c r="G70" s="87"/>
      <c r="H70" s="50">
        <v>5</v>
      </c>
    </row>
    <row r="71" spans="1:8" ht="15.75">
      <c r="A71" s="75" t="s">
        <v>93</v>
      </c>
      <c r="B71" s="78"/>
      <c r="C71" s="78"/>
      <c r="D71" s="78"/>
      <c r="E71" s="78"/>
      <c r="F71" s="78"/>
      <c r="G71" s="78"/>
      <c r="H71" s="79"/>
    </row>
    <row r="72" spans="1:8">
      <c r="A72" s="89" t="s">
        <v>94</v>
      </c>
      <c r="B72" s="92" t="s">
        <v>95</v>
      </c>
      <c r="C72" s="93"/>
      <c r="D72" s="49">
        <v>0</v>
      </c>
      <c r="E72" s="98" t="s">
        <v>147</v>
      </c>
      <c r="F72" s="98"/>
      <c r="G72" s="98"/>
      <c r="H72" s="108">
        <v>0</v>
      </c>
    </row>
    <row r="73" spans="1:8">
      <c r="A73" s="90"/>
      <c r="B73" s="94"/>
      <c r="C73" s="95"/>
      <c r="D73" s="49">
        <v>0</v>
      </c>
      <c r="E73" s="82" t="s">
        <v>148</v>
      </c>
      <c r="F73" s="83"/>
      <c r="G73" s="84"/>
      <c r="H73" s="157"/>
    </row>
    <row r="74" spans="1:8">
      <c r="A74" s="91"/>
      <c r="B74" s="96"/>
      <c r="C74" s="97"/>
      <c r="D74" s="49">
        <v>0</v>
      </c>
      <c r="E74" s="85" t="s">
        <v>149</v>
      </c>
      <c r="F74" s="86"/>
      <c r="G74" s="87"/>
      <c r="H74" s="157"/>
    </row>
    <row r="75" spans="1:8">
      <c r="A75" s="89" t="s">
        <v>96</v>
      </c>
      <c r="B75" s="92" t="s">
        <v>97</v>
      </c>
      <c r="C75" s="93"/>
      <c r="D75" s="49">
        <v>0</v>
      </c>
      <c r="E75" s="102" t="s">
        <v>150</v>
      </c>
      <c r="F75" s="103"/>
      <c r="G75" s="104"/>
      <c r="H75" s="157"/>
    </row>
    <row r="76" spans="1:8">
      <c r="A76" s="90"/>
      <c r="B76" s="94"/>
      <c r="C76" s="95"/>
      <c r="D76" s="49">
        <v>0</v>
      </c>
      <c r="E76" s="82" t="s">
        <v>151</v>
      </c>
      <c r="F76" s="83"/>
      <c r="G76" s="84"/>
      <c r="H76" s="157"/>
    </row>
    <row r="77" spans="1:8">
      <c r="A77" s="91"/>
      <c r="B77" s="96"/>
      <c r="C77" s="97"/>
      <c r="D77" s="49">
        <v>0</v>
      </c>
      <c r="E77" s="85" t="s">
        <v>152</v>
      </c>
      <c r="F77" s="86"/>
      <c r="G77" s="87"/>
      <c r="H77" s="157"/>
    </row>
    <row r="78" spans="1:8">
      <c r="A78" s="89" t="s">
        <v>98</v>
      </c>
      <c r="B78" s="92" t="s">
        <v>99</v>
      </c>
      <c r="C78" s="93"/>
      <c r="D78" s="49">
        <v>0</v>
      </c>
      <c r="E78" s="102" t="s">
        <v>153</v>
      </c>
      <c r="F78" s="103"/>
      <c r="G78" s="104"/>
      <c r="H78" s="157"/>
    </row>
    <row r="79" spans="1:8">
      <c r="A79" s="90"/>
      <c r="B79" s="94"/>
      <c r="C79" s="95"/>
      <c r="D79" s="49">
        <v>0</v>
      </c>
      <c r="E79" s="82" t="s">
        <v>154</v>
      </c>
      <c r="F79" s="83"/>
      <c r="G79" s="84"/>
      <c r="H79" s="157"/>
    </row>
    <row r="80" spans="1:8" ht="25.5" customHeight="1">
      <c r="A80" s="91"/>
      <c r="B80" s="96"/>
      <c r="C80" s="97"/>
      <c r="D80" s="49">
        <v>0</v>
      </c>
      <c r="E80" s="85" t="s">
        <v>155</v>
      </c>
      <c r="F80" s="86"/>
      <c r="G80" s="87"/>
      <c r="H80" s="158"/>
    </row>
    <row r="81" spans="1:8" ht="15.75">
      <c r="A81" s="75" t="s">
        <v>207</v>
      </c>
      <c r="B81" s="78"/>
      <c r="C81" s="78"/>
      <c r="D81" s="78"/>
      <c r="E81" s="78"/>
      <c r="F81" s="78"/>
      <c r="G81" s="78"/>
      <c r="H81" s="79"/>
    </row>
    <row r="82" spans="1:8" ht="18.75">
      <c r="A82" s="89" t="s">
        <v>94</v>
      </c>
      <c r="B82" s="92" t="s">
        <v>100</v>
      </c>
      <c r="C82" s="93"/>
      <c r="D82" s="49">
        <v>1</v>
      </c>
      <c r="E82" s="98" t="s">
        <v>147</v>
      </c>
      <c r="F82" s="98"/>
      <c r="G82" s="98"/>
      <c r="H82" s="50">
        <v>20</v>
      </c>
    </row>
    <row r="83" spans="1:8" ht="18.75">
      <c r="A83" s="90"/>
      <c r="B83" s="94"/>
      <c r="C83" s="95"/>
      <c r="D83" s="49">
        <v>1</v>
      </c>
      <c r="E83" s="82" t="s">
        <v>148</v>
      </c>
      <c r="F83" s="83"/>
      <c r="G83" s="84"/>
      <c r="H83" s="50">
        <v>18</v>
      </c>
    </row>
    <row r="84" spans="1:8" ht="18.75">
      <c r="A84" s="91"/>
      <c r="B84" s="96"/>
      <c r="C84" s="97"/>
      <c r="D84" s="49">
        <v>0</v>
      </c>
      <c r="E84" s="85" t="s">
        <v>149</v>
      </c>
      <c r="F84" s="86"/>
      <c r="G84" s="87"/>
      <c r="H84" s="50">
        <v>0</v>
      </c>
    </row>
    <row r="85" spans="1:8" ht="18.75">
      <c r="A85" s="89" t="s">
        <v>96</v>
      </c>
      <c r="B85" s="92" t="s">
        <v>101</v>
      </c>
      <c r="C85" s="93"/>
      <c r="D85" s="49">
        <v>0</v>
      </c>
      <c r="E85" s="102" t="s">
        <v>150</v>
      </c>
      <c r="F85" s="103"/>
      <c r="G85" s="104"/>
      <c r="H85" s="50">
        <v>0</v>
      </c>
    </row>
    <row r="86" spans="1:8" ht="18.75">
      <c r="A86" s="90"/>
      <c r="B86" s="94"/>
      <c r="C86" s="95"/>
      <c r="D86" s="49">
        <v>0</v>
      </c>
      <c r="E86" s="82" t="s">
        <v>151</v>
      </c>
      <c r="F86" s="83"/>
      <c r="G86" s="84"/>
      <c r="H86" s="50">
        <v>0</v>
      </c>
    </row>
    <row r="87" spans="1:8" ht="18.75">
      <c r="A87" s="91"/>
      <c r="B87" s="96"/>
      <c r="C87" s="97"/>
      <c r="D87" s="49">
        <v>0</v>
      </c>
      <c r="E87" s="85" t="s">
        <v>152</v>
      </c>
      <c r="F87" s="86"/>
      <c r="G87" s="87"/>
      <c r="H87" s="50">
        <v>0</v>
      </c>
    </row>
    <row r="88" spans="1:8" ht="18.75">
      <c r="A88" s="89" t="s">
        <v>98</v>
      </c>
      <c r="B88" s="92" t="s">
        <v>102</v>
      </c>
      <c r="C88" s="93"/>
      <c r="D88" s="49">
        <v>0</v>
      </c>
      <c r="E88" s="102" t="s">
        <v>153</v>
      </c>
      <c r="F88" s="103"/>
      <c r="G88" s="104"/>
      <c r="H88" s="50">
        <v>0</v>
      </c>
    </row>
    <row r="89" spans="1:8" ht="18.75">
      <c r="A89" s="90"/>
      <c r="B89" s="94"/>
      <c r="C89" s="95"/>
      <c r="D89" s="49">
        <v>0</v>
      </c>
      <c r="E89" s="82" t="s">
        <v>154</v>
      </c>
      <c r="F89" s="83"/>
      <c r="G89" s="84"/>
      <c r="H89" s="50">
        <v>0</v>
      </c>
    </row>
    <row r="90" spans="1:8" ht="18.75">
      <c r="A90" s="91"/>
      <c r="B90" s="96"/>
      <c r="C90" s="97"/>
      <c r="D90" s="49">
        <v>0</v>
      </c>
      <c r="E90" s="85" t="s">
        <v>155</v>
      </c>
      <c r="F90" s="86"/>
      <c r="G90" s="87"/>
      <c r="H90" s="50">
        <v>0</v>
      </c>
    </row>
    <row r="91" spans="1:8" ht="26.25">
      <c r="A91" s="77" t="s">
        <v>103</v>
      </c>
      <c r="B91" s="77"/>
      <c r="C91" s="77"/>
      <c r="D91" s="77"/>
      <c r="E91" s="77"/>
      <c r="F91" s="77"/>
      <c r="G91" s="77"/>
      <c r="H91" s="44">
        <f>H90+H89+H88+H87+H86+H85+H84+H83+H82+H72+H70+H69+H68+H67+H64+H61+H58+H55+H52+H48+H20+H19+H18+H15+H14+H10+H6</f>
        <v>260</v>
      </c>
    </row>
  </sheetData>
  <mergeCells count="160">
    <mergeCell ref="A2:H2"/>
    <mergeCell ref="B4:C4"/>
    <mergeCell ref="E4:G4"/>
    <mergeCell ref="A5:H5"/>
    <mergeCell ref="A6:A9"/>
    <mergeCell ref="B6:C9"/>
    <mergeCell ref="D6:D9"/>
    <mergeCell ref="E6:G6"/>
    <mergeCell ref="H6:H9"/>
    <mergeCell ref="E7:G8"/>
    <mergeCell ref="E9:G9"/>
    <mergeCell ref="A10:A13"/>
    <mergeCell ref="B10:C13"/>
    <mergeCell ref="D10:D13"/>
    <mergeCell ref="E10:G11"/>
    <mergeCell ref="H10:H13"/>
    <mergeCell ref="E12:G12"/>
    <mergeCell ref="E13:G13"/>
    <mergeCell ref="B14:C14"/>
    <mergeCell ref="E14:G14"/>
    <mergeCell ref="A15:A17"/>
    <mergeCell ref="B15:C17"/>
    <mergeCell ref="D15:D17"/>
    <mergeCell ref="E15:G16"/>
    <mergeCell ref="H15:H17"/>
    <mergeCell ref="E17:G17"/>
    <mergeCell ref="B18:C18"/>
    <mergeCell ref="E18:G18"/>
    <mergeCell ref="B19:C19"/>
    <mergeCell ref="E19:G19"/>
    <mergeCell ref="A20:G20"/>
    <mergeCell ref="H20:H46"/>
    <mergeCell ref="B21:C21"/>
    <mergeCell ref="B22:C22"/>
    <mergeCell ref="E22:G22"/>
    <mergeCell ref="B23:C23"/>
    <mergeCell ref="E23:G23"/>
    <mergeCell ref="B24:C24"/>
    <mergeCell ref="B25:C25"/>
    <mergeCell ref="E25:G30"/>
    <mergeCell ref="B26:C26"/>
    <mergeCell ref="B27:C27"/>
    <mergeCell ref="B28:C28"/>
    <mergeCell ref="B29:C29"/>
    <mergeCell ref="B30:C30"/>
    <mergeCell ref="B31:C31"/>
    <mergeCell ref="E31:G31"/>
    <mergeCell ref="B32:C32"/>
    <mergeCell ref="E32:G32"/>
    <mergeCell ref="B33:C33"/>
    <mergeCell ref="E33:G33"/>
    <mergeCell ref="B34:C34"/>
    <mergeCell ref="E34:G34"/>
    <mergeCell ref="B35:C35"/>
    <mergeCell ref="E35:G35"/>
    <mergeCell ref="B36:C36"/>
    <mergeCell ref="E36:G36"/>
    <mergeCell ref="B37:C37"/>
    <mergeCell ref="E37:G37"/>
    <mergeCell ref="B38:C38"/>
    <mergeCell ref="E38:G38"/>
    <mergeCell ref="B39:C39"/>
    <mergeCell ref="E39:G39"/>
    <mergeCell ref="B40:C40"/>
    <mergeCell ref="E40:G40"/>
    <mergeCell ref="B41:C41"/>
    <mergeCell ref="E41:G41"/>
    <mergeCell ref="B42:C42"/>
    <mergeCell ref="E42:G42"/>
    <mergeCell ref="B43:C43"/>
    <mergeCell ref="E43:G43"/>
    <mergeCell ref="B44:C44"/>
    <mergeCell ref="E44:G44"/>
    <mergeCell ref="A52:A54"/>
    <mergeCell ref="B52:C54"/>
    <mergeCell ref="D52:D54"/>
    <mergeCell ref="E52:G52"/>
    <mergeCell ref="H52:H54"/>
    <mergeCell ref="E53:G53"/>
    <mergeCell ref="E54:G54"/>
    <mergeCell ref="B45:C45"/>
    <mergeCell ref="E45:G45"/>
    <mergeCell ref="B46:C46"/>
    <mergeCell ref="E46:G46"/>
    <mergeCell ref="A47:H47"/>
    <mergeCell ref="A48:A51"/>
    <mergeCell ref="B48:C51"/>
    <mergeCell ref="D48:D51"/>
    <mergeCell ref="E48:G48"/>
    <mergeCell ref="H48:H51"/>
    <mergeCell ref="E49:G50"/>
    <mergeCell ref="E51:G51"/>
    <mergeCell ref="A55:A57"/>
    <mergeCell ref="B55:C57"/>
    <mergeCell ref="D55:D57"/>
    <mergeCell ref="E55:G55"/>
    <mergeCell ref="H55:H57"/>
    <mergeCell ref="E56:G56"/>
    <mergeCell ref="E57:G57"/>
    <mergeCell ref="A58:A60"/>
    <mergeCell ref="B58:C60"/>
    <mergeCell ref="D58:D60"/>
    <mergeCell ref="E58:G59"/>
    <mergeCell ref="H58:H60"/>
    <mergeCell ref="E60:G60"/>
    <mergeCell ref="A61:A63"/>
    <mergeCell ref="B61:C63"/>
    <mergeCell ref="D61:D63"/>
    <mergeCell ref="E61:G61"/>
    <mergeCell ref="H61:H63"/>
    <mergeCell ref="E62:G62"/>
    <mergeCell ref="E63:G63"/>
    <mergeCell ref="A64:A66"/>
    <mergeCell ref="B64:C66"/>
    <mergeCell ref="D64:D66"/>
    <mergeCell ref="E64:G64"/>
    <mergeCell ref="H64:H66"/>
    <mergeCell ref="E65:G65"/>
    <mergeCell ref="E66:G66"/>
    <mergeCell ref="A67:A69"/>
    <mergeCell ref="B67:C69"/>
    <mergeCell ref="E67:G67"/>
    <mergeCell ref="E68:G68"/>
    <mergeCell ref="E69:G69"/>
    <mergeCell ref="B70:C70"/>
    <mergeCell ref="E70:G70"/>
    <mergeCell ref="A71:H71"/>
    <mergeCell ref="A72:A74"/>
    <mergeCell ref="B72:C74"/>
    <mergeCell ref="E72:G72"/>
    <mergeCell ref="E73:G73"/>
    <mergeCell ref="E74:G74"/>
    <mergeCell ref="H72:H80"/>
    <mergeCell ref="A75:A77"/>
    <mergeCell ref="B75:C77"/>
    <mergeCell ref="E75:G75"/>
    <mergeCell ref="E76:G76"/>
    <mergeCell ref="E77:G77"/>
    <mergeCell ref="A78:A80"/>
    <mergeCell ref="B78:C80"/>
    <mergeCell ref="E78:G78"/>
    <mergeCell ref="E79:G79"/>
    <mergeCell ref="E80:G80"/>
    <mergeCell ref="A88:A90"/>
    <mergeCell ref="B88:C90"/>
    <mergeCell ref="E88:G88"/>
    <mergeCell ref="E89:G89"/>
    <mergeCell ref="E90:G90"/>
    <mergeCell ref="A91:G91"/>
    <mergeCell ref="A81:H81"/>
    <mergeCell ref="A82:A84"/>
    <mergeCell ref="B82:C84"/>
    <mergeCell ref="E82:G82"/>
    <mergeCell ref="E83:G83"/>
    <mergeCell ref="E84:G84"/>
    <mergeCell ref="A85:A87"/>
    <mergeCell ref="B85:C87"/>
    <mergeCell ref="E85:G85"/>
    <mergeCell ref="E86:G86"/>
    <mergeCell ref="E87:G8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рейтинг ОУ</vt:lpstr>
      <vt:lpstr>подробный рейтинг ОУ</vt:lpstr>
      <vt:lpstr>Глядень</vt:lpstr>
      <vt:lpstr>Дорохово</vt:lpstr>
      <vt:lpstr>Краснополянск</vt:lpstr>
      <vt:lpstr>Крутояр</vt:lpstr>
      <vt:lpstr>Павловка</vt:lpstr>
      <vt:lpstr>Подсосный</vt:lpstr>
      <vt:lpstr>Преображенка</vt:lpstr>
      <vt:lpstr>Сахапта</vt:lpstr>
      <vt:lpstr>Сохновка</vt:lpstr>
      <vt:lpstr>Степной</vt:lpstr>
      <vt:lpstr>Медведск</vt:lpstr>
      <vt:lpstr>Сереж</vt:lpstr>
      <vt:lpstr>Антропово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Customer</cp:lastModifiedBy>
  <dcterms:created xsi:type="dcterms:W3CDTF">2012-06-06T05:58:18Z</dcterms:created>
  <dcterms:modified xsi:type="dcterms:W3CDTF">2012-06-25T02:42:46Z</dcterms:modified>
</cp:coreProperties>
</file>