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4" activeTab="10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  <sheet name="9 класс история" sheetId="7" r:id="rId7"/>
    <sheet name="10 класс обществознание" sheetId="8" r:id="rId8"/>
    <sheet name="10 класс история" sheetId="9" r:id="rId9"/>
    <sheet name="11 класс обществознание" sheetId="10" r:id="rId10"/>
    <sheet name="11 класс история" sheetId="11" r:id="rId11"/>
  </sheets>
  <definedNames/>
  <calcPr fullCalcOnLoad="1"/>
</workbook>
</file>

<file path=xl/sharedStrings.xml><?xml version="1.0" encoding="utf-8"?>
<sst xmlns="http://schemas.openxmlformats.org/spreadsheetml/2006/main" count="339" uniqueCount="113">
  <si>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</si>
  <si>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</si>
  <si>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</si>
  <si>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</si>
  <si>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</si>
  <si>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</si>
  <si>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</si>
  <si>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</si>
  <si>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</si>
  <si>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</si>
  <si>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</si>
  <si>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</si>
  <si>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</si>
  <si>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</si>
  <si>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</si>
  <si>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</si>
  <si>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</si>
  <si>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</si>
  <si>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</si>
  <si>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</si>
  <si>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</si>
  <si>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</si>
  <si>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</si>
  <si>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</si>
  <si>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</si>
  <si>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</si>
  <si>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</si>
  <si>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</si>
  <si>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</si>
  <si>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</si>
  <si>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</si>
  <si>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</si>
  <si>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</si>
  <si>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</si>
  <si>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</si>
  <si>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</si>
  <si>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</si>
  <si>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</si>
  <si>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</si>
  <si>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</si>
  <si>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</si>
  <si>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</si>
  <si>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</si>
  <si>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</si>
  <si>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</si>
  <si>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</si>
  <si>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</si>
  <si>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</si>
  <si>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</si>
  <si>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</si>
  <si>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</si>
  <si>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</si>
  <si>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</si>
  <si>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</si>
  <si>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</si>
  <si>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</si>
  <si>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</si>
  <si>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</si>
  <si>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</si>
  <si>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</si>
  <si>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</si>
  <si>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</si>
  <si>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</si>
  <si>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</si>
  <si>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</si>
  <si>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</si>
  <si>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</si>
  <si>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</si>
  <si>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</si>
  <si>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</si>
  <si>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</si>
  <si>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</si>
  <si>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</si>
  <si>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</si>
  <si>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</si>
  <si>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</si>
  <si>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</si>
  <si>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</si>
  <si>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А14</t>
  </si>
  <si>
    <t>А15</t>
  </si>
  <si>
    <t>А16</t>
  </si>
  <si>
    <t>А17</t>
  </si>
  <si>
    <t>А18</t>
  </si>
  <si>
    <t>А19</t>
  </si>
  <si>
    <t>А20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</si>
  <si>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</si>
  <si>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</si>
  <si>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</si>
  <si>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</si>
  <si>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</si>
  <si>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</si>
  <si>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</si>
  <si>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</si>
  <si>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</si>
  <si>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</si>
  <si>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</si>
  <si>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</si>
  <si>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>С1-4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</si>
  <si>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</si>
  <si>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</si>
  <si>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</si>
  <si>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</si>
  <si>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</si>
  <si>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</si>
  <si>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</si>
  <si>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</si>
  <si>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</si>
  <si>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</si>
  <si>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</si>
  <si>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</si>
  <si>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</si>
  <si>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</si>
  <si>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А 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</si>
</sst>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31" fillId="0" borderId="14" xfId="47" applyBorder="1" applyAlignment="1">
      <alignment/>
    </xf>
    <xf numFmtId="0" fontId="31" fillId="0" borderId="14" xfId="47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31" fillId="0" borderId="14" xfId="47" applyBorder="1" applyAlignment="1">
      <alignment horizontal="center" vertical="center" wrapText="1"/>
    </xf>
    <xf numFmtId="0" fontId="31" fillId="0" borderId="5" xfId="47" applyAlignment="1">
      <alignment horizontal="center" vertical="center" wrapText="1"/>
    </xf>
    <xf numFmtId="0" fontId="31" fillId="0" borderId="5" xfId="47" applyAlignment="1">
      <alignment vertic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4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34" borderId="16" xfId="21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23" xfId="0" applyFont="1" applyBorder="1" applyAlignment="1">
      <alignment horizontal="center"/>
    </xf>
    <xf numFmtId="0" fontId="43" fillId="30" borderId="27" xfId="54" applyFont="1" applyBorder="1" applyAlignment="1">
      <alignment horizontal="center" vertical="center" wrapText="1"/>
    </xf>
    <xf numFmtId="0" fontId="43" fillId="30" borderId="16" xfId="54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/>
    </xf>
    <xf numFmtId="0" fontId="43" fillId="30" borderId="28" xfId="54" applyFont="1" applyBorder="1" applyAlignment="1">
      <alignment horizontal="center" vertical="center" wrapText="1"/>
    </xf>
    <xf numFmtId="0" fontId="43" fillId="30" borderId="27" xfId="54" applyFont="1" applyBorder="1" applyAlignment="1">
      <alignment horizontal="center" vertical="center" wrapText="1"/>
    </xf>
    <xf numFmtId="0" fontId="0" fillId="8" borderId="14" xfId="21" applyFont="1" applyBorder="1" applyAlignment="1">
      <alignment horizontal="center"/>
    </xf>
    <xf numFmtId="0" fontId="43" fillId="30" borderId="29" xfId="54" applyFont="1" applyBorder="1" applyAlignment="1">
      <alignment horizontal="center" vertical="center" wrapText="1"/>
    </xf>
    <xf numFmtId="0" fontId="0" fillId="3" borderId="16" xfId="0" applyFill="1" applyBorder="1" applyAlignment="1">
      <alignment/>
    </xf>
    <xf numFmtId="0" fontId="0" fillId="3" borderId="29" xfId="21" applyFont="1" applyFill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8" borderId="16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3" borderId="29" xfId="21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33" borderId="29" xfId="0" applyFill="1" applyBorder="1" applyAlignment="1">
      <alignment/>
    </xf>
    <xf numFmtId="0" fontId="44" fillId="0" borderId="0" xfId="0" applyFont="1" applyAlignment="1">
      <alignment horizontal="center"/>
    </xf>
    <xf numFmtId="0" fontId="31" fillId="0" borderId="0" xfId="47" applyBorder="1" applyAlignment="1">
      <alignment horizontal="center" vertical="center" wrapText="1"/>
    </xf>
    <xf numFmtId="0" fontId="31" fillId="0" borderId="5" xfId="47" applyBorder="1" applyAlignment="1">
      <alignment horizontal="center" vertical="center" wrapText="1"/>
    </xf>
    <xf numFmtId="0" fontId="31" fillId="0" borderId="30" xfId="47" applyBorder="1" applyAlignment="1">
      <alignment horizontal="center"/>
    </xf>
    <xf numFmtId="0" fontId="31" fillId="0" borderId="5" xfId="47" applyBorder="1" applyAlignment="1">
      <alignment horizontal="center"/>
    </xf>
    <xf numFmtId="0" fontId="45" fillId="0" borderId="0" xfId="0" applyFont="1" applyAlignment="1">
      <alignment horizontal="center"/>
    </xf>
    <xf numFmtId="0" fontId="31" fillId="0" borderId="31" xfId="47" applyBorder="1" applyAlignment="1">
      <alignment horizontal="center" wrapText="1"/>
    </xf>
    <xf numFmtId="0" fontId="31" fillId="0" borderId="32" xfId="47" applyBorder="1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1" fillId="0" borderId="5" xfId="47" applyBorder="1" applyAlignment="1">
      <alignment horizontal="center" wrapText="1"/>
    </xf>
    <xf numFmtId="0" fontId="31" fillId="0" borderId="0" xfId="47" applyBorder="1" applyAlignment="1">
      <alignment horizontal="center" vertical="top" wrapText="1"/>
    </xf>
    <xf numFmtId="0" fontId="31" fillId="0" borderId="5" xfId="47" applyBorder="1" applyAlignment="1">
      <alignment horizontal="center" vertical="top" wrapText="1"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31" fillId="0" borderId="14" xfId="47" applyBorder="1" applyAlignment="1">
      <alignment horizontal="center" wrapText="1"/>
    </xf>
    <xf numFmtId="0" fontId="31" fillId="0" borderId="14" xfId="47" applyBorder="1" applyAlignment="1">
      <alignment horizontal="center" vertical="top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1" fillId="0" borderId="16" xfId="47" applyBorder="1" applyAlignment="1">
      <alignment horizontal="center" vertical="center" wrapText="1"/>
    </xf>
    <xf numFmtId="0" fontId="31" fillId="0" borderId="22" xfId="47" applyBorder="1" applyAlignment="1">
      <alignment horizontal="center" vertical="center" wrapText="1"/>
    </xf>
    <xf numFmtId="0" fontId="42" fillId="0" borderId="24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1" fillId="0" borderId="14" xfId="47" applyBorder="1" applyAlignment="1">
      <alignment horizontal="center"/>
    </xf>
    <xf numFmtId="0" fontId="31" fillId="0" borderId="14" xfId="47" applyBorder="1" applyAlignment="1">
      <alignment horizontal="center" vertical="center" wrapText="1"/>
    </xf>
    <xf numFmtId="0" fontId="31" fillId="36" borderId="28" xfId="47" applyFill="1" applyBorder="1" applyAlignment="1">
      <alignment horizontal="center" vertical="center" wrapText="1"/>
    </xf>
    <xf numFmtId="0" fontId="31" fillId="36" borderId="27" xfId="47" applyFill="1" applyBorder="1" applyAlignment="1">
      <alignment horizontal="center" vertical="center" wrapText="1"/>
    </xf>
    <xf numFmtId="0" fontId="31" fillId="36" borderId="28" xfId="48" applyFill="1" applyBorder="1" applyAlignment="1">
      <alignment horizontal="center" vertical="center" wrapText="1"/>
    </xf>
    <xf numFmtId="0" fontId="31" fillId="36" borderId="27" xfId="48" applyFill="1" applyBorder="1" applyAlignment="1">
      <alignment horizontal="center" vertical="center" wrapText="1"/>
    </xf>
    <xf numFmtId="0" fontId="31" fillId="36" borderId="31" xfId="47" applyFill="1" applyBorder="1" applyAlignment="1">
      <alignment horizontal="center" vertical="center"/>
    </xf>
    <xf numFmtId="0" fontId="31" fillId="36" borderId="32" xfId="47" applyFill="1" applyBorder="1" applyAlignment="1">
      <alignment horizontal="center" vertical="center"/>
    </xf>
    <xf numFmtId="0" fontId="31" fillId="36" borderId="28" xfId="47" applyFill="1" applyBorder="1" applyAlignment="1">
      <alignment horizontal="center" vertical="top" wrapText="1"/>
    </xf>
    <xf numFmtId="0" fontId="31" fillId="36" borderId="27" xfId="47" applyFill="1" applyBorder="1" applyAlignment="1">
      <alignment horizontal="center" vertical="top" wrapText="1"/>
    </xf>
    <xf numFmtId="0" fontId="43" fillId="30" borderId="28" xfId="54" applyFont="1" applyBorder="1" applyAlignment="1">
      <alignment horizontal="center" vertical="center" wrapText="1"/>
    </xf>
    <xf numFmtId="0" fontId="43" fillId="30" borderId="27" xfId="54" applyFont="1" applyBorder="1" applyAlignment="1">
      <alignment horizontal="center" vertical="center" wrapText="1"/>
    </xf>
    <xf numFmtId="0" fontId="43" fillId="30" borderId="31" xfId="54" applyFont="1" applyBorder="1" applyAlignment="1">
      <alignment horizontal="center" vertical="center"/>
    </xf>
    <xf numFmtId="0" fontId="43" fillId="30" borderId="32" xfId="54" applyFont="1" applyBorder="1" applyAlignment="1">
      <alignment horizontal="center" vertical="center"/>
    </xf>
    <xf numFmtId="0" fontId="43" fillId="30" borderId="28" xfId="54" applyFont="1" applyBorder="1" applyAlignment="1">
      <alignment horizontal="center" vertical="top" wrapText="1"/>
    </xf>
    <xf numFmtId="0" fontId="43" fillId="30" borderId="27" xfId="54" applyFont="1" applyBorder="1" applyAlignment="1">
      <alignment horizontal="center" vertical="top" wrapText="1"/>
    </xf>
    <xf numFmtId="0" fontId="43" fillId="30" borderId="16" xfId="54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>
      <c r="A3" s="48" t="s">
        <v>106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>
      <c r="A4" s="48" t="s">
        <v>104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48" t="s">
        <v>107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 t="s">
        <v>108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49" t="s">
        <v>109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ht="15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48"/>
      <c r="E14" s="48"/>
      <c r="F14" s="48"/>
      <c r="G14" s="48"/>
      <c r="H14" s="48"/>
      <c r="I14" s="48"/>
      <c r="J14" s="4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zoomScale="53" zoomScaleNormal="53" zoomScalePageLayoutView="0" workbookViewId="0" topLeftCell="A1">
      <selection activeCell="F33" sqref="F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3.28125" style="0" customWidth="1"/>
    <col min="15" max="15" width="15.140625" style="0" customWidth="1"/>
    <col min="16" max="16" width="17.140625" style="0" customWidth="1"/>
    <col min="17" max="17" width="16.4218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45"/>
      <c r="R1" s="30"/>
      <c r="S1" s="30"/>
      <c r="T1" s="30"/>
    </row>
    <row r="2" spans="1:20" ht="15" customHeight="1" thickBot="1">
      <c r="A2" s="83"/>
      <c r="B2" s="92"/>
      <c r="C2" s="102"/>
      <c r="D2" s="102"/>
      <c r="E2" s="102"/>
      <c r="F2" s="102"/>
      <c r="G2" s="102"/>
      <c r="H2" s="102"/>
      <c r="I2" s="102"/>
      <c r="J2" s="108"/>
      <c r="K2" s="102"/>
      <c r="L2" s="102"/>
      <c r="M2" s="102"/>
      <c r="N2" s="102"/>
      <c r="O2" s="102"/>
      <c r="P2" s="102"/>
      <c r="Q2" s="108"/>
      <c r="R2" s="102" t="s">
        <v>70</v>
      </c>
      <c r="S2" s="102" t="s">
        <v>24</v>
      </c>
      <c r="T2" s="104" t="s">
        <v>73</v>
      </c>
    </row>
    <row r="3" spans="1:20" ht="76.5" customHeight="1" thickBot="1">
      <c r="A3" s="83"/>
      <c r="B3" s="9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5"/>
    </row>
    <row r="4" spans="1:20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43" t="s">
        <v>58</v>
      </c>
      <c r="O4" s="44" t="s">
        <v>60</v>
      </c>
      <c r="P4" s="44" t="s">
        <v>62</v>
      </c>
      <c r="Q4" s="47" t="s">
        <v>69</v>
      </c>
      <c r="R4" s="38">
        <v>38</v>
      </c>
      <c r="S4" s="39">
        <v>1</v>
      </c>
      <c r="T4" s="30"/>
    </row>
    <row r="5" spans="1:20" ht="15">
      <c r="A5" s="30">
        <v>1</v>
      </c>
      <c r="B5" s="30">
        <v>1</v>
      </c>
      <c r="C5" s="28">
        <v>1</v>
      </c>
      <c r="D5" s="28">
        <v>1</v>
      </c>
      <c r="E5" s="19">
        <v>0</v>
      </c>
      <c r="F5" s="19">
        <v>0</v>
      </c>
      <c r="G5" s="19">
        <v>0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29">
        <v>1</v>
      </c>
      <c r="O5" s="29">
        <v>1</v>
      </c>
      <c r="P5" s="29">
        <v>0</v>
      </c>
      <c r="Q5" s="27">
        <v>2</v>
      </c>
      <c r="R5" s="41">
        <f>SUM(C5:Q5)</f>
        <v>12</v>
      </c>
      <c r="S5" s="41">
        <f>R5*100/38</f>
        <v>31.57894736842105</v>
      </c>
      <c r="T5" s="30"/>
    </row>
    <row r="6" spans="1:20" ht="15">
      <c r="A6" s="30">
        <v>2</v>
      </c>
      <c r="B6" s="30">
        <v>2</v>
      </c>
      <c r="C6" s="28">
        <v>1</v>
      </c>
      <c r="D6" s="28">
        <v>1</v>
      </c>
      <c r="E6" s="19">
        <v>1</v>
      </c>
      <c r="F6" s="19">
        <v>1</v>
      </c>
      <c r="G6" s="19">
        <v>1</v>
      </c>
      <c r="H6" s="19">
        <v>0</v>
      </c>
      <c r="I6" s="19">
        <v>1</v>
      </c>
      <c r="J6" s="19">
        <v>0</v>
      </c>
      <c r="K6" s="19">
        <v>0</v>
      </c>
      <c r="L6" s="19">
        <v>1</v>
      </c>
      <c r="M6" s="19">
        <v>1</v>
      </c>
      <c r="N6" s="29">
        <v>1</v>
      </c>
      <c r="O6" s="29">
        <v>1</v>
      </c>
      <c r="P6" s="29">
        <v>1</v>
      </c>
      <c r="Q6" s="27">
        <v>3</v>
      </c>
      <c r="R6" s="41">
        <f aca="true" t="shared" si="0" ref="R6:R29">SUM(C6:Q6)</f>
        <v>14</v>
      </c>
      <c r="S6" s="41">
        <f aca="true" t="shared" si="1" ref="S6:S29">R6*100/38</f>
        <v>36.8421052631579</v>
      </c>
      <c r="T6" s="30"/>
    </row>
    <row r="7" spans="1:20" ht="15">
      <c r="A7" s="30">
        <v>3</v>
      </c>
      <c r="B7" s="30">
        <v>3</v>
      </c>
      <c r="C7" s="28">
        <v>0</v>
      </c>
      <c r="D7" s="28">
        <v>0</v>
      </c>
      <c r="E7" s="19">
        <v>0</v>
      </c>
      <c r="F7" s="19">
        <v>1</v>
      </c>
      <c r="G7" s="19">
        <v>1</v>
      </c>
      <c r="H7" s="19">
        <v>1</v>
      </c>
      <c r="I7" s="19">
        <v>0</v>
      </c>
      <c r="J7" s="19">
        <v>0</v>
      </c>
      <c r="K7" s="19">
        <v>1</v>
      </c>
      <c r="L7" s="19">
        <v>1</v>
      </c>
      <c r="M7" s="19">
        <v>0</v>
      </c>
      <c r="N7" s="29">
        <v>0</v>
      </c>
      <c r="O7" s="29">
        <v>1</v>
      </c>
      <c r="P7" s="29">
        <v>1</v>
      </c>
      <c r="Q7" s="27">
        <v>1</v>
      </c>
      <c r="R7" s="41">
        <f t="shared" si="0"/>
        <v>8</v>
      </c>
      <c r="S7" s="41">
        <f t="shared" si="1"/>
        <v>21.05263157894737</v>
      </c>
      <c r="T7" s="30"/>
    </row>
    <row r="8" spans="1:20" ht="15">
      <c r="A8" s="30">
        <v>4</v>
      </c>
      <c r="B8" s="30">
        <v>4</v>
      </c>
      <c r="C8" s="28">
        <v>1</v>
      </c>
      <c r="D8" s="28">
        <v>1</v>
      </c>
      <c r="E8" s="19">
        <v>0</v>
      </c>
      <c r="F8" s="19">
        <v>0</v>
      </c>
      <c r="G8" s="19">
        <v>1</v>
      </c>
      <c r="H8" s="19">
        <v>1</v>
      </c>
      <c r="I8" s="19">
        <v>1</v>
      </c>
      <c r="J8" s="19">
        <v>0</v>
      </c>
      <c r="K8" s="19">
        <v>0</v>
      </c>
      <c r="L8" s="19">
        <v>1</v>
      </c>
      <c r="M8" s="19">
        <v>1</v>
      </c>
      <c r="N8" s="29">
        <v>0</v>
      </c>
      <c r="O8" s="29">
        <v>1</v>
      </c>
      <c r="P8" s="29">
        <v>1</v>
      </c>
      <c r="Q8" s="27">
        <v>2</v>
      </c>
      <c r="R8" s="41">
        <f t="shared" si="0"/>
        <v>11</v>
      </c>
      <c r="S8" s="41">
        <f t="shared" si="1"/>
        <v>28.94736842105263</v>
      </c>
      <c r="T8" s="30"/>
    </row>
    <row r="9" spans="1:20" ht="15">
      <c r="A9" s="30">
        <v>5</v>
      </c>
      <c r="B9" s="30">
        <v>5</v>
      </c>
      <c r="C9" s="28">
        <v>1</v>
      </c>
      <c r="D9" s="28">
        <v>0</v>
      </c>
      <c r="E9" s="19">
        <v>0</v>
      </c>
      <c r="F9" s="19">
        <v>0</v>
      </c>
      <c r="G9" s="19">
        <v>1</v>
      </c>
      <c r="H9" s="19">
        <v>1</v>
      </c>
      <c r="I9" s="19">
        <v>1</v>
      </c>
      <c r="J9" s="19">
        <v>0</v>
      </c>
      <c r="K9" s="19">
        <v>0</v>
      </c>
      <c r="L9" s="19">
        <v>1</v>
      </c>
      <c r="M9" s="19">
        <v>1</v>
      </c>
      <c r="N9" s="29">
        <v>0</v>
      </c>
      <c r="O9" s="29">
        <v>0</v>
      </c>
      <c r="P9" s="29">
        <v>1</v>
      </c>
      <c r="Q9" s="27">
        <v>3</v>
      </c>
      <c r="R9" s="41">
        <f t="shared" si="0"/>
        <v>10</v>
      </c>
      <c r="S9" s="41">
        <f t="shared" si="1"/>
        <v>26.31578947368421</v>
      </c>
      <c r="T9" s="30"/>
    </row>
    <row r="10" spans="1:20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9"/>
      <c r="O10" s="29"/>
      <c r="P10" s="29"/>
      <c r="Q10" s="27"/>
      <c r="R10" s="41">
        <f t="shared" si="0"/>
        <v>0</v>
      </c>
      <c r="S10" s="41">
        <f t="shared" si="1"/>
        <v>0</v>
      </c>
      <c r="T10" s="30"/>
    </row>
    <row r="11" spans="1:20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9"/>
      <c r="O11" s="29"/>
      <c r="P11" s="29"/>
      <c r="Q11" s="27"/>
      <c r="R11" s="41">
        <f t="shared" si="0"/>
        <v>0</v>
      </c>
      <c r="S11" s="41">
        <f t="shared" si="1"/>
        <v>0</v>
      </c>
      <c r="T11" s="30"/>
    </row>
    <row r="12" spans="1:20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9"/>
      <c r="O12" s="29"/>
      <c r="P12" s="29"/>
      <c r="Q12" s="27"/>
      <c r="R12" s="41">
        <f t="shared" si="0"/>
        <v>0</v>
      </c>
      <c r="S12" s="41">
        <f t="shared" si="1"/>
        <v>0</v>
      </c>
      <c r="T12" s="30"/>
    </row>
    <row r="13" spans="1:20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9"/>
      <c r="O13" s="29"/>
      <c r="P13" s="29"/>
      <c r="Q13" s="27"/>
      <c r="R13" s="41">
        <f t="shared" si="0"/>
        <v>0</v>
      </c>
      <c r="S13" s="41">
        <f t="shared" si="1"/>
        <v>0</v>
      </c>
      <c r="T13" s="30"/>
    </row>
    <row r="14" spans="1:20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9"/>
      <c r="O14" s="29"/>
      <c r="P14" s="29"/>
      <c r="Q14" s="27"/>
      <c r="R14" s="41">
        <f t="shared" si="0"/>
        <v>0</v>
      </c>
      <c r="S14" s="41">
        <f t="shared" si="1"/>
        <v>0</v>
      </c>
      <c r="T14" s="30"/>
    </row>
    <row r="15" spans="1:20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9"/>
      <c r="O15" s="29"/>
      <c r="P15" s="29"/>
      <c r="Q15" s="27"/>
      <c r="R15" s="41">
        <f t="shared" si="0"/>
        <v>0</v>
      </c>
      <c r="S15" s="41">
        <f t="shared" si="1"/>
        <v>0</v>
      </c>
      <c r="T15" s="30"/>
    </row>
    <row r="16" spans="1:20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9"/>
      <c r="O16" s="29"/>
      <c r="P16" s="29"/>
      <c r="Q16" s="27"/>
      <c r="R16" s="41">
        <f t="shared" si="0"/>
        <v>0</v>
      </c>
      <c r="S16" s="41">
        <f t="shared" si="1"/>
        <v>0</v>
      </c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9"/>
      <c r="O17" s="29"/>
      <c r="P17" s="29"/>
      <c r="Q17" s="27"/>
      <c r="R17" s="41">
        <f t="shared" si="0"/>
        <v>0</v>
      </c>
      <c r="S17" s="41">
        <f t="shared" si="1"/>
        <v>0</v>
      </c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9"/>
      <c r="O18" s="29"/>
      <c r="P18" s="29"/>
      <c r="Q18" s="27"/>
      <c r="R18" s="41">
        <f t="shared" si="0"/>
        <v>0</v>
      </c>
      <c r="S18" s="41">
        <f t="shared" si="1"/>
        <v>0</v>
      </c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9"/>
      <c r="O19" s="29"/>
      <c r="P19" s="29"/>
      <c r="Q19" s="27"/>
      <c r="R19" s="41">
        <f t="shared" si="0"/>
        <v>0</v>
      </c>
      <c r="S19" s="41">
        <f t="shared" si="1"/>
        <v>0</v>
      </c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9"/>
      <c r="O20" s="29"/>
      <c r="P20" s="29"/>
      <c r="Q20" s="27"/>
      <c r="R20" s="41">
        <f t="shared" si="0"/>
        <v>0</v>
      </c>
      <c r="S20" s="41">
        <f t="shared" si="1"/>
        <v>0</v>
      </c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9"/>
      <c r="O21" s="29"/>
      <c r="P21" s="29"/>
      <c r="Q21" s="27"/>
      <c r="R21" s="41">
        <f t="shared" si="0"/>
        <v>0</v>
      </c>
      <c r="S21" s="41">
        <f t="shared" si="1"/>
        <v>0</v>
      </c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9"/>
      <c r="O22" s="29"/>
      <c r="P22" s="29"/>
      <c r="Q22" s="27"/>
      <c r="R22" s="41">
        <f t="shared" si="0"/>
        <v>0</v>
      </c>
      <c r="S22" s="41">
        <f t="shared" si="1"/>
        <v>0</v>
      </c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9"/>
      <c r="O23" s="29"/>
      <c r="P23" s="29"/>
      <c r="Q23" s="27"/>
      <c r="R23" s="41">
        <f t="shared" si="0"/>
        <v>0</v>
      </c>
      <c r="S23" s="41">
        <f t="shared" si="1"/>
        <v>0</v>
      </c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9"/>
      <c r="O24" s="29"/>
      <c r="P24" s="29"/>
      <c r="Q24" s="27"/>
      <c r="R24" s="41">
        <f t="shared" si="0"/>
        <v>0</v>
      </c>
      <c r="S24" s="41">
        <f t="shared" si="1"/>
        <v>0</v>
      </c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9"/>
      <c r="O25" s="29"/>
      <c r="P25" s="29"/>
      <c r="Q25" s="27"/>
      <c r="R25" s="41">
        <f t="shared" si="0"/>
        <v>0</v>
      </c>
      <c r="S25" s="41">
        <f t="shared" si="1"/>
        <v>0</v>
      </c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9"/>
      <c r="O26" s="29"/>
      <c r="P26" s="29"/>
      <c r="Q26" s="27"/>
      <c r="R26" s="41">
        <f t="shared" si="0"/>
        <v>0</v>
      </c>
      <c r="S26" s="41">
        <f t="shared" si="1"/>
        <v>0</v>
      </c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9"/>
      <c r="O27" s="29"/>
      <c r="P27" s="29"/>
      <c r="Q27" s="27"/>
      <c r="R27" s="41">
        <f t="shared" si="0"/>
        <v>0</v>
      </c>
      <c r="S27" s="41">
        <f t="shared" si="1"/>
        <v>0</v>
      </c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9"/>
      <c r="O28" s="29"/>
      <c r="P28" s="29"/>
      <c r="Q28" s="27"/>
      <c r="R28" s="41">
        <f t="shared" si="0"/>
        <v>0</v>
      </c>
      <c r="S28" s="41">
        <f t="shared" si="1"/>
        <v>0</v>
      </c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9"/>
      <c r="O29" s="29"/>
      <c r="P29" s="29"/>
      <c r="Q29" s="27"/>
      <c r="R29" s="41">
        <f t="shared" si="0"/>
        <v>0</v>
      </c>
      <c r="S29" s="41">
        <f t="shared" si="1"/>
        <v>0</v>
      </c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6" ht="21">
      <c r="B33" s="72" t="s">
        <v>71</v>
      </c>
      <c r="C33" s="82"/>
      <c r="D33" s="82"/>
      <c r="E33" s="82"/>
      <c r="F33">
        <v>14</v>
      </c>
    </row>
    <row r="34" spans="2:6" ht="21">
      <c r="B34" s="72" t="s">
        <v>72</v>
      </c>
      <c r="C34" s="82"/>
      <c r="D34" s="82"/>
      <c r="E34" s="82"/>
      <c r="F34">
        <v>5</v>
      </c>
    </row>
  </sheetData>
  <sheetProtection/>
  <mergeCells count="24">
    <mergeCell ref="A1:A4"/>
    <mergeCell ref="B1:B4"/>
    <mergeCell ref="C1:P1"/>
    <mergeCell ref="C2:C3"/>
    <mergeCell ref="D2:D3"/>
    <mergeCell ref="E2:E3"/>
    <mergeCell ref="F2:F3"/>
    <mergeCell ref="G2:G3"/>
    <mergeCell ref="H2:H3"/>
    <mergeCell ref="I2:I3"/>
    <mergeCell ref="T2:T3"/>
    <mergeCell ref="N2:N3"/>
    <mergeCell ref="O2:O3"/>
    <mergeCell ref="P2:P3"/>
    <mergeCell ref="J2:J3"/>
    <mergeCell ref="K2:K3"/>
    <mergeCell ref="L2:L3"/>
    <mergeCell ref="M2:M3"/>
    <mergeCell ref="B32:M32"/>
    <mergeCell ref="B33:E33"/>
    <mergeCell ref="B34:E34"/>
    <mergeCell ref="Q2:Q3"/>
    <mergeCell ref="R2:R3"/>
    <mergeCell ref="S2:S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77" zoomScaleNormal="77" zoomScalePageLayoutView="0" workbookViewId="0" topLeftCell="O1">
      <selection activeCell="F33" sqref="F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8" width="23.7109375" style="0" customWidth="1"/>
    <col min="19" max="19" width="19.00390625" style="0" customWidth="1"/>
    <col min="20" max="21" width="17.140625" style="0" customWidth="1"/>
    <col min="22" max="24" width="18.57421875" style="0" customWidth="1"/>
    <col min="25" max="25" width="24.0039062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  <c r="V1" s="45"/>
      <c r="W1" s="50"/>
      <c r="X1" s="50"/>
      <c r="Y1" s="45"/>
      <c r="Z1" s="30"/>
      <c r="AA1" s="30"/>
      <c r="AB1" s="30"/>
    </row>
    <row r="2" spans="1:28" ht="15" customHeight="1" thickBot="1">
      <c r="A2" s="83"/>
      <c r="B2" s="92"/>
      <c r="C2" s="102"/>
      <c r="D2" s="102"/>
      <c r="E2" s="102"/>
      <c r="F2" s="102"/>
      <c r="G2" s="102"/>
      <c r="H2" s="102"/>
      <c r="I2" s="102"/>
      <c r="J2" s="108"/>
      <c r="K2" s="102"/>
      <c r="L2" s="102"/>
      <c r="M2" s="102"/>
      <c r="N2" s="102"/>
      <c r="O2" s="108"/>
      <c r="P2" s="52"/>
      <c r="Q2" s="52"/>
      <c r="R2" s="52"/>
      <c r="S2" s="102"/>
      <c r="T2" s="102"/>
      <c r="U2" s="102"/>
      <c r="V2" s="108"/>
      <c r="W2" s="52"/>
      <c r="X2" s="52"/>
      <c r="Y2" s="108"/>
      <c r="Z2" s="102" t="s">
        <v>70</v>
      </c>
      <c r="AA2" s="102" t="s">
        <v>24</v>
      </c>
      <c r="AB2" s="104" t="s">
        <v>73</v>
      </c>
    </row>
    <row r="3" spans="1:28" ht="76.5" customHeight="1" thickBot="1">
      <c r="A3" s="83"/>
      <c r="B3" s="9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51"/>
      <c r="Q3" s="51"/>
      <c r="R3" s="51"/>
      <c r="S3" s="103"/>
      <c r="T3" s="103"/>
      <c r="U3" s="103"/>
      <c r="V3" s="103"/>
      <c r="W3" s="51"/>
      <c r="X3" s="51"/>
      <c r="Y3" s="103"/>
      <c r="Z3" s="103"/>
      <c r="AA3" s="103"/>
      <c r="AB3" s="105"/>
    </row>
    <row r="4" spans="1:28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2" t="s">
        <v>52</v>
      </c>
      <c r="P4" s="56" t="s">
        <v>78</v>
      </c>
      <c r="Q4" s="56" t="s">
        <v>112</v>
      </c>
      <c r="R4" s="56" t="s">
        <v>80</v>
      </c>
      <c r="S4" s="43" t="s">
        <v>58</v>
      </c>
      <c r="T4" s="44" t="s">
        <v>60</v>
      </c>
      <c r="U4" s="44" t="s">
        <v>62</v>
      </c>
      <c r="V4" s="44" t="s">
        <v>64</v>
      </c>
      <c r="W4" s="59" t="s">
        <v>66</v>
      </c>
      <c r="X4" s="57" t="s">
        <v>68</v>
      </c>
      <c r="Y4" s="44" t="s">
        <v>97</v>
      </c>
      <c r="Z4" s="38"/>
      <c r="AA4" s="39"/>
      <c r="AB4" s="30"/>
    </row>
    <row r="5" spans="1:28" ht="15">
      <c r="A5" s="30">
        <v>1</v>
      </c>
      <c r="B5" s="30">
        <v>1</v>
      </c>
      <c r="C5" s="19">
        <v>1</v>
      </c>
      <c r="D5" s="19">
        <v>0</v>
      </c>
      <c r="E5" s="19">
        <v>1</v>
      </c>
      <c r="F5" s="19">
        <v>1</v>
      </c>
      <c r="G5" s="19">
        <v>0</v>
      </c>
      <c r="H5" s="19">
        <v>0</v>
      </c>
      <c r="I5" s="19">
        <v>0</v>
      </c>
      <c r="J5" s="19">
        <v>1</v>
      </c>
      <c r="K5" s="19">
        <v>1</v>
      </c>
      <c r="L5" s="19">
        <v>1</v>
      </c>
      <c r="M5" s="19">
        <v>1</v>
      </c>
      <c r="N5" s="19">
        <v>0</v>
      </c>
      <c r="O5" s="19">
        <v>0</v>
      </c>
      <c r="P5" s="19">
        <v>0</v>
      </c>
      <c r="Q5" s="19">
        <v>0</v>
      </c>
      <c r="R5" s="19">
        <v>1</v>
      </c>
      <c r="S5" s="29">
        <v>1</v>
      </c>
      <c r="T5" s="29">
        <v>0</v>
      </c>
      <c r="U5" s="29">
        <v>1</v>
      </c>
      <c r="V5" s="29">
        <v>0</v>
      </c>
      <c r="W5" s="58">
        <v>0</v>
      </c>
      <c r="X5" s="46">
        <v>1</v>
      </c>
      <c r="Y5" s="29">
        <v>2</v>
      </c>
      <c r="Z5" s="41">
        <f>SUM(C5:Y5)</f>
        <v>13</v>
      </c>
      <c r="AA5" s="41"/>
      <c r="AB5" s="30"/>
    </row>
    <row r="6" spans="1:28" ht="15">
      <c r="A6" s="30">
        <v>2</v>
      </c>
      <c r="B6" s="30">
        <v>2</v>
      </c>
      <c r="C6" s="19">
        <v>1</v>
      </c>
      <c r="D6" s="19">
        <v>1</v>
      </c>
      <c r="E6" s="19">
        <v>1</v>
      </c>
      <c r="F6" s="19">
        <v>0</v>
      </c>
      <c r="G6" s="19">
        <v>0</v>
      </c>
      <c r="H6" s="19">
        <v>1</v>
      </c>
      <c r="I6" s="19">
        <v>1</v>
      </c>
      <c r="J6" s="19">
        <v>1</v>
      </c>
      <c r="K6" s="19">
        <v>0</v>
      </c>
      <c r="L6" s="19">
        <v>0</v>
      </c>
      <c r="M6" s="19">
        <v>1</v>
      </c>
      <c r="N6" s="19">
        <v>1</v>
      </c>
      <c r="O6" s="19">
        <v>1</v>
      </c>
      <c r="P6" s="19">
        <v>0</v>
      </c>
      <c r="Q6" s="19">
        <v>1</v>
      </c>
      <c r="R6" s="19">
        <v>1</v>
      </c>
      <c r="S6" s="29">
        <v>1</v>
      </c>
      <c r="T6" s="29">
        <v>1</v>
      </c>
      <c r="U6" s="29">
        <v>0</v>
      </c>
      <c r="V6" s="29">
        <v>0</v>
      </c>
      <c r="W6" s="29">
        <v>0</v>
      </c>
      <c r="X6" s="29">
        <v>0</v>
      </c>
      <c r="Y6" s="29">
        <v>2</v>
      </c>
      <c r="Z6" s="41">
        <f>SUM(C6:Y6)</f>
        <v>15</v>
      </c>
      <c r="AA6" s="41"/>
      <c r="AB6" s="30"/>
    </row>
    <row r="7" spans="1:28" ht="15">
      <c r="A7" s="30">
        <v>3</v>
      </c>
      <c r="B7" s="30">
        <v>3</v>
      </c>
      <c r="C7" s="19">
        <v>0</v>
      </c>
      <c r="D7" s="19">
        <v>0</v>
      </c>
      <c r="E7" s="19">
        <v>1</v>
      </c>
      <c r="F7" s="19">
        <v>1</v>
      </c>
      <c r="G7" s="19">
        <v>0</v>
      </c>
      <c r="H7" s="19">
        <v>0</v>
      </c>
      <c r="I7" s="19">
        <v>1</v>
      </c>
      <c r="J7" s="19">
        <v>1</v>
      </c>
      <c r="K7" s="19">
        <v>1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1</v>
      </c>
      <c r="S7" s="29">
        <v>1</v>
      </c>
      <c r="T7" s="29">
        <v>0</v>
      </c>
      <c r="U7" s="29">
        <v>0</v>
      </c>
      <c r="V7" s="29">
        <v>1</v>
      </c>
      <c r="W7" s="29">
        <v>1</v>
      </c>
      <c r="X7" s="29">
        <v>1</v>
      </c>
      <c r="Y7" s="29">
        <v>1</v>
      </c>
      <c r="Z7" s="41">
        <f>SUM(C7:Y7)</f>
        <v>12</v>
      </c>
      <c r="AA7" s="41"/>
      <c r="AB7" s="30"/>
    </row>
    <row r="8" spans="1:28" ht="15">
      <c r="A8" s="30">
        <v>4</v>
      </c>
      <c r="B8" s="30">
        <v>4</v>
      </c>
      <c r="C8" s="19">
        <v>1</v>
      </c>
      <c r="D8" s="19">
        <v>0</v>
      </c>
      <c r="E8" s="19">
        <v>0</v>
      </c>
      <c r="F8" s="19">
        <v>0</v>
      </c>
      <c r="G8" s="19">
        <v>1</v>
      </c>
      <c r="H8" s="19">
        <v>1</v>
      </c>
      <c r="I8" s="19">
        <v>1</v>
      </c>
      <c r="J8" s="19">
        <v>0</v>
      </c>
      <c r="K8" s="19">
        <v>0</v>
      </c>
      <c r="L8" s="19">
        <v>0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0</v>
      </c>
      <c r="S8" s="29">
        <v>0</v>
      </c>
      <c r="T8" s="29">
        <v>0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41">
        <f>SUM(C8:Y8)</f>
        <v>14</v>
      </c>
      <c r="AA8" s="41"/>
      <c r="AB8" s="30"/>
    </row>
    <row r="9" spans="1:28" ht="15">
      <c r="A9" s="30">
        <v>5</v>
      </c>
      <c r="B9" s="30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0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0</v>
      </c>
      <c r="Q9" s="19">
        <v>0</v>
      </c>
      <c r="R9" s="19">
        <v>1</v>
      </c>
      <c r="S9" s="29">
        <v>1</v>
      </c>
      <c r="T9" s="29">
        <v>1</v>
      </c>
      <c r="U9" s="29">
        <v>1</v>
      </c>
      <c r="V9" s="29">
        <v>1</v>
      </c>
      <c r="W9" s="29">
        <v>0</v>
      </c>
      <c r="X9" s="29">
        <v>1</v>
      </c>
      <c r="Y9" s="29">
        <v>2</v>
      </c>
      <c r="Z9" s="41">
        <f>SUM(C9:Y9)</f>
        <v>20</v>
      </c>
      <c r="AA9" s="41"/>
      <c r="AB9" s="30"/>
    </row>
    <row r="10" spans="1:28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9"/>
      <c r="T10" s="29"/>
      <c r="U10" s="29"/>
      <c r="V10" s="29"/>
      <c r="W10" s="29"/>
      <c r="X10" s="29"/>
      <c r="Y10" s="29"/>
      <c r="Z10" s="41">
        <f aca="true" t="shared" si="0" ref="Z10:Z29">C10+D10+E10+F10+G10+H10+I10+J10+K10+L10+M10+N10+O10+S10+T10+U10+V10+Y10</f>
        <v>0</v>
      </c>
      <c r="AA10" s="41">
        <f aca="true" t="shared" si="1" ref="AA10:AA29">Z10*100/27</f>
        <v>0</v>
      </c>
      <c r="AB10" s="30"/>
    </row>
    <row r="11" spans="1:28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/>
      <c r="T11" s="29"/>
      <c r="U11" s="29"/>
      <c r="V11" s="29"/>
      <c r="W11" s="29"/>
      <c r="X11" s="29"/>
      <c r="Y11" s="29"/>
      <c r="Z11" s="41">
        <f t="shared" si="0"/>
        <v>0</v>
      </c>
      <c r="AA11" s="41">
        <f t="shared" si="1"/>
        <v>0</v>
      </c>
      <c r="AB11" s="30"/>
    </row>
    <row r="12" spans="1:28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29"/>
      <c r="Z12" s="41">
        <f t="shared" si="0"/>
        <v>0</v>
      </c>
      <c r="AA12" s="41">
        <f t="shared" si="1"/>
        <v>0</v>
      </c>
      <c r="AB12" s="30"/>
    </row>
    <row r="13" spans="1:28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  <c r="T13" s="29"/>
      <c r="U13" s="29"/>
      <c r="V13" s="29"/>
      <c r="W13" s="29"/>
      <c r="X13" s="29"/>
      <c r="Y13" s="29"/>
      <c r="Z13" s="41">
        <f t="shared" si="0"/>
        <v>0</v>
      </c>
      <c r="AA13" s="41">
        <f t="shared" si="1"/>
        <v>0</v>
      </c>
      <c r="AB13" s="30"/>
    </row>
    <row r="14" spans="1:28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29"/>
      <c r="Z14" s="41">
        <f t="shared" si="0"/>
        <v>0</v>
      </c>
      <c r="AA14" s="41">
        <f t="shared" si="1"/>
        <v>0</v>
      </c>
      <c r="AB14" s="30"/>
    </row>
    <row r="15" spans="1:28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29"/>
      <c r="Z15" s="41">
        <f t="shared" si="0"/>
        <v>0</v>
      </c>
      <c r="AA15" s="41">
        <f t="shared" si="1"/>
        <v>0</v>
      </c>
      <c r="AB15" s="30"/>
    </row>
    <row r="16" spans="1:28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29"/>
      <c r="Z16" s="41">
        <f t="shared" si="0"/>
        <v>0</v>
      </c>
      <c r="AA16" s="41">
        <f t="shared" si="1"/>
        <v>0</v>
      </c>
      <c r="AB16" s="30"/>
    </row>
    <row r="17" spans="1:28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29"/>
      <c r="Z17" s="41">
        <f t="shared" si="0"/>
        <v>0</v>
      </c>
      <c r="AA17" s="41">
        <f t="shared" si="1"/>
        <v>0</v>
      </c>
      <c r="AB17" s="30"/>
    </row>
    <row r="18" spans="1:28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29"/>
      <c r="Z18" s="41">
        <f t="shared" si="0"/>
        <v>0</v>
      </c>
      <c r="AA18" s="41">
        <f t="shared" si="1"/>
        <v>0</v>
      </c>
      <c r="AB18" s="30"/>
    </row>
    <row r="19" spans="1:28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29"/>
      <c r="Z19" s="41">
        <f t="shared" si="0"/>
        <v>0</v>
      </c>
      <c r="AA19" s="41">
        <f t="shared" si="1"/>
        <v>0</v>
      </c>
      <c r="AB19" s="30"/>
    </row>
    <row r="20" spans="1:28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29"/>
      <c r="Z20" s="41">
        <f t="shared" si="0"/>
        <v>0</v>
      </c>
      <c r="AA20" s="41">
        <f t="shared" si="1"/>
        <v>0</v>
      </c>
      <c r="AB20" s="30"/>
    </row>
    <row r="21" spans="1:28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29"/>
      <c r="Z21" s="41">
        <f t="shared" si="0"/>
        <v>0</v>
      </c>
      <c r="AA21" s="41">
        <f t="shared" si="1"/>
        <v>0</v>
      </c>
      <c r="AB21" s="30"/>
    </row>
    <row r="22" spans="1:28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29"/>
      <c r="Z22" s="41">
        <f t="shared" si="0"/>
        <v>0</v>
      </c>
      <c r="AA22" s="41">
        <f t="shared" si="1"/>
        <v>0</v>
      </c>
      <c r="AB22" s="30"/>
    </row>
    <row r="23" spans="1:28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29"/>
      <c r="Z23" s="41">
        <f t="shared" si="0"/>
        <v>0</v>
      </c>
      <c r="AA23" s="41">
        <f t="shared" si="1"/>
        <v>0</v>
      </c>
      <c r="AB23" s="30"/>
    </row>
    <row r="24" spans="1:28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29"/>
      <c r="Z24" s="41">
        <f t="shared" si="0"/>
        <v>0</v>
      </c>
      <c r="AA24" s="41">
        <f t="shared" si="1"/>
        <v>0</v>
      </c>
      <c r="AB24" s="30"/>
    </row>
    <row r="25" spans="1:28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29"/>
      <c r="Z25" s="41">
        <f t="shared" si="0"/>
        <v>0</v>
      </c>
      <c r="AA25" s="41">
        <f t="shared" si="1"/>
        <v>0</v>
      </c>
      <c r="AB25" s="30"/>
    </row>
    <row r="26" spans="1:28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29"/>
      <c r="Z26" s="41">
        <f t="shared" si="0"/>
        <v>0</v>
      </c>
      <c r="AA26" s="41">
        <f t="shared" si="1"/>
        <v>0</v>
      </c>
      <c r="AB26" s="30"/>
    </row>
    <row r="27" spans="1:28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29"/>
      <c r="Z27" s="41">
        <f t="shared" si="0"/>
        <v>0</v>
      </c>
      <c r="AA27" s="41">
        <f t="shared" si="1"/>
        <v>0</v>
      </c>
      <c r="AB27" s="30"/>
    </row>
    <row r="28" spans="1:28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29"/>
      <c r="Z28" s="41">
        <f t="shared" si="0"/>
        <v>0</v>
      </c>
      <c r="AA28" s="41">
        <f t="shared" si="1"/>
        <v>0</v>
      </c>
      <c r="AB28" s="30"/>
    </row>
    <row r="29" spans="1:28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29"/>
      <c r="Z29" s="41">
        <f t="shared" si="0"/>
        <v>0</v>
      </c>
      <c r="AA29" s="41">
        <f t="shared" si="1"/>
        <v>0</v>
      </c>
      <c r="AB29" s="30"/>
    </row>
    <row r="30" spans="1:28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9"/>
      <c r="Y30" s="7"/>
      <c r="Z30" s="7"/>
      <c r="AA30" s="7"/>
      <c r="AB30" s="8"/>
    </row>
    <row r="31" spans="2:24" ht="15">
      <c r="B31" s="23"/>
      <c r="X31" s="7"/>
    </row>
    <row r="32" spans="2:13" ht="18.7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6" ht="21">
      <c r="B33" s="72" t="s">
        <v>71</v>
      </c>
      <c r="C33" s="82"/>
      <c r="D33" s="82"/>
      <c r="E33" s="82"/>
      <c r="F33">
        <v>15</v>
      </c>
    </row>
    <row r="34" spans="2:6" ht="21">
      <c r="B34" s="72" t="s">
        <v>72</v>
      </c>
      <c r="C34" s="82"/>
      <c r="D34" s="82"/>
      <c r="E34" s="82"/>
      <c r="F34">
        <v>5</v>
      </c>
    </row>
  </sheetData>
  <sheetProtection/>
  <mergeCells count="27">
    <mergeCell ref="A1:A4"/>
    <mergeCell ref="B1:B4"/>
    <mergeCell ref="C1:U1"/>
    <mergeCell ref="C2:C3"/>
    <mergeCell ref="D2:D3"/>
    <mergeCell ref="E2:E3"/>
    <mergeCell ref="F2:F3"/>
    <mergeCell ref="G2:G3"/>
    <mergeCell ref="H2:H3"/>
    <mergeCell ref="I2:I3"/>
    <mergeCell ref="AA2:AA3"/>
    <mergeCell ref="AB2:AB3"/>
    <mergeCell ref="S2:S3"/>
    <mergeCell ref="T2:T3"/>
    <mergeCell ref="U2:U3"/>
    <mergeCell ref="J2:J3"/>
    <mergeCell ref="K2:K3"/>
    <mergeCell ref="L2:L3"/>
    <mergeCell ref="M2:M3"/>
    <mergeCell ref="N2:N3"/>
    <mergeCell ref="B32:M32"/>
    <mergeCell ref="B33:E33"/>
    <mergeCell ref="B34:E34"/>
    <mergeCell ref="V2:V3"/>
    <mergeCell ref="Y2:Y3"/>
    <mergeCell ref="Z2:Z3"/>
    <mergeCell ref="O2:O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30">
      <selection activeCell="B33" sqref="B33:Q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73" t="s">
        <v>0</v>
      </c>
      <c r="B1" s="70" t="s">
        <v>1</v>
      </c>
      <c r="C1" s="75" t="s">
        <v>96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1"/>
      <c r="S1" s="11"/>
      <c r="T1" s="6"/>
    </row>
    <row r="2" spans="1:20" ht="15" customHeight="1" thickBot="1">
      <c r="A2" s="74"/>
      <c r="B2" s="71"/>
      <c r="C2" s="68" t="s">
        <v>23</v>
      </c>
      <c r="D2" s="68" t="s">
        <v>22</v>
      </c>
      <c r="E2" s="68"/>
      <c r="F2" s="68"/>
      <c r="G2" s="68" t="s">
        <v>9</v>
      </c>
      <c r="H2" s="68"/>
      <c r="I2" s="68"/>
      <c r="J2" s="77" t="s">
        <v>21</v>
      </c>
      <c r="K2" s="68" t="s">
        <v>14</v>
      </c>
      <c r="L2" s="68"/>
      <c r="M2" s="68"/>
      <c r="N2" s="68" t="s">
        <v>17</v>
      </c>
      <c r="O2" s="68"/>
      <c r="P2" s="78" t="s">
        <v>20</v>
      </c>
      <c r="Q2" s="78"/>
      <c r="R2" s="12"/>
      <c r="S2" s="12"/>
      <c r="T2" s="9"/>
    </row>
    <row r="3" spans="1:20" ht="76.5" customHeight="1" thickBot="1">
      <c r="A3" s="74"/>
      <c r="B3" s="71"/>
      <c r="C3" s="69"/>
      <c r="D3" s="69"/>
      <c r="E3" s="69"/>
      <c r="F3" s="69"/>
      <c r="G3" s="69"/>
      <c r="H3" s="69"/>
      <c r="I3" s="69"/>
      <c r="J3" s="77"/>
      <c r="K3" s="69"/>
      <c r="L3" s="69"/>
      <c r="M3" s="69"/>
      <c r="N3" s="69"/>
      <c r="O3" s="69"/>
      <c r="P3" s="79"/>
      <c r="Q3" s="79"/>
      <c r="R3" s="23" t="s">
        <v>26</v>
      </c>
      <c r="S3" s="23" t="s">
        <v>24</v>
      </c>
      <c r="T3" s="24" t="s">
        <v>25</v>
      </c>
    </row>
    <row r="4" spans="1:20" ht="15.75" thickBot="1">
      <c r="A4" s="74"/>
      <c r="B4" s="71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.75" thickBot="1">
      <c r="A5" s="10">
        <v>1</v>
      </c>
      <c r="B5" s="1">
        <v>1</v>
      </c>
      <c r="C5" s="15">
        <v>0</v>
      </c>
      <c r="D5" s="16">
        <v>2</v>
      </c>
      <c r="E5" s="16">
        <v>0</v>
      </c>
      <c r="F5" s="16">
        <v>1</v>
      </c>
      <c r="G5" s="16">
        <v>3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2</v>
      </c>
      <c r="N5" s="16">
        <v>0</v>
      </c>
      <c r="O5" s="16">
        <v>0</v>
      </c>
      <c r="P5" s="16">
        <v>2</v>
      </c>
      <c r="Q5" s="17">
        <v>0</v>
      </c>
      <c r="R5" s="22">
        <f>SUM(C5+D5+E5+F5+G5+H5+I5+J5+K5+L5+M5+N5+O5+P5+Q5)</f>
        <v>10</v>
      </c>
      <c r="S5" s="25">
        <f>R5*100/50</f>
        <v>20</v>
      </c>
      <c r="T5" s="9"/>
    </row>
    <row r="6" spans="1:20" ht="15.75" thickBot="1">
      <c r="A6" s="10">
        <v>2</v>
      </c>
      <c r="B6" s="2">
        <v>2</v>
      </c>
      <c r="C6" s="18">
        <v>1</v>
      </c>
      <c r="D6" s="19">
        <v>1</v>
      </c>
      <c r="E6" s="19">
        <v>0</v>
      </c>
      <c r="F6" s="19">
        <v>1</v>
      </c>
      <c r="G6" s="19">
        <v>4</v>
      </c>
      <c r="H6" s="19">
        <v>0</v>
      </c>
      <c r="I6" s="19">
        <v>1</v>
      </c>
      <c r="J6" s="19">
        <v>1</v>
      </c>
      <c r="K6" s="19">
        <v>0</v>
      </c>
      <c r="L6" s="19">
        <v>0</v>
      </c>
      <c r="M6" s="19">
        <v>6</v>
      </c>
      <c r="N6" s="19">
        <v>1</v>
      </c>
      <c r="O6" s="19">
        <v>1</v>
      </c>
      <c r="P6" s="19">
        <v>2</v>
      </c>
      <c r="Q6" s="20">
        <v>3</v>
      </c>
      <c r="R6" s="22">
        <f>SUM(C6+D6+E6+F6+G6+H6+I6+J6+K6+L6+M6+N6+O6+P6+Q6)</f>
        <v>22</v>
      </c>
      <c r="S6" s="25">
        <f>R6*100/50</f>
        <v>44</v>
      </c>
      <c r="T6" s="9"/>
    </row>
    <row r="7" spans="1:20" ht="15.75" thickBot="1">
      <c r="A7" s="10">
        <v>3</v>
      </c>
      <c r="B7" s="2">
        <v>3</v>
      </c>
      <c r="C7" s="18">
        <v>1</v>
      </c>
      <c r="D7" s="19">
        <v>1</v>
      </c>
      <c r="E7" s="19">
        <v>0</v>
      </c>
      <c r="F7" s="19">
        <v>1</v>
      </c>
      <c r="G7" s="19">
        <v>4</v>
      </c>
      <c r="H7" s="19">
        <v>0</v>
      </c>
      <c r="I7" s="19">
        <v>1</v>
      </c>
      <c r="J7" s="19">
        <v>1</v>
      </c>
      <c r="K7" s="19">
        <v>0</v>
      </c>
      <c r="L7" s="19">
        <v>3</v>
      </c>
      <c r="M7" s="19">
        <v>2</v>
      </c>
      <c r="N7" s="19">
        <v>0</v>
      </c>
      <c r="O7" s="19">
        <v>0</v>
      </c>
      <c r="P7" s="19">
        <v>0</v>
      </c>
      <c r="Q7" s="20">
        <v>0</v>
      </c>
      <c r="R7" s="22">
        <f aca="true" t="shared" si="0" ref="R7:R30">SUM(C7+D7+E7+F7+G7+H7+I7+J7+K7+L7+M7+N7+O7+P7+Q7)</f>
        <v>14</v>
      </c>
      <c r="S7" s="25">
        <f aca="true" t="shared" si="1" ref="S7:S30">R7*100/50</f>
        <v>28</v>
      </c>
      <c r="T7" s="9"/>
    </row>
    <row r="8" spans="1:20" ht="15.75" thickBot="1">
      <c r="A8" s="10">
        <v>4</v>
      </c>
      <c r="B8" s="2">
        <v>4</v>
      </c>
      <c r="C8" s="18">
        <v>0</v>
      </c>
      <c r="D8" s="19">
        <v>2</v>
      </c>
      <c r="E8" s="19">
        <v>1</v>
      </c>
      <c r="F8" s="19">
        <v>1</v>
      </c>
      <c r="G8" s="19">
        <v>2</v>
      </c>
      <c r="H8" s="19">
        <v>0</v>
      </c>
      <c r="I8" s="19">
        <v>0</v>
      </c>
      <c r="J8" s="19">
        <v>1</v>
      </c>
      <c r="K8" s="19">
        <v>0</v>
      </c>
      <c r="L8" s="19">
        <v>0</v>
      </c>
      <c r="M8" s="19">
        <v>2</v>
      </c>
      <c r="N8" s="19">
        <v>0</v>
      </c>
      <c r="O8" s="19">
        <v>1</v>
      </c>
      <c r="P8" s="19">
        <v>2</v>
      </c>
      <c r="Q8" s="20">
        <v>2</v>
      </c>
      <c r="R8" s="22">
        <f t="shared" si="0"/>
        <v>14</v>
      </c>
      <c r="S8" s="25">
        <f t="shared" si="1"/>
        <v>28</v>
      </c>
      <c r="T8" s="9"/>
    </row>
    <row r="9" spans="1:20" ht="15.75" thickBot="1">
      <c r="A9" s="10">
        <v>5</v>
      </c>
      <c r="B9" s="2">
        <v>5</v>
      </c>
      <c r="C9" s="18">
        <v>1</v>
      </c>
      <c r="D9" s="19">
        <v>3</v>
      </c>
      <c r="E9" s="19">
        <v>1</v>
      </c>
      <c r="F9" s="19">
        <v>2</v>
      </c>
      <c r="G9" s="19">
        <v>5</v>
      </c>
      <c r="H9" s="19">
        <v>0</v>
      </c>
      <c r="I9" s="19">
        <v>1</v>
      </c>
      <c r="J9" s="19">
        <v>1</v>
      </c>
      <c r="K9" s="19">
        <v>0</v>
      </c>
      <c r="L9" s="19">
        <v>0</v>
      </c>
      <c r="M9" s="19">
        <v>3</v>
      </c>
      <c r="N9" s="19">
        <v>0</v>
      </c>
      <c r="O9" s="19">
        <v>2</v>
      </c>
      <c r="P9" s="19">
        <v>0</v>
      </c>
      <c r="Q9" s="20">
        <v>0</v>
      </c>
      <c r="R9" s="22">
        <f t="shared" si="0"/>
        <v>19</v>
      </c>
      <c r="S9" s="25">
        <f t="shared" si="1"/>
        <v>38</v>
      </c>
      <c r="T9" s="9"/>
    </row>
    <row r="10" spans="1:20" ht="15.75" thickBot="1">
      <c r="A10" s="10"/>
      <c r="B10" s="2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2">
        <f t="shared" si="0"/>
        <v>0</v>
      </c>
      <c r="S10" s="25">
        <f t="shared" si="1"/>
        <v>0</v>
      </c>
      <c r="T10" s="9"/>
    </row>
    <row r="11" spans="1:20" ht="15.75" thickBot="1">
      <c r="A11" s="10"/>
      <c r="B11" s="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2">
        <f t="shared" si="0"/>
        <v>0</v>
      </c>
      <c r="S11" s="25">
        <f t="shared" si="1"/>
        <v>0</v>
      </c>
      <c r="T11" s="9"/>
    </row>
    <row r="12" spans="1:20" ht="15.75" thickBot="1">
      <c r="A12" s="10"/>
      <c r="B12" s="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2">
        <f t="shared" si="0"/>
        <v>0</v>
      </c>
      <c r="S12" s="25">
        <f t="shared" si="1"/>
        <v>0</v>
      </c>
      <c r="T12" s="9"/>
    </row>
    <row r="13" spans="1:20" ht="15.75" thickBot="1">
      <c r="A13" s="10"/>
      <c r="B13" s="2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2">
        <f t="shared" si="0"/>
        <v>0</v>
      </c>
      <c r="S13" s="25">
        <f t="shared" si="1"/>
        <v>0</v>
      </c>
      <c r="T13" s="9"/>
    </row>
    <row r="14" spans="1:20" ht="15.75" thickBot="1">
      <c r="A14" s="10"/>
      <c r="B14" s="2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2">
        <f t="shared" si="0"/>
        <v>0</v>
      </c>
      <c r="S14" s="25">
        <f t="shared" si="1"/>
        <v>0</v>
      </c>
      <c r="T14" s="9"/>
    </row>
    <row r="15" spans="1:20" ht="15.75" thickBot="1">
      <c r="A15" s="10"/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2">
        <f t="shared" si="0"/>
        <v>0</v>
      </c>
      <c r="S15" s="25">
        <f t="shared" si="1"/>
        <v>0</v>
      </c>
      <c r="T15" s="9"/>
    </row>
    <row r="16" spans="1:20" ht="15.75" thickBot="1">
      <c r="A16" s="10"/>
      <c r="B16" s="2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2">
        <f t="shared" si="0"/>
        <v>0</v>
      </c>
      <c r="S16" s="25">
        <f t="shared" si="1"/>
        <v>0</v>
      </c>
      <c r="T16" s="9"/>
    </row>
    <row r="17" spans="1:20" ht="15.75" thickBot="1">
      <c r="A17" s="10"/>
      <c r="B17" s="2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2">
        <f t="shared" si="0"/>
        <v>0</v>
      </c>
      <c r="S17" s="25">
        <f t="shared" si="1"/>
        <v>0</v>
      </c>
      <c r="T17" s="9"/>
    </row>
    <row r="18" spans="1:20" ht="15.75" thickBot="1">
      <c r="A18" s="10"/>
      <c r="B18" s="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2">
        <f t="shared" si="0"/>
        <v>0</v>
      </c>
      <c r="S18" s="25">
        <f t="shared" si="1"/>
        <v>0</v>
      </c>
      <c r="T18" s="9"/>
    </row>
    <row r="19" spans="1:20" ht="15.75" thickBot="1">
      <c r="A19" s="10"/>
      <c r="B19" s="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2">
        <f t="shared" si="0"/>
        <v>0</v>
      </c>
      <c r="S19" s="25">
        <f t="shared" si="1"/>
        <v>0</v>
      </c>
      <c r="T19" s="9"/>
    </row>
    <row r="20" spans="1:20" ht="15.75" thickBot="1">
      <c r="A20" s="10"/>
      <c r="B20" s="2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2">
        <f t="shared" si="0"/>
        <v>0</v>
      </c>
      <c r="S20" s="25">
        <f t="shared" si="1"/>
        <v>0</v>
      </c>
      <c r="T20" s="9"/>
    </row>
    <row r="21" spans="1:20" ht="15.75" thickBot="1">
      <c r="A21" s="10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2">
        <f t="shared" si="0"/>
        <v>0</v>
      </c>
      <c r="S21" s="25">
        <f t="shared" si="1"/>
        <v>0</v>
      </c>
      <c r="T21" s="9"/>
    </row>
    <row r="22" spans="1:20" ht="15.7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0"/>
        <v>0</v>
      </c>
      <c r="S22" s="25">
        <f t="shared" si="1"/>
        <v>0</v>
      </c>
      <c r="T22" s="9"/>
    </row>
    <row r="23" spans="1:20" ht="15.7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0"/>
        <v>0</v>
      </c>
      <c r="S23" s="25">
        <f t="shared" si="1"/>
        <v>0</v>
      </c>
      <c r="T23" s="9"/>
    </row>
    <row r="24" spans="1:20" ht="15.7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0"/>
        <v>0</v>
      </c>
      <c r="S24" s="25">
        <f t="shared" si="1"/>
        <v>0</v>
      </c>
      <c r="T24" s="9"/>
    </row>
    <row r="25" spans="1:20" ht="15.7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0"/>
        <v>0</v>
      </c>
      <c r="S25" s="25">
        <f t="shared" si="1"/>
        <v>0</v>
      </c>
      <c r="T25" s="9"/>
    </row>
    <row r="26" spans="1:20" ht="15.7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0"/>
        <v>0</v>
      </c>
      <c r="S26" s="25">
        <f t="shared" si="1"/>
        <v>0</v>
      </c>
      <c r="T26" s="9"/>
    </row>
    <row r="27" spans="1:20" ht="15.7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0"/>
        <v>0</v>
      </c>
      <c r="S27" s="25">
        <f t="shared" si="1"/>
        <v>0</v>
      </c>
      <c r="T27" s="9"/>
    </row>
    <row r="28" spans="1:20" ht="15.7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0"/>
        <v>0</v>
      </c>
      <c r="S28" s="25">
        <f t="shared" si="1"/>
        <v>0</v>
      </c>
      <c r="T28" s="9"/>
    </row>
    <row r="29" spans="1:20" ht="15.7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0"/>
        <v>0</v>
      </c>
      <c r="S29" s="25">
        <f t="shared" si="1"/>
        <v>0</v>
      </c>
      <c r="T29" s="9"/>
    </row>
    <row r="30" spans="1:20" ht="1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0"/>
        <v>0</v>
      </c>
      <c r="S30" s="25">
        <f t="shared" si="1"/>
        <v>0</v>
      </c>
      <c r="T30" s="3"/>
    </row>
    <row r="31" ht="60">
      <c r="B31" s="23" t="s">
        <v>110</v>
      </c>
    </row>
    <row r="32" ht="15">
      <c r="B32" s="23"/>
    </row>
    <row r="33" spans="2:17" ht="18.75">
      <c r="B33" s="67" t="s">
        <v>77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0" ht="21">
      <c r="B34" s="72" t="s">
        <v>76</v>
      </c>
      <c r="C34" s="72"/>
      <c r="D34" s="72"/>
      <c r="E34" s="72"/>
      <c r="F34" s="72"/>
      <c r="G34" s="72"/>
      <c r="H34" s="72"/>
      <c r="I34" s="72"/>
      <c r="J34">
        <v>44</v>
      </c>
    </row>
    <row r="35" spans="2:10" ht="21">
      <c r="B35" s="72" t="s">
        <v>72</v>
      </c>
      <c r="C35" s="72"/>
      <c r="D35" s="72"/>
      <c r="E35" s="72"/>
      <c r="F35" s="72"/>
      <c r="G35" s="72"/>
      <c r="H35" s="72"/>
      <c r="I35" s="72"/>
      <c r="J35">
        <v>5</v>
      </c>
    </row>
  </sheetData>
  <sheetProtection/>
  <mergeCells count="13">
    <mergeCell ref="C2:C3"/>
    <mergeCell ref="J2:J3"/>
    <mergeCell ref="P2:Q3"/>
    <mergeCell ref="B33:Q33"/>
    <mergeCell ref="D2:F3"/>
    <mergeCell ref="B1:B4"/>
    <mergeCell ref="B35:I35"/>
    <mergeCell ref="B34:I34"/>
    <mergeCell ref="A1:A4"/>
    <mergeCell ref="G2:I3"/>
    <mergeCell ref="K2:M3"/>
    <mergeCell ref="N2:O3"/>
    <mergeCell ref="C1:Q1"/>
  </mergeCells>
  <conditionalFormatting sqref="C2:O3 P2">
    <cfRule type="cellIs" priority="1" dxfId="20" operator="between">
      <formula>3</formula>
      <formula>15</formula>
    </cfRule>
    <cfRule type="duplicateValues" priority="2" dxfId="2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60" zoomScaleNormal="60" zoomScalePageLayoutView="0" workbookViewId="0" topLeftCell="F5">
      <selection activeCell="F34" sqref="F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1"/>
      <c r="W1" s="5"/>
      <c r="X1" s="5"/>
      <c r="Y1" s="5"/>
    </row>
    <row r="2" spans="1:25" ht="15" customHeight="1">
      <c r="A2" s="83"/>
      <c r="B2" s="92"/>
      <c r="C2" s="93" t="s">
        <v>27</v>
      </c>
      <c r="D2" s="93" t="s">
        <v>29</v>
      </c>
      <c r="E2" s="93" t="s">
        <v>31</v>
      </c>
      <c r="F2" s="93" t="s">
        <v>33</v>
      </c>
      <c r="G2" s="93" t="s">
        <v>35</v>
      </c>
      <c r="H2" s="93" t="s">
        <v>37</v>
      </c>
      <c r="I2" s="93" t="s">
        <v>39</v>
      </c>
      <c r="J2" s="84" t="s">
        <v>41</v>
      </c>
      <c r="K2" s="87" t="s">
        <v>43</v>
      </c>
      <c r="L2" s="87" t="s">
        <v>45</v>
      </c>
      <c r="M2" s="87" t="s">
        <v>47</v>
      </c>
      <c r="N2" s="87" t="s">
        <v>49</v>
      </c>
      <c r="O2" s="87" t="s">
        <v>51</v>
      </c>
      <c r="P2" s="83" t="s">
        <v>57</v>
      </c>
      <c r="Q2" s="83" t="s">
        <v>59</v>
      </c>
      <c r="R2" s="84" t="s">
        <v>61</v>
      </c>
      <c r="S2" s="84" t="s">
        <v>63</v>
      </c>
      <c r="T2" s="83" t="s">
        <v>65</v>
      </c>
      <c r="U2" s="83" t="s">
        <v>67</v>
      </c>
      <c r="V2" s="31"/>
      <c r="W2" s="31"/>
      <c r="X2" s="5"/>
      <c r="Y2" s="5"/>
    </row>
    <row r="3" spans="1:25" ht="76.5" customHeight="1" thickBot="1">
      <c r="A3" s="83"/>
      <c r="B3" s="92"/>
      <c r="C3" s="93"/>
      <c r="D3" s="93"/>
      <c r="E3" s="93"/>
      <c r="F3" s="93"/>
      <c r="G3" s="93"/>
      <c r="H3" s="93"/>
      <c r="I3" s="93"/>
      <c r="J3" s="84"/>
      <c r="K3" s="88"/>
      <c r="L3" s="88"/>
      <c r="M3" s="88"/>
      <c r="N3" s="88"/>
      <c r="O3" s="88"/>
      <c r="P3" s="83"/>
      <c r="Q3" s="83"/>
      <c r="R3" s="84"/>
      <c r="S3" s="84"/>
      <c r="T3" s="83"/>
      <c r="U3" s="83"/>
      <c r="V3" s="32"/>
      <c r="W3" s="35" t="s">
        <v>70</v>
      </c>
      <c r="X3" s="36" t="s">
        <v>24</v>
      </c>
      <c r="Y3" s="37" t="s">
        <v>73</v>
      </c>
    </row>
    <row r="4" spans="1:25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80" t="s">
        <v>58</v>
      </c>
      <c r="Q4" s="80" t="s">
        <v>60</v>
      </c>
      <c r="R4" s="80" t="s">
        <v>62</v>
      </c>
      <c r="S4" s="80" t="s">
        <v>64</v>
      </c>
      <c r="T4" s="80" t="s">
        <v>66</v>
      </c>
      <c r="U4" s="80" t="s">
        <v>68</v>
      </c>
      <c r="V4" s="80" t="s">
        <v>69</v>
      </c>
      <c r="W4" s="38"/>
      <c r="X4" s="39"/>
      <c r="Y4" s="5"/>
    </row>
    <row r="5" spans="1:25" ht="33.75" customHeight="1">
      <c r="A5" s="5"/>
      <c r="B5" s="28"/>
      <c r="C5" s="85" t="s">
        <v>53</v>
      </c>
      <c r="D5" s="85"/>
      <c r="E5" s="85"/>
      <c r="F5" s="85"/>
      <c r="G5" s="86" t="s">
        <v>54</v>
      </c>
      <c r="H5" s="86"/>
      <c r="I5" s="86"/>
      <c r="J5" s="86"/>
      <c r="K5" s="86" t="s">
        <v>55</v>
      </c>
      <c r="L5" s="86"/>
      <c r="M5" s="86"/>
      <c r="N5" s="86" t="s">
        <v>56</v>
      </c>
      <c r="O5" s="86"/>
      <c r="P5" s="81"/>
      <c r="Q5" s="81"/>
      <c r="R5" s="81"/>
      <c r="S5" s="81"/>
      <c r="T5" s="81"/>
      <c r="U5" s="81"/>
      <c r="V5" s="81"/>
      <c r="W5" s="40"/>
      <c r="X5" s="41"/>
      <c r="Y5" s="5"/>
    </row>
    <row r="6" spans="1:25" ht="15">
      <c r="A6" s="5">
        <v>1</v>
      </c>
      <c r="B6" s="30">
        <v>1</v>
      </c>
      <c r="C6" s="19">
        <v>1</v>
      </c>
      <c r="D6" s="19">
        <v>1</v>
      </c>
      <c r="E6" s="19">
        <v>1</v>
      </c>
      <c r="F6" s="19">
        <v>1</v>
      </c>
      <c r="G6" s="19">
        <v>0</v>
      </c>
      <c r="H6" s="19">
        <v>1</v>
      </c>
      <c r="I6" s="19">
        <v>1</v>
      </c>
      <c r="J6" s="19">
        <v>0</v>
      </c>
      <c r="K6" s="19">
        <v>1</v>
      </c>
      <c r="L6" s="19">
        <v>0</v>
      </c>
      <c r="M6" s="19">
        <v>1</v>
      </c>
      <c r="N6" s="19">
        <v>0</v>
      </c>
      <c r="O6" s="19">
        <v>1</v>
      </c>
      <c r="P6" s="29">
        <v>1</v>
      </c>
      <c r="Q6" s="29">
        <v>1</v>
      </c>
      <c r="R6" s="29">
        <v>1</v>
      </c>
      <c r="S6" s="29">
        <v>0</v>
      </c>
      <c r="T6" s="29">
        <v>0</v>
      </c>
      <c r="U6" s="29">
        <v>0</v>
      </c>
      <c r="V6" s="27">
        <v>2</v>
      </c>
      <c r="W6" s="41">
        <f>SUM(C6:V6)</f>
        <v>14</v>
      </c>
      <c r="X6" s="41"/>
      <c r="Y6" s="5"/>
    </row>
    <row r="7" spans="1:25" ht="15">
      <c r="A7" s="5">
        <v>2</v>
      </c>
      <c r="B7" s="30">
        <v>2</v>
      </c>
      <c r="C7" s="19">
        <v>0</v>
      </c>
      <c r="D7" s="19">
        <v>1</v>
      </c>
      <c r="E7" s="19">
        <v>1</v>
      </c>
      <c r="F7" s="19">
        <v>1</v>
      </c>
      <c r="G7" s="19">
        <v>1</v>
      </c>
      <c r="H7" s="66">
        <v>1</v>
      </c>
      <c r="I7" s="19">
        <v>1</v>
      </c>
      <c r="J7" s="19">
        <v>1</v>
      </c>
      <c r="K7" s="19">
        <v>1</v>
      </c>
      <c r="L7" s="19">
        <v>0</v>
      </c>
      <c r="M7" s="19">
        <v>1</v>
      </c>
      <c r="N7" s="19">
        <v>0</v>
      </c>
      <c r="O7" s="19">
        <v>1</v>
      </c>
      <c r="P7" s="29">
        <v>0</v>
      </c>
      <c r="Q7" s="29">
        <v>0</v>
      </c>
      <c r="R7" s="29">
        <v>0</v>
      </c>
      <c r="S7" s="29">
        <v>1</v>
      </c>
      <c r="T7" s="29">
        <v>0</v>
      </c>
      <c r="U7" s="29">
        <v>1</v>
      </c>
      <c r="V7" s="27">
        <v>1</v>
      </c>
      <c r="W7" s="41">
        <f aca="true" t="shared" si="0" ref="W7:W30">SUM(C7:V7)</f>
        <v>13</v>
      </c>
      <c r="X7" s="41"/>
      <c r="Y7" s="5"/>
    </row>
    <row r="8" spans="1:25" ht="15">
      <c r="A8" s="5">
        <v>3</v>
      </c>
      <c r="B8" s="30">
        <v>3</v>
      </c>
      <c r="C8" s="19">
        <v>1</v>
      </c>
      <c r="D8" s="19">
        <v>0</v>
      </c>
      <c r="E8" s="19">
        <v>0</v>
      </c>
      <c r="F8" s="19">
        <v>1</v>
      </c>
      <c r="G8" s="19">
        <v>1</v>
      </c>
      <c r="H8" s="66">
        <v>1</v>
      </c>
      <c r="I8" s="19">
        <v>1</v>
      </c>
      <c r="J8" s="19">
        <v>1</v>
      </c>
      <c r="K8" s="19">
        <v>1</v>
      </c>
      <c r="L8" s="19">
        <v>0</v>
      </c>
      <c r="M8" s="19">
        <v>1</v>
      </c>
      <c r="N8" s="19">
        <v>0</v>
      </c>
      <c r="O8" s="19">
        <v>1</v>
      </c>
      <c r="P8" s="29">
        <v>0</v>
      </c>
      <c r="Q8" s="29">
        <v>0</v>
      </c>
      <c r="R8" s="29">
        <v>1</v>
      </c>
      <c r="S8" s="29">
        <v>1</v>
      </c>
      <c r="T8" s="29">
        <v>1</v>
      </c>
      <c r="U8" s="29">
        <v>1</v>
      </c>
      <c r="V8" s="27">
        <v>3</v>
      </c>
      <c r="W8" s="41">
        <f t="shared" si="0"/>
        <v>16</v>
      </c>
      <c r="X8" s="41"/>
      <c r="Y8" s="5"/>
    </row>
    <row r="9" spans="1:25" ht="15">
      <c r="A9" s="5">
        <v>4</v>
      </c>
      <c r="B9" s="30">
        <v>4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66">
        <v>1</v>
      </c>
      <c r="I9" s="19">
        <v>1</v>
      </c>
      <c r="J9" s="19">
        <v>0</v>
      </c>
      <c r="K9" s="19">
        <v>1</v>
      </c>
      <c r="L9" s="19">
        <v>0</v>
      </c>
      <c r="M9" s="19">
        <v>1</v>
      </c>
      <c r="N9" s="19">
        <v>0</v>
      </c>
      <c r="O9" s="19">
        <v>1</v>
      </c>
      <c r="P9" s="29">
        <v>0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7">
        <v>2</v>
      </c>
      <c r="W9" s="41">
        <f t="shared" si="0"/>
        <v>13</v>
      </c>
      <c r="X9" s="41"/>
      <c r="Y9" s="5"/>
    </row>
    <row r="10" spans="1:25" ht="15">
      <c r="A10" s="5">
        <v>5</v>
      </c>
      <c r="B10" s="30">
        <v>5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66">
        <v>0</v>
      </c>
      <c r="I10" s="19">
        <v>0</v>
      </c>
      <c r="J10" s="19">
        <v>1</v>
      </c>
      <c r="K10" s="19">
        <v>0</v>
      </c>
      <c r="L10" s="19">
        <v>1</v>
      </c>
      <c r="M10" s="19">
        <v>1</v>
      </c>
      <c r="N10" s="19">
        <v>1</v>
      </c>
      <c r="O10" s="19">
        <v>1</v>
      </c>
      <c r="P10" s="29">
        <v>1</v>
      </c>
      <c r="Q10" s="29">
        <v>0</v>
      </c>
      <c r="R10" s="29">
        <v>0</v>
      </c>
      <c r="S10" s="29">
        <v>0</v>
      </c>
      <c r="T10" s="29">
        <v>0</v>
      </c>
      <c r="U10" s="29">
        <v>1</v>
      </c>
      <c r="V10" s="27">
        <v>1</v>
      </c>
      <c r="W10" s="41">
        <f t="shared" si="0"/>
        <v>9</v>
      </c>
      <c r="X10" s="41"/>
      <c r="Y10" s="5"/>
    </row>
    <row r="11" spans="1:25" ht="15">
      <c r="A11" s="5">
        <v>6</v>
      </c>
      <c r="B11" s="30">
        <v>6</v>
      </c>
      <c r="C11" s="19">
        <v>0</v>
      </c>
      <c r="D11" s="19">
        <v>1</v>
      </c>
      <c r="E11" s="19">
        <v>1</v>
      </c>
      <c r="F11" s="19">
        <v>1</v>
      </c>
      <c r="G11" s="19">
        <v>0</v>
      </c>
      <c r="H11" s="66">
        <v>0</v>
      </c>
      <c r="I11" s="19">
        <v>0</v>
      </c>
      <c r="J11" s="19">
        <v>1</v>
      </c>
      <c r="K11" s="19">
        <v>0</v>
      </c>
      <c r="L11" s="19">
        <v>0</v>
      </c>
      <c r="M11" s="19">
        <v>1</v>
      </c>
      <c r="N11" s="19">
        <v>1</v>
      </c>
      <c r="O11" s="19">
        <v>1</v>
      </c>
      <c r="P11" s="29">
        <v>0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7">
        <v>0</v>
      </c>
      <c r="W11" s="41">
        <f t="shared" si="0"/>
        <v>12</v>
      </c>
      <c r="X11" s="41"/>
      <c r="Y11" s="5"/>
    </row>
    <row r="12" spans="1:25" ht="15">
      <c r="A12" s="5">
        <v>7</v>
      </c>
      <c r="B12" s="30">
        <v>7</v>
      </c>
      <c r="C12" s="19">
        <v>0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0</v>
      </c>
      <c r="L12" s="19">
        <v>0</v>
      </c>
      <c r="M12" s="19">
        <v>1</v>
      </c>
      <c r="N12" s="19">
        <v>1</v>
      </c>
      <c r="O12" s="19">
        <v>0</v>
      </c>
      <c r="P12" s="29">
        <v>1</v>
      </c>
      <c r="Q12" s="29">
        <v>1</v>
      </c>
      <c r="R12" s="29">
        <v>1</v>
      </c>
      <c r="S12" s="29">
        <v>1</v>
      </c>
      <c r="T12" s="29">
        <v>0</v>
      </c>
      <c r="U12" s="29">
        <v>0</v>
      </c>
      <c r="V12" s="27">
        <v>2</v>
      </c>
      <c r="W12" s="41">
        <f t="shared" si="0"/>
        <v>15</v>
      </c>
      <c r="X12" s="41"/>
      <c r="Y12" s="5"/>
    </row>
    <row r="13" spans="1:25" ht="15">
      <c r="A13" s="5">
        <v>8</v>
      </c>
      <c r="B13" s="30">
        <v>8</v>
      </c>
      <c r="C13" s="19">
        <v>0</v>
      </c>
      <c r="D13" s="19">
        <v>1</v>
      </c>
      <c r="E13" s="19">
        <v>1</v>
      </c>
      <c r="F13" s="19">
        <v>0</v>
      </c>
      <c r="G13" s="19">
        <v>1</v>
      </c>
      <c r="H13" s="19">
        <v>1</v>
      </c>
      <c r="I13" s="19">
        <v>0</v>
      </c>
      <c r="J13" s="19">
        <v>1</v>
      </c>
      <c r="K13" s="19">
        <v>1</v>
      </c>
      <c r="L13" s="19">
        <v>0</v>
      </c>
      <c r="M13" s="19">
        <v>1</v>
      </c>
      <c r="N13" s="19">
        <v>1</v>
      </c>
      <c r="O13" s="19">
        <v>0</v>
      </c>
      <c r="P13" s="29"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7">
        <v>3</v>
      </c>
      <c r="W13" s="41">
        <f t="shared" si="0"/>
        <v>17</v>
      </c>
      <c r="X13" s="41"/>
      <c r="Y13" s="5"/>
    </row>
    <row r="14" spans="1:25" ht="15">
      <c r="A14" s="5">
        <v>9</v>
      </c>
      <c r="B14" s="30">
        <v>9</v>
      </c>
      <c r="C14" s="19">
        <v>1</v>
      </c>
      <c r="D14" s="19">
        <v>1</v>
      </c>
      <c r="E14" s="19">
        <v>1</v>
      </c>
      <c r="F14" s="19">
        <v>0</v>
      </c>
      <c r="G14" s="19">
        <v>1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19">
        <v>0</v>
      </c>
      <c r="N14" s="19">
        <v>1</v>
      </c>
      <c r="O14" s="19">
        <v>0</v>
      </c>
      <c r="P14" s="29">
        <v>1</v>
      </c>
      <c r="Q14" s="29">
        <v>1</v>
      </c>
      <c r="R14" s="29">
        <v>0</v>
      </c>
      <c r="S14" s="29">
        <v>1</v>
      </c>
      <c r="T14" s="29">
        <v>0</v>
      </c>
      <c r="U14" s="29">
        <v>1</v>
      </c>
      <c r="V14" s="27">
        <v>1</v>
      </c>
      <c r="W14" s="41">
        <f t="shared" si="0"/>
        <v>12</v>
      </c>
      <c r="X14" s="41"/>
      <c r="Y14" s="5"/>
    </row>
    <row r="15" spans="1:25" ht="15">
      <c r="A15" s="5">
        <v>10</v>
      </c>
      <c r="B15" s="30">
        <v>10</v>
      </c>
      <c r="C15" s="19">
        <v>1</v>
      </c>
      <c r="D15" s="19">
        <v>0</v>
      </c>
      <c r="E15" s="19">
        <v>0</v>
      </c>
      <c r="F15" s="19">
        <v>1</v>
      </c>
      <c r="G15" s="19">
        <v>1</v>
      </c>
      <c r="H15" s="19">
        <v>1</v>
      </c>
      <c r="I15" s="19">
        <v>0</v>
      </c>
      <c r="J15" s="19">
        <v>0</v>
      </c>
      <c r="K15" s="19">
        <v>1</v>
      </c>
      <c r="L15" s="19">
        <v>1</v>
      </c>
      <c r="M15" s="19">
        <v>1</v>
      </c>
      <c r="N15" s="19">
        <v>0</v>
      </c>
      <c r="O15" s="19">
        <v>0</v>
      </c>
      <c r="P15" s="29">
        <v>0</v>
      </c>
      <c r="Q15" s="29">
        <v>1</v>
      </c>
      <c r="R15" s="29">
        <v>1</v>
      </c>
      <c r="S15" s="29">
        <v>1</v>
      </c>
      <c r="T15" s="29">
        <v>0</v>
      </c>
      <c r="U15" s="29">
        <v>0</v>
      </c>
      <c r="V15" s="27">
        <v>2</v>
      </c>
      <c r="W15" s="41">
        <f t="shared" si="0"/>
        <v>12</v>
      </c>
      <c r="X15" s="41"/>
      <c r="Y15" s="5"/>
    </row>
    <row r="16" spans="1:25" ht="15">
      <c r="A16" s="5">
        <v>11</v>
      </c>
      <c r="B16" s="30">
        <v>11</v>
      </c>
      <c r="C16" s="19">
        <v>1</v>
      </c>
      <c r="D16" s="19">
        <v>1</v>
      </c>
      <c r="E16" s="19">
        <v>1</v>
      </c>
      <c r="F16" s="19">
        <v>1</v>
      </c>
      <c r="G16" s="19">
        <v>0</v>
      </c>
      <c r="H16" s="19">
        <v>1</v>
      </c>
      <c r="I16" s="19">
        <v>0</v>
      </c>
      <c r="J16" s="19">
        <v>0</v>
      </c>
      <c r="K16" s="19">
        <v>0</v>
      </c>
      <c r="L16" s="19">
        <v>1</v>
      </c>
      <c r="M16" s="19">
        <v>1</v>
      </c>
      <c r="N16" s="19">
        <v>1</v>
      </c>
      <c r="O16" s="1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0</v>
      </c>
      <c r="U16" s="29">
        <v>0</v>
      </c>
      <c r="V16" s="27">
        <v>2</v>
      </c>
      <c r="W16" s="41">
        <f t="shared" si="0"/>
        <v>15</v>
      </c>
      <c r="X16" s="41"/>
      <c r="Y16" s="5"/>
    </row>
    <row r="17" spans="1:25" ht="15">
      <c r="A17" s="5">
        <v>12</v>
      </c>
      <c r="B17" s="30">
        <v>12</v>
      </c>
      <c r="C17" s="19">
        <v>1</v>
      </c>
      <c r="D17" s="19">
        <v>0</v>
      </c>
      <c r="E17" s="19">
        <v>1</v>
      </c>
      <c r="F17" s="19">
        <v>1</v>
      </c>
      <c r="G17" s="19">
        <v>0</v>
      </c>
      <c r="H17" s="19">
        <v>1</v>
      </c>
      <c r="I17" s="19">
        <v>1</v>
      </c>
      <c r="J17" s="19">
        <v>0</v>
      </c>
      <c r="K17" s="19">
        <v>1</v>
      </c>
      <c r="L17" s="19">
        <v>0</v>
      </c>
      <c r="M17" s="19">
        <v>1</v>
      </c>
      <c r="N17" s="19">
        <v>1</v>
      </c>
      <c r="O17" s="19">
        <v>1</v>
      </c>
      <c r="P17" s="29">
        <v>0</v>
      </c>
      <c r="Q17" s="29">
        <v>0</v>
      </c>
      <c r="R17" s="29">
        <v>1</v>
      </c>
      <c r="S17" s="29">
        <v>1</v>
      </c>
      <c r="T17" s="29">
        <v>1</v>
      </c>
      <c r="U17" s="29">
        <v>1</v>
      </c>
      <c r="V17" s="27">
        <v>3</v>
      </c>
      <c r="W17" s="41">
        <f t="shared" si="0"/>
        <v>16</v>
      </c>
      <c r="X17" s="41"/>
      <c r="Y17" s="5"/>
    </row>
    <row r="18" spans="1:25" ht="15">
      <c r="A18" s="5">
        <v>13</v>
      </c>
      <c r="B18" s="30">
        <v>13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1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0</v>
      </c>
      <c r="P18" s="29">
        <v>1</v>
      </c>
      <c r="Q18" s="29">
        <v>1</v>
      </c>
      <c r="R18" s="29">
        <v>1</v>
      </c>
      <c r="S18" s="29">
        <v>0</v>
      </c>
      <c r="T18" s="29">
        <v>0</v>
      </c>
      <c r="U18" s="29">
        <v>0</v>
      </c>
      <c r="V18" s="27">
        <v>2</v>
      </c>
      <c r="W18" s="41">
        <f t="shared" si="0"/>
        <v>9</v>
      </c>
      <c r="X18" s="41"/>
      <c r="Y18" s="5"/>
    </row>
    <row r="19" spans="1:25" ht="15">
      <c r="A19" s="5">
        <v>14</v>
      </c>
      <c r="B19" s="30">
        <v>14</v>
      </c>
      <c r="C19" s="19">
        <v>1</v>
      </c>
      <c r="D19" s="19">
        <v>1</v>
      </c>
      <c r="E19" s="19">
        <v>1</v>
      </c>
      <c r="F19" s="19">
        <v>1</v>
      </c>
      <c r="G19" s="19">
        <v>0</v>
      </c>
      <c r="H19" s="19">
        <v>0</v>
      </c>
      <c r="I19" s="19">
        <v>1</v>
      </c>
      <c r="J19" s="19">
        <v>0</v>
      </c>
      <c r="K19" s="19">
        <v>1</v>
      </c>
      <c r="L19" s="19">
        <v>1</v>
      </c>
      <c r="M19" s="19">
        <v>1</v>
      </c>
      <c r="N19" s="19">
        <v>0</v>
      </c>
      <c r="O19" s="19">
        <v>1</v>
      </c>
      <c r="P19" s="29">
        <v>0</v>
      </c>
      <c r="Q19" s="29">
        <v>0</v>
      </c>
      <c r="R19" s="29">
        <v>1</v>
      </c>
      <c r="S19" s="29">
        <v>1</v>
      </c>
      <c r="T19" s="29">
        <v>1</v>
      </c>
      <c r="U19" s="29">
        <v>1</v>
      </c>
      <c r="V19" s="27">
        <v>1</v>
      </c>
      <c r="W19" s="41">
        <f t="shared" si="0"/>
        <v>14</v>
      </c>
      <c r="X19" s="41"/>
      <c r="Y19" s="5"/>
    </row>
    <row r="20" spans="1:25" ht="15">
      <c r="A20" s="5">
        <v>15</v>
      </c>
      <c r="B20" s="30">
        <v>15</v>
      </c>
      <c r="C20" s="19">
        <v>1</v>
      </c>
      <c r="D20" s="19">
        <v>1</v>
      </c>
      <c r="E20" s="19">
        <v>0</v>
      </c>
      <c r="F20" s="19">
        <v>1</v>
      </c>
      <c r="G20" s="19">
        <v>0</v>
      </c>
      <c r="H20" s="19">
        <v>0</v>
      </c>
      <c r="I20" s="19">
        <v>1</v>
      </c>
      <c r="J20" s="19">
        <v>1</v>
      </c>
      <c r="K20" s="19">
        <v>1</v>
      </c>
      <c r="L20" s="19">
        <v>0</v>
      </c>
      <c r="M20" s="19">
        <v>1</v>
      </c>
      <c r="N20" s="19">
        <v>1</v>
      </c>
      <c r="O20" s="1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0</v>
      </c>
      <c r="U20" s="29">
        <v>0</v>
      </c>
      <c r="V20" s="27">
        <v>2</v>
      </c>
      <c r="W20" s="41">
        <f t="shared" si="0"/>
        <v>15</v>
      </c>
      <c r="X20" s="41"/>
      <c r="Y20" s="5"/>
    </row>
    <row r="21" spans="1:25" ht="1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1">
        <f t="shared" si="0"/>
        <v>0</v>
      </c>
      <c r="X21" s="41"/>
      <c r="Y21" s="5"/>
    </row>
    <row r="22" spans="1:25" ht="1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1">
        <f t="shared" si="0"/>
        <v>0</v>
      </c>
      <c r="X22" s="41"/>
      <c r="Y22" s="5"/>
    </row>
    <row r="23" spans="1:25" ht="1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1">
        <f t="shared" si="0"/>
        <v>0</v>
      </c>
      <c r="X23" s="41"/>
      <c r="Y23" s="5"/>
    </row>
    <row r="24" spans="1:25" ht="1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1">
        <f t="shared" si="0"/>
        <v>0</v>
      </c>
      <c r="X24" s="41"/>
      <c r="Y24" s="5"/>
    </row>
    <row r="25" spans="1:25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1">
        <f t="shared" si="0"/>
        <v>0</v>
      </c>
      <c r="X25" s="41"/>
      <c r="Y25" s="5"/>
    </row>
    <row r="26" spans="1:25" ht="1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1">
        <f t="shared" si="0"/>
        <v>0</v>
      </c>
      <c r="X26" s="41"/>
      <c r="Y26" s="5"/>
    </row>
    <row r="27" spans="1:25" ht="1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1">
        <f t="shared" si="0"/>
        <v>0</v>
      </c>
      <c r="X27" s="41"/>
      <c r="Y27" s="5"/>
    </row>
    <row r="28" spans="1:25" ht="1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1">
        <f t="shared" si="0"/>
        <v>0</v>
      </c>
      <c r="X28" s="41"/>
      <c r="Y28" s="5"/>
    </row>
    <row r="29" spans="1:25" ht="1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1">
        <f t="shared" si="0"/>
        <v>0</v>
      </c>
      <c r="X29" s="41"/>
      <c r="Y29" s="5"/>
    </row>
    <row r="30" spans="1:25" ht="1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1">
        <f t="shared" si="0"/>
        <v>0</v>
      </c>
      <c r="X30" s="41"/>
      <c r="Y30" s="5"/>
    </row>
    <row r="31" spans="1:25" ht="60">
      <c r="A31" s="6"/>
      <c r="B31" s="34" t="s">
        <v>75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5">
      <c r="B32" s="23"/>
    </row>
    <row r="33" spans="2:13" ht="18.75">
      <c r="B33" s="67" t="s">
        <v>74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6" ht="21">
      <c r="B34" s="72" t="s">
        <v>71</v>
      </c>
      <c r="C34" s="82"/>
      <c r="D34" s="82"/>
      <c r="E34" s="82"/>
      <c r="F34">
        <v>17</v>
      </c>
    </row>
    <row r="35" spans="2:6" ht="21">
      <c r="B35" s="72" t="s">
        <v>72</v>
      </c>
      <c r="C35" s="82"/>
      <c r="D35" s="82"/>
      <c r="E35" s="82"/>
      <c r="F35">
        <v>15</v>
      </c>
    </row>
  </sheetData>
  <sheetProtection/>
  <mergeCells count="36"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zoomScale="60" zoomScaleNormal="60" zoomScalePageLayoutView="0" workbookViewId="0" topLeftCell="A1">
      <selection activeCell="Q5" sqref="Q5:Q2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9.140625" style="0" customWidth="1"/>
    <col min="15" max="20" width="12.7109375" style="0" customWidth="1"/>
    <col min="21" max="21" width="10.00390625" style="0" customWidth="1"/>
    <col min="22" max="23" width="12.7109375" style="0" customWidth="1"/>
    <col min="24" max="24" width="7.4218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  <c r="Y1" s="30"/>
      <c r="Z1" s="30"/>
      <c r="AA1" s="30"/>
    </row>
    <row r="2" spans="1:19" ht="15" customHeight="1" thickBot="1">
      <c r="A2" s="83"/>
      <c r="B2" s="92"/>
      <c r="C2" s="94"/>
      <c r="D2" s="96"/>
      <c r="E2" s="96"/>
      <c r="F2" s="96"/>
      <c r="G2" s="94"/>
      <c r="H2" s="94"/>
      <c r="I2" s="94"/>
      <c r="J2" s="100"/>
      <c r="K2" s="94"/>
      <c r="L2" s="94"/>
      <c r="M2" s="94"/>
      <c r="N2" s="94"/>
      <c r="O2" s="94"/>
      <c r="P2" s="94"/>
      <c r="Q2" s="94" t="s">
        <v>70</v>
      </c>
      <c r="R2" s="94" t="s">
        <v>24</v>
      </c>
      <c r="S2" s="98" t="s">
        <v>73</v>
      </c>
    </row>
    <row r="3" spans="1:19" ht="76.5" customHeight="1" thickBot="1">
      <c r="A3" s="83"/>
      <c r="B3" s="92"/>
      <c r="C3" s="95"/>
      <c r="D3" s="97"/>
      <c r="E3" s="97"/>
      <c r="F3" s="97"/>
      <c r="G3" s="95"/>
      <c r="H3" s="95"/>
      <c r="I3" s="95"/>
      <c r="J3" s="101"/>
      <c r="K3" s="95"/>
      <c r="L3" s="95"/>
      <c r="M3" s="95"/>
      <c r="N3" s="95"/>
      <c r="O3" s="95"/>
      <c r="P3" s="95"/>
      <c r="Q3" s="95"/>
      <c r="R3" s="95"/>
      <c r="S3" s="99"/>
    </row>
    <row r="4" spans="1:19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60" t="s">
        <v>58</v>
      </c>
      <c r="L4" s="60" t="s">
        <v>60</v>
      </c>
      <c r="M4" s="60" t="s">
        <v>62</v>
      </c>
      <c r="N4" s="60" t="s">
        <v>64</v>
      </c>
      <c r="O4" s="60" t="s">
        <v>69</v>
      </c>
      <c r="P4" s="61" t="s">
        <v>100</v>
      </c>
      <c r="Q4" s="38"/>
      <c r="R4" s="39"/>
      <c r="S4" s="30"/>
    </row>
    <row r="5" spans="1:19" ht="15">
      <c r="A5" s="30">
        <v>1</v>
      </c>
      <c r="B5" s="30">
        <v>1</v>
      </c>
      <c r="C5" s="19">
        <v>0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</v>
      </c>
      <c r="L5" s="19">
        <v>0</v>
      </c>
      <c r="M5" s="19">
        <v>2</v>
      </c>
      <c r="N5" s="19">
        <v>0</v>
      </c>
      <c r="O5" s="19">
        <v>0</v>
      </c>
      <c r="P5" s="19">
        <v>0</v>
      </c>
      <c r="Q5" s="41">
        <f>SUM(C5:P5)</f>
        <v>5</v>
      </c>
      <c r="R5" s="41"/>
      <c r="S5" s="30"/>
    </row>
    <row r="6" spans="1:19" ht="15">
      <c r="A6" s="30">
        <v>2</v>
      </c>
      <c r="B6" s="30">
        <v>2</v>
      </c>
      <c r="C6" s="19">
        <v>1</v>
      </c>
      <c r="D6" s="19">
        <v>1</v>
      </c>
      <c r="E6" s="19">
        <v>0</v>
      </c>
      <c r="F6" s="19">
        <v>1</v>
      </c>
      <c r="G6" s="19">
        <v>0</v>
      </c>
      <c r="H6" s="19">
        <v>1</v>
      </c>
      <c r="I6" s="19">
        <v>0</v>
      </c>
      <c r="J6" s="19">
        <v>1</v>
      </c>
      <c r="K6" s="19">
        <v>2</v>
      </c>
      <c r="L6" s="19">
        <v>3</v>
      </c>
      <c r="M6" s="19">
        <v>2</v>
      </c>
      <c r="N6" s="19">
        <v>2</v>
      </c>
      <c r="O6" s="19">
        <v>2</v>
      </c>
      <c r="P6" s="19">
        <v>2</v>
      </c>
      <c r="Q6" s="41">
        <f aca="true" t="shared" si="0" ref="Q6:Q29">SUM(C6:P6)</f>
        <v>18</v>
      </c>
      <c r="R6" s="41"/>
      <c r="S6" s="30"/>
    </row>
    <row r="7" spans="1:19" ht="15">
      <c r="A7" s="30">
        <v>3</v>
      </c>
      <c r="B7" s="30">
        <v>3</v>
      </c>
      <c r="C7" s="19">
        <v>1</v>
      </c>
      <c r="D7" s="19">
        <v>1</v>
      </c>
      <c r="E7" s="19">
        <v>0</v>
      </c>
      <c r="F7" s="19">
        <v>1</v>
      </c>
      <c r="G7" s="19">
        <v>0</v>
      </c>
      <c r="H7" s="19">
        <v>0</v>
      </c>
      <c r="I7" s="19">
        <v>0</v>
      </c>
      <c r="J7" s="19">
        <v>1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41">
        <f t="shared" si="0"/>
        <v>4</v>
      </c>
      <c r="R7" s="41"/>
      <c r="S7" s="30"/>
    </row>
    <row r="8" spans="1:19" ht="15">
      <c r="A8" s="30">
        <v>4</v>
      </c>
      <c r="B8" s="30">
        <v>4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41">
        <f t="shared" si="0"/>
        <v>2</v>
      </c>
      <c r="R8" s="41"/>
      <c r="S8" s="30"/>
    </row>
    <row r="9" spans="1:19" ht="15">
      <c r="A9" s="30">
        <v>5</v>
      </c>
      <c r="B9" s="30">
        <v>5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1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41">
        <f t="shared" si="0"/>
        <v>3</v>
      </c>
      <c r="R9" s="41"/>
      <c r="S9" s="30"/>
    </row>
    <row r="10" spans="1:19" ht="15">
      <c r="A10" s="30">
        <v>6</v>
      </c>
      <c r="B10" s="30">
        <v>6</v>
      </c>
      <c r="C10" s="19">
        <v>0</v>
      </c>
      <c r="D10" s="19">
        <v>0</v>
      </c>
      <c r="E10" s="19">
        <v>0</v>
      </c>
      <c r="F10" s="19">
        <v>1</v>
      </c>
      <c r="G10" s="19">
        <v>0</v>
      </c>
      <c r="H10" s="19">
        <v>1</v>
      </c>
      <c r="I10" s="19">
        <v>0</v>
      </c>
      <c r="J10" s="19">
        <v>1</v>
      </c>
      <c r="K10" s="19">
        <v>4</v>
      </c>
      <c r="L10" s="19">
        <v>2</v>
      </c>
      <c r="M10" s="19">
        <v>0</v>
      </c>
      <c r="N10" s="19">
        <v>0</v>
      </c>
      <c r="O10" s="19">
        <v>0</v>
      </c>
      <c r="P10" s="19">
        <v>1</v>
      </c>
      <c r="Q10" s="41">
        <f t="shared" si="0"/>
        <v>10</v>
      </c>
      <c r="R10" s="41"/>
      <c r="S10" s="30"/>
    </row>
    <row r="11" spans="1:19" ht="15">
      <c r="A11" s="30">
        <v>7</v>
      </c>
      <c r="B11" s="30">
        <v>7</v>
      </c>
      <c r="C11" s="19">
        <v>0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1</v>
      </c>
      <c r="L11" s="19">
        <v>0</v>
      </c>
      <c r="M11" s="19">
        <v>0</v>
      </c>
      <c r="N11" s="19">
        <v>1</v>
      </c>
      <c r="O11" s="19">
        <v>1</v>
      </c>
      <c r="P11" s="19">
        <v>1</v>
      </c>
      <c r="Q11" s="41">
        <f t="shared" si="0"/>
        <v>5</v>
      </c>
      <c r="R11" s="41"/>
      <c r="S11" s="30"/>
    </row>
    <row r="12" spans="1:19" ht="15">
      <c r="A12" s="30">
        <v>8</v>
      </c>
      <c r="B12" s="30">
        <v>8</v>
      </c>
      <c r="C12" s="19">
        <v>0</v>
      </c>
      <c r="D12" s="19">
        <v>1</v>
      </c>
      <c r="E12" s="19">
        <v>0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3</v>
      </c>
      <c r="L12" s="19">
        <v>2</v>
      </c>
      <c r="M12" s="19">
        <v>4</v>
      </c>
      <c r="N12" s="19">
        <v>2</v>
      </c>
      <c r="O12" s="19">
        <v>0</v>
      </c>
      <c r="P12" s="19">
        <v>0</v>
      </c>
      <c r="Q12" s="41">
        <f t="shared" si="0"/>
        <v>13</v>
      </c>
      <c r="R12" s="41"/>
      <c r="S12" s="30"/>
    </row>
    <row r="13" spans="1:19" ht="15">
      <c r="A13" s="30">
        <v>9</v>
      </c>
      <c r="B13" s="30">
        <v>9</v>
      </c>
      <c r="C13" s="19">
        <v>0</v>
      </c>
      <c r="D13" s="19">
        <v>1</v>
      </c>
      <c r="E13" s="19">
        <v>1</v>
      </c>
      <c r="F13" s="19">
        <v>0</v>
      </c>
      <c r="G13" s="19">
        <v>1</v>
      </c>
      <c r="H13" s="19">
        <v>1</v>
      </c>
      <c r="I13" s="19">
        <v>0</v>
      </c>
      <c r="J13" s="19">
        <v>0</v>
      </c>
      <c r="K13" s="19">
        <v>1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41">
        <f t="shared" si="0"/>
        <v>6</v>
      </c>
      <c r="R13" s="41"/>
      <c r="S13" s="30"/>
    </row>
    <row r="14" spans="1:19" ht="15">
      <c r="A14" s="30">
        <v>10</v>
      </c>
      <c r="B14" s="30">
        <v>10</v>
      </c>
      <c r="C14" s="19">
        <v>0</v>
      </c>
      <c r="D14" s="19">
        <v>1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2</v>
      </c>
      <c r="M14" s="19">
        <v>1</v>
      </c>
      <c r="N14" s="19">
        <v>0</v>
      </c>
      <c r="O14" s="19">
        <v>0</v>
      </c>
      <c r="P14" s="19">
        <v>1</v>
      </c>
      <c r="Q14" s="41">
        <f t="shared" si="0"/>
        <v>7</v>
      </c>
      <c r="R14" s="41"/>
      <c r="S14" s="30"/>
    </row>
    <row r="15" spans="1:19" ht="15">
      <c r="A15" s="30">
        <v>11</v>
      </c>
      <c r="B15" s="30">
        <v>11</v>
      </c>
      <c r="C15" s="19">
        <v>0</v>
      </c>
      <c r="D15" s="19">
        <v>1</v>
      </c>
      <c r="E15" s="19">
        <v>1</v>
      </c>
      <c r="F15" s="19">
        <v>1</v>
      </c>
      <c r="G15" s="19">
        <v>1</v>
      </c>
      <c r="H15" s="19">
        <v>0</v>
      </c>
      <c r="I15" s="19">
        <v>0</v>
      </c>
      <c r="J15" s="19">
        <v>1</v>
      </c>
      <c r="K15" s="19">
        <v>2</v>
      </c>
      <c r="L15" s="19">
        <v>2</v>
      </c>
      <c r="M15" s="19">
        <v>2</v>
      </c>
      <c r="N15" s="19">
        <v>0</v>
      </c>
      <c r="O15" s="19">
        <v>0</v>
      </c>
      <c r="P15" s="19">
        <v>0</v>
      </c>
      <c r="Q15" s="41">
        <f t="shared" si="0"/>
        <v>11</v>
      </c>
      <c r="R15" s="41"/>
      <c r="S15" s="30"/>
    </row>
    <row r="16" spans="1:19" ht="15">
      <c r="A16" s="30">
        <v>12</v>
      </c>
      <c r="B16" s="30">
        <v>12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</v>
      </c>
      <c r="K16" s="19">
        <v>1</v>
      </c>
      <c r="L16" s="19">
        <v>1</v>
      </c>
      <c r="M16" s="19">
        <v>1</v>
      </c>
      <c r="N16" s="19">
        <v>0</v>
      </c>
      <c r="O16" s="19">
        <v>0</v>
      </c>
      <c r="P16" s="19">
        <v>0</v>
      </c>
      <c r="Q16" s="41">
        <f t="shared" si="0"/>
        <v>5</v>
      </c>
      <c r="R16" s="41"/>
      <c r="S16" s="30"/>
    </row>
    <row r="17" spans="1:19" ht="15">
      <c r="A17" s="30">
        <v>13</v>
      </c>
      <c r="B17" s="30">
        <v>13</v>
      </c>
      <c r="C17" s="19">
        <v>1</v>
      </c>
      <c r="D17" s="19">
        <v>1</v>
      </c>
      <c r="E17" s="19">
        <v>0</v>
      </c>
      <c r="F17" s="19">
        <v>0</v>
      </c>
      <c r="G17" s="19">
        <v>1</v>
      </c>
      <c r="H17" s="19">
        <v>1</v>
      </c>
      <c r="I17" s="19">
        <v>0</v>
      </c>
      <c r="J17" s="19">
        <v>1</v>
      </c>
      <c r="K17" s="19">
        <v>1</v>
      </c>
      <c r="L17" s="19">
        <v>2</v>
      </c>
      <c r="M17" s="19">
        <v>0</v>
      </c>
      <c r="N17" s="19">
        <v>0</v>
      </c>
      <c r="O17" s="19">
        <v>1</v>
      </c>
      <c r="P17" s="19">
        <v>0</v>
      </c>
      <c r="Q17" s="41">
        <f t="shared" si="0"/>
        <v>9</v>
      </c>
      <c r="R17" s="41"/>
      <c r="S17" s="30"/>
    </row>
    <row r="18" spans="1:19" ht="15">
      <c r="A18" s="30">
        <v>14</v>
      </c>
      <c r="B18" s="30">
        <v>14</v>
      </c>
      <c r="C18" s="19">
        <v>1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  <c r="L18" s="19">
        <v>2</v>
      </c>
      <c r="M18" s="19">
        <v>2</v>
      </c>
      <c r="N18" s="19">
        <v>1</v>
      </c>
      <c r="O18" s="19">
        <v>2</v>
      </c>
      <c r="P18" s="19">
        <v>2</v>
      </c>
      <c r="Q18" s="41">
        <f t="shared" si="0"/>
        <v>12</v>
      </c>
      <c r="R18" s="41"/>
      <c r="S18" s="30"/>
    </row>
    <row r="19" spans="1:19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1">
        <f t="shared" si="0"/>
        <v>0</v>
      </c>
      <c r="R19" s="41"/>
      <c r="S19" s="30"/>
    </row>
    <row r="20" spans="1:19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1">
        <f t="shared" si="0"/>
        <v>0</v>
      </c>
      <c r="R20" s="41"/>
      <c r="S20" s="30"/>
    </row>
    <row r="21" spans="1:19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1">
        <f t="shared" si="0"/>
        <v>0</v>
      </c>
      <c r="R21" s="41"/>
      <c r="S21" s="30"/>
    </row>
    <row r="22" spans="1:19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1">
        <f t="shared" si="0"/>
        <v>0</v>
      </c>
      <c r="R22" s="41"/>
      <c r="S22" s="30"/>
    </row>
    <row r="23" spans="1:19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1">
        <f t="shared" si="0"/>
        <v>0</v>
      </c>
      <c r="R23" s="41"/>
      <c r="S23" s="30"/>
    </row>
    <row r="24" spans="1:19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1">
        <f t="shared" si="0"/>
        <v>0</v>
      </c>
      <c r="R24" s="41"/>
      <c r="S24" s="30"/>
    </row>
    <row r="25" spans="1:19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1">
        <f t="shared" si="0"/>
        <v>0</v>
      </c>
      <c r="R25" s="41"/>
      <c r="S25" s="30"/>
    </row>
    <row r="26" spans="1:19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1">
        <f t="shared" si="0"/>
        <v>0</v>
      </c>
      <c r="R26" s="41"/>
      <c r="S26" s="30"/>
    </row>
    <row r="27" spans="1:19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1">
        <f t="shared" si="0"/>
        <v>0</v>
      </c>
      <c r="R27" s="41"/>
      <c r="S27" s="30"/>
    </row>
    <row r="28" spans="1:19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1">
        <f t="shared" si="0"/>
        <v>0</v>
      </c>
      <c r="R28" s="41"/>
      <c r="S28" s="30"/>
    </row>
    <row r="29" spans="1:19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41">
        <f t="shared" si="0"/>
        <v>0</v>
      </c>
      <c r="R29" s="41"/>
      <c r="S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9"/>
      <c r="Y30" s="7"/>
      <c r="Z30" s="7"/>
      <c r="AA30" s="8"/>
    </row>
    <row r="31" spans="2:24" ht="15">
      <c r="B31" s="23"/>
      <c r="X31" s="7"/>
    </row>
    <row r="32" spans="2:13" ht="18.75">
      <c r="B32" s="67" t="s">
        <v>74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6" ht="21">
      <c r="B33" s="72" t="s">
        <v>71</v>
      </c>
      <c r="C33" s="82"/>
      <c r="D33" s="82"/>
      <c r="E33" s="82"/>
      <c r="F33">
        <v>18</v>
      </c>
    </row>
    <row r="34" spans="2:6" ht="21">
      <c r="B34" s="72" t="s">
        <v>72</v>
      </c>
      <c r="C34" s="82"/>
      <c r="D34" s="82"/>
      <c r="E34" s="82"/>
      <c r="F34">
        <v>14</v>
      </c>
    </row>
  </sheetData>
  <sheetProtection/>
  <mergeCells count="23">
    <mergeCell ref="J2:J3"/>
    <mergeCell ref="K2:K3"/>
    <mergeCell ref="N2:N3"/>
    <mergeCell ref="O2:O3"/>
    <mergeCell ref="G2:G3"/>
    <mergeCell ref="H2:H3"/>
    <mergeCell ref="B33:E33"/>
    <mergeCell ref="B34:E34"/>
    <mergeCell ref="P2:P3"/>
    <mergeCell ref="B32:M32"/>
    <mergeCell ref="I2:I3"/>
    <mergeCell ref="L2:L3"/>
    <mergeCell ref="M2:M3"/>
    <mergeCell ref="A1:A4"/>
    <mergeCell ref="B1:B4"/>
    <mergeCell ref="C2:C3"/>
    <mergeCell ref="D2:D3"/>
    <mergeCell ref="E2:E3"/>
    <mergeCell ref="F2:F3"/>
    <mergeCell ref="C1:X1"/>
    <mergeCell ref="Q2:Q3"/>
    <mergeCell ref="R2:R3"/>
    <mergeCell ref="S2:S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C8">
      <selection activeCell="R5" sqref="R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30"/>
      <c r="S1" s="30"/>
      <c r="T1" s="30"/>
    </row>
    <row r="2" spans="1:20" ht="15" customHeight="1" thickBot="1">
      <c r="A2" s="83"/>
      <c r="B2" s="92"/>
      <c r="C2" s="102" t="s">
        <v>85</v>
      </c>
      <c r="D2" s="102" t="s">
        <v>85</v>
      </c>
      <c r="E2" s="102" t="s">
        <v>86</v>
      </c>
      <c r="F2" s="102" t="s">
        <v>87</v>
      </c>
      <c r="G2" s="102" t="s">
        <v>87</v>
      </c>
      <c r="H2" s="102" t="s">
        <v>95</v>
      </c>
      <c r="I2" s="102" t="s">
        <v>88</v>
      </c>
      <c r="J2" s="106" t="s">
        <v>89</v>
      </c>
      <c r="K2" s="102" t="s">
        <v>90</v>
      </c>
      <c r="L2" s="102" t="s">
        <v>91</v>
      </c>
      <c r="M2" s="102" t="s">
        <v>93</v>
      </c>
      <c r="N2" s="102" t="s">
        <v>94</v>
      </c>
      <c r="O2" s="102" t="s">
        <v>92</v>
      </c>
      <c r="P2" s="102" t="s">
        <v>93</v>
      </c>
      <c r="Q2" s="102" t="s">
        <v>94</v>
      </c>
      <c r="R2" s="102" t="s">
        <v>70</v>
      </c>
      <c r="S2" s="102" t="s">
        <v>24</v>
      </c>
      <c r="T2" s="104" t="s">
        <v>73</v>
      </c>
    </row>
    <row r="3" spans="1:20" ht="76.5" customHeight="1" thickBot="1">
      <c r="A3" s="83"/>
      <c r="B3" s="92"/>
      <c r="C3" s="103"/>
      <c r="D3" s="103"/>
      <c r="E3" s="103"/>
      <c r="F3" s="103"/>
      <c r="G3" s="103"/>
      <c r="H3" s="103"/>
      <c r="I3" s="103"/>
      <c r="J3" s="107"/>
      <c r="K3" s="103"/>
      <c r="L3" s="103"/>
      <c r="M3" s="103"/>
      <c r="N3" s="103"/>
      <c r="O3" s="103"/>
      <c r="P3" s="103"/>
      <c r="Q3" s="103"/>
      <c r="R3" s="103"/>
      <c r="S3" s="103"/>
      <c r="T3" s="105"/>
    </row>
    <row r="4" spans="1:20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3" t="s">
        <v>58</v>
      </c>
      <c r="P4" s="44" t="s">
        <v>60</v>
      </c>
      <c r="Q4" s="44" t="s">
        <v>62</v>
      </c>
      <c r="R4" s="38"/>
      <c r="S4" s="39"/>
      <c r="T4" s="30"/>
    </row>
    <row r="5" spans="1:20" ht="15">
      <c r="A5" s="30">
        <v>1</v>
      </c>
      <c r="B5" s="30">
        <v>1</v>
      </c>
      <c r="C5" s="28">
        <v>0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0</v>
      </c>
      <c r="K5" s="19">
        <v>1</v>
      </c>
      <c r="L5" s="19">
        <v>0</v>
      </c>
      <c r="M5" s="19">
        <v>1</v>
      </c>
      <c r="N5" s="19">
        <v>0</v>
      </c>
      <c r="O5" s="29">
        <v>3</v>
      </c>
      <c r="P5" s="29">
        <v>1</v>
      </c>
      <c r="Q5" s="29">
        <v>2</v>
      </c>
      <c r="R5" s="41">
        <f>C5+D5+E5+F5+G5+H5+I5+J5+K5+L5+M5+N5+O5+P5+Q5</f>
        <v>14</v>
      </c>
      <c r="S5" s="41"/>
      <c r="T5" s="30"/>
    </row>
    <row r="6" spans="1:20" ht="15">
      <c r="A6" s="30">
        <v>2</v>
      </c>
      <c r="B6" s="30">
        <v>2</v>
      </c>
      <c r="C6" s="28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1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29">
        <v>1</v>
      </c>
      <c r="P6" s="29">
        <v>1</v>
      </c>
      <c r="Q6" s="29">
        <v>1</v>
      </c>
      <c r="R6" s="41">
        <f aca="true" t="shared" si="0" ref="R6:R29">C6+D6+E6+F6+G6+H6+I6+J6+K6+L6+M6+N6+O6+P6+Q6</f>
        <v>5</v>
      </c>
      <c r="S6" s="41"/>
      <c r="T6" s="30"/>
    </row>
    <row r="7" spans="1:20" ht="15">
      <c r="A7" s="30">
        <v>3</v>
      </c>
      <c r="B7" s="30">
        <v>3</v>
      </c>
      <c r="C7" s="28">
        <v>0</v>
      </c>
      <c r="D7" s="19">
        <v>0</v>
      </c>
      <c r="E7" s="19">
        <v>0</v>
      </c>
      <c r="F7" s="19">
        <v>0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0</v>
      </c>
      <c r="N7" s="19">
        <v>0</v>
      </c>
      <c r="O7" s="29">
        <v>0</v>
      </c>
      <c r="P7" s="29">
        <v>1</v>
      </c>
      <c r="Q7" s="29">
        <v>2</v>
      </c>
      <c r="R7" s="41">
        <f t="shared" si="0"/>
        <v>9</v>
      </c>
      <c r="S7" s="41"/>
      <c r="T7" s="30"/>
    </row>
    <row r="8" spans="1:20" ht="15">
      <c r="A8" s="30">
        <v>4</v>
      </c>
      <c r="B8" s="30">
        <v>4</v>
      </c>
      <c r="C8" s="28">
        <v>0</v>
      </c>
      <c r="D8" s="19">
        <v>1</v>
      </c>
      <c r="E8" s="19">
        <v>0</v>
      </c>
      <c r="F8" s="19">
        <v>1</v>
      </c>
      <c r="G8" s="19">
        <v>0</v>
      </c>
      <c r="H8" s="19">
        <v>1</v>
      </c>
      <c r="I8" s="19">
        <v>1</v>
      </c>
      <c r="J8" s="19">
        <v>1</v>
      </c>
      <c r="K8" s="19">
        <v>1</v>
      </c>
      <c r="L8" s="19">
        <v>0</v>
      </c>
      <c r="M8" s="19">
        <v>1</v>
      </c>
      <c r="N8" s="19">
        <v>0</v>
      </c>
      <c r="O8" s="29">
        <v>2</v>
      </c>
      <c r="P8" s="29">
        <v>1</v>
      </c>
      <c r="Q8" s="29">
        <v>2</v>
      </c>
      <c r="R8" s="41">
        <f t="shared" si="0"/>
        <v>12</v>
      </c>
      <c r="S8" s="41"/>
      <c r="T8" s="30"/>
    </row>
    <row r="9" spans="1:20" ht="15">
      <c r="A9" s="30">
        <v>5</v>
      </c>
      <c r="B9" s="30">
        <v>5</v>
      </c>
      <c r="C9" s="28">
        <v>1</v>
      </c>
      <c r="D9" s="19">
        <v>0</v>
      </c>
      <c r="E9" s="19">
        <v>0</v>
      </c>
      <c r="F9" s="19">
        <v>1</v>
      </c>
      <c r="G9" s="19">
        <v>1</v>
      </c>
      <c r="H9" s="19">
        <v>1</v>
      </c>
      <c r="I9" s="19">
        <v>1</v>
      </c>
      <c r="J9" s="19">
        <v>0</v>
      </c>
      <c r="K9" s="19">
        <v>1</v>
      </c>
      <c r="L9" s="19">
        <v>1</v>
      </c>
      <c r="M9" s="19">
        <v>1</v>
      </c>
      <c r="N9" s="19">
        <v>0</v>
      </c>
      <c r="O9" s="29">
        <v>3</v>
      </c>
      <c r="P9" s="29">
        <v>1</v>
      </c>
      <c r="Q9" s="29">
        <v>2</v>
      </c>
      <c r="R9" s="41">
        <f t="shared" si="0"/>
        <v>14</v>
      </c>
      <c r="S9" s="41"/>
      <c r="T9" s="30"/>
    </row>
    <row r="10" spans="1:20" ht="15">
      <c r="A10" s="30">
        <v>6</v>
      </c>
      <c r="B10" s="30">
        <v>6</v>
      </c>
      <c r="C10" s="28">
        <v>0</v>
      </c>
      <c r="D10" s="19">
        <v>1</v>
      </c>
      <c r="E10" s="19">
        <v>1</v>
      </c>
      <c r="F10" s="19">
        <v>0</v>
      </c>
      <c r="G10" s="19">
        <v>0</v>
      </c>
      <c r="H10" s="19">
        <v>1</v>
      </c>
      <c r="I10" s="19">
        <v>1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29">
        <v>0</v>
      </c>
      <c r="P10" s="29">
        <v>0</v>
      </c>
      <c r="Q10" s="29">
        <v>0</v>
      </c>
      <c r="R10" s="41">
        <f t="shared" si="0"/>
        <v>5</v>
      </c>
      <c r="S10" s="41"/>
      <c r="T10" s="30"/>
    </row>
    <row r="11" spans="1:20" ht="15">
      <c r="A11" s="30">
        <v>7</v>
      </c>
      <c r="B11" s="30">
        <v>7</v>
      </c>
      <c r="C11" s="2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1</v>
      </c>
      <c r="K11" s="19">
        <v>1</v>
      </c>
      <c r="L11" s="19">
        <v>0</v>
      </c>
      <c r="M11" s="19">
        <v>0</v>
      </c>
      <c r="N11" s="19">
        <v>0</v>
      </c>
      <c r="O11" s="29">
        <v>1</v>
      </c>
      <c r="P11" s="29">
        <v>0</v>
      </c>
      <c r="Q11" s="29">
        <v>1</v>
      </c>
      <c r="R11" s="41">
        <f t="shared" si="0"/>
        <v>5</v>
      </c>
      <c r="S11" s="41"/>
      <c r="T11" s="30"/>
    </row>
    <row r="12" spans="1:20" ht="15">
      <c r="A12" s="30">
        <v>8</v>
      </c>
      <c r="B12" s="30">
        <v>8</v>
      </c>
      <c r="C12" s="28">
        <v>0</v>
      </c>
      <c r="D12" s="19">
        <v>0</v>
      </c>
      <c r="E12" s="19">
        <v>1</v>
      </c>
      <c r="F12" s="19">
        <v>0</v>
      </c>
      <c r="G12" s="19">
        <v>1</v>
      </c>
      <c r="H12" s="19">
        <v>1</v>
      </c>
      <c r="I12" s="19">
        <v>1</v>
      </c>
      <c r="J12" s="19">
        <v>1</v>
      </c>
      <c r="K12" s="19">
        <v>0</v>
      </c>
      <c r="L12" s="19">
        <v>1</v>
      </c>
      <c r="M12" s="19">
        <v>1</v>
      </c>
      <c r="N12" s="19">
        <v>1</v>
      </c>
      <c r="O12" s="29">
        <v>1</v>
      </c>
      <c r="P12" s="29">
        <v>1</v>
      </c>
      <c r="Q12" s="29">
        <v>2</v>
      </c>
      <c r="R12" s="41">
        <f t="shared" si="0"/>
        <v>12</v>
      </c>
      <c r="S12" s="41"/>
      <c r="T12" s="30"/>
    </row>
    <row r="13" spans="1:20" ht="15">
      <c r="A13" s="30">
        <v>9</v>
      </c>
      <c r="B13" s="30">
        <v>9</v>
      </c>
      <c r="C13" s="28">
        <v>1</v>
      </c>
      <c r="D13" s="19">
        <v>0</v>
      </c>
      <c r="E13" s="19">
        <v>0</v>
      </c>
      <c r="F13" s="19">
        <v>1</v>
      </c>
      <c r="G13" s="19">
        <v>1</v>
      </c>
      <c r="H13" s="19">
        <v>1</v>
      </c>
      <c r="I13" s="19">
        <v>1</v>
      </c>
      <c r="J13" s="19">
        <v>0</v>
      </c>
      <c r="K13" s="19">
        <v>1</v>
      </c>
      <c r="L13" s="19">
        <v>1</v>
      </c>
      <c r="M13" s="19">
        <v>1</v>
      </c>
      <c r="N13" s="19">
        <v>0</v>
      </c>
      <c r="O13" s="29">
        <v>3</v>
      </c>
      <c r="P13" s="29">
        <v>1</v>
      </c>
      <c r="Q13" s="29">
        <v>1</v>
      </c>
      <c r="R13" s="41">
        <f t="shared" si="0"/>
        <v>13</v>
      </c>
      <c r="S13" s="41"/>
      <c r="T13" s="30"/>
    </row>
    <row r="14" spans="1:20" ht="15">
      <c r="A14" s="30">
        <v>10</v>
      </c>
      <c r="B14" s="30">
        <v>10</v>
      </c>
      <c r="C14" s="28">
        <v>0</v>
      </c>
      <c r="D14" s="19">
        <v>0</v>
      </c>
      <c r="E14" s="19">
        <v>1</v>
      </c>
      <c r="F14" s="19">
        <v>0</v>
      </c>
      <c r="G14" s="19">
        <v>1</v>
      </c>
      <c r="H14" s="19">
        <v>1</v>
      </c>
      <c r="I14" s="19">
        <v>1</v>
      </c>
      <c r="J14" s="19">
        <v>1</v>
      </c>
      <c r="K14" s="19">
        <v>0</v>
      </c>
      <c r="L14" s="19">
        <v>1</v>
      </c>
      <c r="M14" s="19">
        <v>1</v>
      </c>
      <c r="N14" s="19">
        <v>1</v>
      </c>
      <c r="O14" s="29">
        <v>2</v>
      </c>
      <c r="P14" s="29">
        <v>1</v>
      </c>
      <c r="Q14" s="29">
        <v>1</v>
      </c>
      <c r="R14" s="41">
        <f t="shared" si="0"/>
        <v>12</v>
      </c>
      <c r="S14" s="41"/>
      <c r="T14" s="30"/>
    </row>
    <row r="15" spans="1:20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  <c r="P15" s="29"/>
      <c r="Q15" s="29"/>
      <c r="R15" s="41">
        <f t="shared" si="0"/>
        <v>0</v>
      </c>
      <c r="S15" s="41"/>
      <c r="T15" s="30"/>
    </row>
    <row r="16" spans="1:20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41">
        <f t="shared" si="0"/>
        <v>0</v>
      </c>
      <c r="S16" s="41"/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41">
        <f t="shared" si="0"/>
        <v>0</v>
      </c>
      <c r="S17" s="41"/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41">
        <f t="shared" si="0"/>
        <v>0</v>
      </c>
      <c r="S18" s="41"/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41">
        <f t="shared" si="0"/>
        <v>0</v>
      </c>
      <c r="S19" s="41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41">
        <f t="shared" si="0"/>
        <v>0</v>
      </c>
      <c r="S20" s="41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41">
        <f t="shared" si="0"/>
        <v>0</v>
      </c>
      <c r="S21" s="41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41">
        <f t="shared" si="0"/>
        <v>0</v>
      </c>
      <c r="S22" s="41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41">
        <f t="shared" si="0"/>
        <v>0</v>
      </c>
      <c r="S23" s="41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41">
        <f t="shared" si="0"/>
        <v>0</v>
      </c>
      <c r="S24" s="41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41">
        <f t="shared" si="0"/>
        <v>0</v>
      </c>
      <c r="S25" s="41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41">
        <f t="shared" si="0"/>
        <v>0</v>
      </c>
      <c r="S26" s="41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41">
        <f t="shared" si="0"/>
        <v>0</v>
      </c>
      <c r="S27" s="41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41">
        <f t="shared" si="0"/>
        <v>0</v>
      </c>
      <c r="S28" s="41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41">
        <f t="shared" si="0"/>
        <v>0</v>
      </c>
      <c r="S29" s="41"/>
      <c r="T29" s="30"/>
    </row>
    <row r="30" spans="1:20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67" t="s">
        <v>74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6" ht="21">
      <c r="B33" s="72" t="s">
        <v>71</v>
      </c>
      <c r="C33" s="82"/>
      <c r="D33" s="82"/>
      <c r="E33" s="82"/>
      <c r="F33">
        <v>14</v>
      </c>
    </row>
    <row r="34" spans="2:6" ht="21">
      <c r="B34" s="72" t="s">
        <v>72</v>
      </c>
      <c r="C34" s="82"/>
      <c r="D34" s="82"/>
      <c r="E34" s="82"/>
      <c r="F34">
        <v>11</v>
      </c>
    </row>
  </sheetData>
  <sheetProtection/>
  <mergeCells count="24">
    <mergeCell ref="S2:S3"/>
    <mergeCell ref="T2:T3"/>
    <mergeCell ref="B32:M32"/>
    <mergeCell ref="P2:P3"/>
    <mergeCell ref="Q2:Q3"/>
    <mergeCell ref="J2:J3"/>
    <mergeCell ref="F2:F3"/>
    <mergeCell ref="G2:G3"/>
    <mergeCell ref="B33:E33"/>
    <mergeCell ref="B34:E34"/>
    <mergeCell ref="K2:K3"/>
    <mergeCell ref="L2:L3"/>
    <mergeCell ref="C1:Q1"/>
    <mergeCell ref="R2:R3"/>
    <mergeCell ref="M2:M3"/>
    <mergeCell ref="N2:N3"/>
    <mergeCell ref="O2:O3"/>
    <mergeCell ref="A1:A4"/>
    <mergeCell ref="B1:B4"/>
    <mergeCell ref="C2:C3"/>
    <mergeCell ref="D2:D3"/>
    <mergeCell ref="E2:E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="60" zoomScaleNormal="60" zoomScalePageLayoutView="0" workbookViewId="0" topLeftCell="E3">
      <selection activeCell="V16" sqref="V1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7" width="17.140625" style="0" customWidth="1"/>
    <col min="18" max="22" width="14.7109375" style="0" customWidth="1"/>
    <col min="23" max="23" width="11.57421875" style="0" customWidth="1"/>
    <col min="24" max="24" width="12.57421875" style="0" customWidth="1"/>
  </cols>
  <sheetData>
    <row r="1" spans="1:25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  <c r="S1" s="53"/>
      <c r="T1" s="53"/>
      <c r="U1" s="53"/>
      <c r="V1" s="53"/>
      <c r="W1" s="30"/>
      <c r="X1" s="30"/>
      <c r="Y1" s="30"/>
    </row>
    <row r="2" spans="1:25" ht="15" customHeight="1" thickBot="1">
      <c r="A2" s="83"/>
      <c r="B2" s="92"/>
      <c r="C2" s="102"/>
      <c r="D2" s="102"/>
      <c r="E2" s="102"/>
      <c r="F2" s="102"/>
      <c r="G2" s="102"/>
      <c r="H2" s="102"/>
      <c r="I2" s="102"/>
      <c r="J2" s="108"/>
      <c r="K2" s="102"/>
      <c r="L2" s="102"/>
      <c r="M2" s="102"/>
      <c r="N2" s="102"/>
      <c r="O2" s="102"/>
      <c r="P2" s="102"/>
      <c r="Q2" s="54"/>
      <c r="R2" s="102"/>
      <c r="S2" s="54"/>
      <c r="T2" s="54"/>
      <c r="U2" s="54"/>
      <c r="V2" s="54"/>
      <c r="W2" s="102" t="s">
        <v>70</v>
      </c>
      <c r="X2" s="102" t="s">
        <v>24</v>
      </c>
      <c r="Y2" s="104" t="s">
        <v>73</v>
      </c>
    </row>
    <row r="3" spans="1:25" ht="76.5" customHeight="1" thickBot="1">
      <c r="A3" s="83"/>
      <c r="B3" s="9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55"/>
      <c r="R3" s="103"/>
      <c r="S3" s="55"/>
      <c r="T3" s="55"/>
      <c r="U3" s="55"/>
      <c r="V3" s="55"/>
      <c r="W3" s="103"/>
      <c r="X3" s="103"/>
      <c r="Y3" s="105"/>
    </row>
    <row r="4" spans="1:25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62" t="s">
        <v>52</v>
      </c>
      <c r="P4" s="63" t="s">
        <v>78</v>
      </c>
      <c r="Q4" s="63" t="s">
        <v>79</v>
      </c>
      <c r="R4" s="64" t="s">
        <v>80</v>
      </c>
      <c r="S4" s="63" t="s">
        <v>81</v>
      </c>
      <c r="T4" s="63" t="s">
        <v>82</v>
      </c>
      <c r="U4" s="63" t="s">
        <v>83</v>
      </c>
      <c r="V4" s="63" t="s">
        <v>84</v>
      </c>
      <c r="W4" s="38"/>
      <c r="X4" s="39"/>
      <c r="Y4" s="30"/>
    </row>
    <row r="5" spans="1:25" ht="15">
      <c r="A5" s="30">
        <v>1</v>
      </c>
      <c r="B5" s="30">
        <v>1</v>
      </c>
      <c r="C5" s="19">
        <v>1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1</v>
      </c>
      <c r="J5" s="19">
        <v>1</v>
      </c>
      <c r="K5" s="19">
        <v>0</v>
      </c>
      <c r="L5" s="19">
        <v>0</v>
      </c>
      <c r="M5" s="19">
        <v>1</v>
      </c>
      <c r="N5" s="19">
        <v>0</v>
      </c>
      <c r="O5" s="29">
        <v>0</v>
      </c>
      <c r="P5" s="29">
        <v>0</v>
      </c>
      <c r="Q5" s="29">
        <v>0</v>
      </c>
      <c r="R5" s="65">
        <v>0</v>
      </c>
      <c r="S5" s="29">
        <v>0</v>
      </c>
      <c r="T5" s="29">
        <v>0</v>
      </c>
      <c r="U5" s="29">
        <v>0</v>
      </c>
      <c r="V5" s="29">
        <v>0</v>
      </c>
      <c r="W5" s="41">
        <f aca="true" t="shared" si="0" ref="W5:W15">SUM(C5:Q5)</f>
        <v>6</v>
      </c>
      <c r="X5" s="41"/>
      <c r="Y5" s="30"/>
    </row>
    <row r="6" spans="1:25" ht="15">
      <c r="A6" s="30">
        <v>2</v>
      </c>
      <c r="B6" s="30">
        <v>2</v>
      </c>
      <c r="C6" s="19">
        <v>0</v>
      </c>
      <c r="D6" s="19">
        <v>0</v>
      </c>
      <c r="E6" s="19">
        <v>1</v>
      </c>
      <c r="F6" s="19">
        <v>1</v>
      </c>
      <c r="G6" s="19">
        <v>0</v>
      </c>
      <c r="H6" s="19">
        <v>0</v>
      </c>
      <c r="I6" s="19">
        <v>1</v>
      </c>
      <c r="J6" s="19">
        <v>1</v>
      </c>
      <c r="K6" s="19">
        <v>1</v>
      </c>
      <c r="L6" s="19">
        <v>0</v>
      </c>
      <c r="M6" s="19">
        <v>1</v>
      </c>
      <c r="N6" s="19">
        <v>1</v>
      </c>
      <c r="O6" s="29">
        <v>1</v>
      </c>
      <c r="P6" s="29">
        <v>0</v>
      </c>
      <c r="Q6" s="29">
        <v>1</v>
      </c>
      <c r="R6" s="65">
        <v>0</v>
      </c>
      <c r="S6" s="29">
        <v>1</v>
      </c>
      <c r="T6" s="29">
        <v>1</v>
      </c>
      <c r="U6" s="29">
        <v>2</v>
      </c>
      <c r="V6" s="29">
        <v>2</v>
      </c>
      <c r="W6" s="41">
        <f t="shared" si="0"/>
        <v>9</v>
      </c>
      <c r="X6" s="41"/>
      <c r="Y6" s="30"/>
    </row>
    <row r="7" spans="1:25" ht="15">
      <c r="A7" s="30">
        <v>3</v>
      </c>
      <c r="B7" s="30">
        <v>3</v>
      </c>
      <c r="C7" s="19">
        <v>0</v>
      </c>
      <c r="D7" s="19">
        <v>0</v>
      </c>
      <c r="E7" s="19">
        <v>0</v>
      </c>
      <c r="F7" s="19">
        <v>1</v>
      </c>
      <c r="G7" s="19">
        <v>0</v>
      </c>
      <c r="H7" s="19">
        <v>0</v>
      </c>
      <c r="I7" s="19">
        <v>1</v>
      </c>
      <c r="J7" s="19">
        <v>1</v>
      </c>
      <c r="K7" s="19">
        <v>1</v>
      </c>
      <c r="L7" s="19">
        <v>0</v>
      </c>
      <c r="M7" s="19">
        <v>1</v>
      </c>
      <c r="N7" s="19">
        <v>1</v>
      </c>
      <c r="O7" s="29">
        <v>1</v>
      </c>
      <c r="P7" s="29">
        <v>1</v>
      </c>
      <c r="Q7" s="29">
        <v>1</v>
      </c>
      <c r="R7" s="65">
        <v>0</v>
      </c>
      <c r="S7" s="29">
        <v>1</v>
      </c>
      <c r="T7" s="29">
        <v>1</v>
      </c>
      <c r="U7" s="29">
        <v>0</v>
      </c>
      <c r="V7" s="29">
        <v>0</v>
      </c>
      <c r="W7" s="41">
        <f t="shared" si="0"/>
        <v>9</v>
      </c>
      <c r="X7" s="41"/>
      <c r="Y7" s="30"/>
    </row>
    <row r="8" spans="1:25" ht="15">
      <c r="A8" s="30">
        <v>4</v>
      </c>
      <c r="B8" s="30">
        <v>4</v>
      </c>
      <c r="C8" s="19">
        <v>1</v>
      </c>
      <c r="D8" s="19">
        <v>1</v>
      </c>
      <c r="E8" s="19">
        <v>0</v>
      </c>
      <c r="F8" s="19">
        <v>1</v>
      </c>
      <c r="G8" s="19">
        <v>0</v>
      </c>
      <c r="H8" s="19">
        <v>0</v>
      </c>
      <c r="I8" s="19">
        <v>1</v>
      </c>
      <c r="J8" s="19">
        <v>1</v>
      </c>
      <c r="K8" s="19">
        <v>0</v>
      </c>
      <c r="L8" s="19">
        <v>0</v>
      </c>
      <c r="M8" s="19">
        <v>1</v>
      </c>
      <c r="N8" s="19">
        <v>1</v>
      </c>
      <c r="O8" s="29">
        <v>1</v>
      </c>
      <c r="P8" s="29">
        <v>0</v>
      </c>
      <c r="Q8" s="29">
        <v>1</v>
      </c>
      <c r="R8" s="65">
        <v>0</v>
      </c>
      <c r="S8" s="29">
        <v>1</v>
      </c>
      <c r="T8" s="29">
        <v>1</v>
      </c>
      <c r="U8" s="29">
        <v>2</v>
      </c>
      <c r="V8" s="29">
        <v>2</v>
      </c>
      <c r="W8" s="41">
        <f t="shared" si="0"/>
        <v>9</v>
      </c>
      <c r="X8" s="41"/>
      <c r="Y8" s="30"/>
    </row>
    <row r="9" spans="1:25" ht="15">
      <c r="A9" s="30">
        <v>5</v>
      </c>
      <c r="B9" s="30">
        <v>5</v>
      </c>
      <c r="C9" s="19">
        <v>1</v>
      </c>
      <c r="D9" s="19">
        <v>1</v>
      </c>
      <c r="E9" s="19">
        <v>1</v>
      </c>
      <c r="F9" s="19">
        <v>1</v>
      </c>
      <c r="G9" s="19">
        <v>0</v>
      </c>
      <c r="H9" s="19">
        <v>1</v>
      </c>
      <c r="I9" s="19">
        <v>1</v>
      </c>
      <c r="J9" s="19">
        <v>0</v>
      </c>
      <c r="K9" s="19">
        <v>1</v>
      </c>
      <c r="L9" s="19">
        <v>1</v>
      </c>
      <c r="M9" s="19">
        <v>0</v>
      </c>
      <c r="N9" s="19">
        <v>0</v>
      </c>
      <c r="O9" s="29">
        <v>1</v>
      </c>
      <c r="P9" s="29">
        <v>0</v>
      </c>
      <c r="Q9" s="29">
        <v>1</v>
      </c>
      <c r="R9" s="65">
        <v>0</v>
      </c>
      <c r="S9" s="29">
        <v>1</v>
      </c>
      <c r="T9" s="29">
        <v>1</v>
      </c>
      <c r="U9" s="29">
        <v>2</v>
      </c>
      <c r="V9" s="29">
        <v>2</v>
      </c>
      <c r="W9" s="41">
        <f t="shared" si="0"/>
        <v>10</v>
      </c>
      <c r="X9" s="41"/>
      <c r="Y9" s="30"/>
    </row>
    <row r="10" spans="1:25" ht="15">
      <c r="A10" s="30">
        <v>6</v>
      </c>
      <c r="B10" s="30">
        <v>6</v>
      </c>
      <c r="C10" s="19">
        <v>1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29">
        <v>0</v>
      </c>
      <c r="P10" s="29">
        <v>0</v>
      </c>
      <c r="Q10" s="29">
        <v>0</v>
      </c>
      <c r="R10" s="65">
        <v>0</v>
      </c>
      <c r="S10" s="29">
        <v>0</v>
      </c>
      <c r="T10" s="29">
        <v>0</v>
      </c>
      <c r="U10" s="29">
        <v>0</v>
      </c>
      <c r="V10" s="29">
        <v>0</v>
      </c>
      <c r="W10" s="41">
        <f t="shared" si="0"/>
        <v>5</v>
      </c>
      <c r="X10" s="41"/>
      <c r="Y10" s="30"/>
    </row>
    <row r="11" spans="1:25" ht="15">
      <c r="A11" s="30">
        <v>7</v>
      </c>
      <c r="B11" s="30">
        <v>7</v>
      </c>
      <c r="C11" s="19">
        <v>1</v>
      </c>
      <c r="D11" s="19">
        <v>1</v>
      </c>
      <c r="E11" s="19">
        <v>1</v>
      </c>
      <c r="F11" s="19">
        <v>0</v>
      </c>
      <c r="G11" s="19">
        <v>0</v>
      </c>
      <c r="H11" s="19">
        <v>0</v>
      </c>
      <c r="I11" s="19">
        <v>1</v>
      </c>
      <c r="J11" s="19">
        <v>1</v>
      </c>
      <c r="K11" s="19">
        <v>1</v>
      </c>
      <c r="L11" s="19">
        <v>1</v>
      </c>
      <c r="M11" s="19">
        <v>0</v>
      </c>
      <c r="N11" s="19">
        <v>1</v>
      </c>
      <c r="O11" s="29">
        <v>1</v>
      </c>
      <c r="P11" s="29">
        <v>0</v>
      </c>
      <c r="Q11" s="29">
        <v>1</v>
      </c>
      <c r="R11" s="65">
        <v>0</v>
      </c>
      <c r="S11" s="29">
        <v>1</v>
      </c>
      <c r="T11" s="29">
        <v>1</v>
      </c>
      <c r="U11" s="29">
        <v>2</v>
      </c>
      <c r="V11" s="29">
        <v>2</v>
      </c>
      <c r="W11" s="41">
        <f t="shared" si="0"/>
        <v>10</v>
      </c>
      <c r="X11" s="41"/>
      <c r="Y11" s="30"/>
    </row>
    <row r="12" spans="1:25" ht="15">
      <c r="A12" s="30">
        <v>8</v>
      </c>
      <c r="B12" s="30">
        <v>8</v>
      </c>
      <c r="C12" s="19">
        <v>1</v>
      </c>
      <c r="D12" s="19">
        <v>1</v>
      </c>
      <c r="E12" s="19">
        <v>1</v>
      </c>
      <c r="F12" s="19">
        <v>1</v>
      </c>
      <c r="G12" s="19">
        <v>0</v>
      </c>
      <c r="H12" s="19">
        <v>0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29">
        <v>1</v>
      </c>
      <c r="P12" s="29">
        <v>0</v>
      </c>
      <c r="Q12" s="29">
        <v>0</v>
      </c>
      <c r="R12" s="65">
        <v>1</v>
      </c>
      <c r="S12" s="29">
        <v>1</v>
      </c>
      <c r="T12" s="29">
        <v>1</v>
      </c>
      <c r="U12" s="29">
        <v>2</v>
      </c>
      <c r="V12" s="29">
        <v>2</v>
      </c>
      <c r="W12" s="41">
        <f t="shared" si="0"/>
        <v>7</v>
      </c>
      <c r="X12" s="41"/>
      <c r="Y12" s="30"/>
    </row>
    <row r="13" spans="1:25" ht="15">
      <c r="A13" s="30">
        <v>9</v>
      </c>
      <c r="B13" s="30">
        <v>9</v>
      </c>
      <c r="C13" s="19">
        <v>1</v>
      </c>
      <c r="D13" s="19">
        <v>1</v>
      </c>
      <c r="E13" s="19">
        <v>1</v>
      </c>
      <c r="F13" s="19">
        <v>0</v>
      </c>
      <c r="G13" s="19">
        <v>0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1</v>
      </c>
      <c r="N13" s="19">
        <v>1</v>
      </c>
      <c r="O13" s="29">
        <v>1</v>
      </c>
      <c r="P13" s="29">
        <v>0</v>
      </c>
      <c r="Q13" s="29">
        <v>1</v>
      </c>
      <c r="R13" s="65">
        <v>1</v>
      </c>
      <c r="S13" s="29">
        <v>1</v>
      </c>
      <c r="T13" s="29">
        <v>1</v>
      </c>
      <c r="U13" s="29">
        <v>2</v>
      </c>
      <c r="V13" s="29">
        <v>1</v>
      </c>
      <c r="W13" s="41">
        <f t="shared" si="0"/>
        <v>9</v>
      </c>
      <c r="X13" s="41"/>
      <c r="Y13" s="30"/>
    </row>
    <row r="14" spans="1:25" ht="15">
      <c r="A14" s="30">
        <v>10</v>
      </c>
      <c r="B14" s="30">
        <v>10</v>
      </c>
      <c r="C14" s="19">
        <v>1</v>
      </c>
      <c r="D14" s="19">
        <v>0</v>
      </c>
      <c r="E14" s="19">
        <v>1</v>
      </c>
      <c r="F14" s="19">
        <v>1</v>
      </c>
      <c r="G14" s="19">
        <v>0</v>
      </c>
      <c r="H14" s="19">
        <v>1</v>
      </c>
      <c r="I14" s="19">
        <v>1</v>
      </c>
      <c r="J14" s="19">
        <v>1</v>
      </c>
      <c r="K14" s="19">
        <v>1</v>
      </c>
      <c r="L14" s="19">
        <v>0</v>
      </c>
      <c r="M14" s="19">
        <v>0</v>
      </c>
      <c r="N14" s="19">
        <v>1</v>
      </c>
      <c r="O14" s="29">
        <v>1</v>
      </c>
      <c r="P14" s="29">
        <v>0</v>
      </c>
      <c r="Q14" s="29">
        <v>1</v>
      </c>
      <c r="R14" s="65">
        <v>0</v>
      </c>
      <c r="S14" s="29">
        <v>1</v>
      </c>
      <c r="T14" s="29">
        <v>0</v>
      </c>
      <c r="U14" s="29">
        <v>2</v>
      </c>
      <c r="V14" s="29">
        <v>1</v>
      </c>
      <c r="W14" s="41">
        <f t="shared" si="0"/>
        <v>10</v>
      </c>
      <c r="X14" s="41"/>
      <c r="Y14" s="30"/>
    </row>
    <row r="15" spans="1:25" ht="15">
      <c r="A15" s="30">
        <v>11</v>
      </c>
      <c r="B15" s="30">
        <v>11</v>
      </c>
      <c r="C15" s="19">
        <v>0</v>
      </c>
      <c r="D15" s="19">
        <v>0</v>
      </c>
      <c r="E15" s="19">
        <v>1</v>
      </c>
      <c r="F15" s="19">
        <v>1</v>
      </c>
      <c r="G15" s="19">
        <v>0</v>
      </c>
      <c r="H15" s="19">
        <v>0</v>
      </c>
      <c r="I15" s="19">
        <v>1</v>
      </c>
      <c r="J15" s="19">
        <v>1</v>
      </c>
      <c r="K15" s="19">
        <v>1</v>
      </c>
      <c r="L15" s="19">
        <v>0</v>
      </c>
      <c r="M15" s="19">
        <v>1</v>
      </c>
      <c r="N15" s="19">
        <v>1</v>
      </c>
      <c r="O15" s="29">
        <v>1</v>
      </c>
      <c r="P15" s="29">
        <v>1</v>
      </c>
      <c r="Q15" s="29">
        <v>1</v>
      </c>
      <c r="R15" s="65">
        <v>0</v>
      </c>
      <c r="S15" s="29">
        <v>1</v>
      </c>
      <c r="T15" s="29">
        <v>1</v>
      </c>
      <c r="U15" s="29">
        <v>2</v>
      </c>
      <c r="V15" s="29">
        <v>2</v>
      </c>
      <c r="W15" s="41">
        <f t="shared" si="0"/>
        <v>10</v>
      </c>
      <c r="X15" s="41"/>
      <c r="Y15" s="30"/>
    </row>
    <row r="16" spans="1:25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29"/>
      <c r="S16" s="29"/>
      <c r="T16" s="29"/>
      <c r="U16" s="29"/>
      <c r="V16" s="29"/>
      <c r="W16" s="41">
        <f aca="true" t="shared" si="1" ref="W16:W29">C16+D16+E16+F16+G16+H16+I16+J16+K16+L16+M16+N16+O16+P16+R16</f>
        <v>0</v>
      </c>
      <c r="X16" s="41"/>
      <c r="Y16" s="30"/>
    </row>
    <row r="17" spans="1:25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29"/>
      <c r="S17" s="29"/>
      <c r="T17" s="29"/>
      <c r="U17" s="29"/>
      <c r="V17" s="29"/>
      <c r="W17" s="41">
        <f t="shared" si="1"/>
        <v>0</v>
      </c>
      <c r="X17" s="41"/>
      <c r="Y17" s="30"/>
    </row>
    <row r="18" spans="1:25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29"/>
      <c r="S18" s="29"/>
      <c r="T18" s="29"/>
      <c r="U18" s="29"/>
      <c r="V18" s="29"/>
      <c r="W18" s="41">
        <f t="shared" si="1"/>
        <v>0</v>
      </c>
      <c r="X18" s="41"/>
      <c r="Y18" s="30"/>
    </row>
    <row r="19" spans="1:25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29"/>
      <c r="S19" s="29"/>
      <c r="T19" s="29"/>
      <c r="U19" s="29"/>
      <c r="V19" s="29"/>
      <c r="W19" s="41">
        <f t="shared" si="1"/>
        <v>0</v>
      </c>
      <c r="X19" s="41"/>
      <c r="Y19" s="30"/>
    </row>
    <row r="20" spans="1:25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29"/>
      <c r="S20" s="29"/>
      <c r="T20" s="29"/>
      <c r="U20" s="29"/>
      <c r="V20" s="29"/>
      <c r="W20" s="41">
        <f t="shared" si="1"/>
        <v>0</v>
      </c>
      <c r="X20" s="41"/>
      <c r="Y20" s="30"/>
    </row>
    <row r="21" spans="1:25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29"/>
      <c r="S21" s="29"/>
      <c r="T21" s="29"/>
      <c r="U21" s="29"/>
      <c r="V21" s="29"/>
      <c r="W21" s="41">
        <f t="shared" si="1"/>
        <v>0</v>
      </c>
      <c r="X21" s="41"/>
      <c r="Y21" s="30"/>
    </row>
    <row r="22" spans="1:25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29"/>
      <c r="S22" s="29"/>
      <c r="T22" s="29"/>
      <c r="U22" s="29"/>
      <c r="V22" s="29"/>
      <c r="W22" s="41">
        <f t="shared" si="1"/>
        <v>0</v>
      </c>
      <c r="X22" s="41"/>
      <c r="Y22" s="30"/>
    </row>
    <row r="23" spans="1:25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29"/>
      <c r="S23" s="29"/>
      <c r="T23" s="29"/>
      <c r="U23" s="29"/>
      <c r="V23" s="29"/>
      <c r="W23" s="41">
        <f t="shared" si="1"/>
        <v>0</v>
      </c>
      <c r="X23" s="41"/>
      <c r="Y23" s="30"/>
    </row>
    <row r="24" spans="1:25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29"/>
      <c r="S24" s="29"/>
      <c r="T24" s="29"/>
      <c r="U24" s="29"/>
      <c r="V24" s="29"/>
      <c r="W24" s="41">
        <f t="shared" si="1"/>
        <v>0</v>
      </c>
      <c r="X24" s="41"/>
      <c r="Y24" s="30"/>
    </row>
    <row r="25" spans="1:25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29"/>
      <c r="S25" s="29"/>
      <c r="T25" s="29"/>
      <c r="U25" s="29"/>
      <c r="V25" s="29"/>
      <c r="W25" s="41">
        <f t="shared" si="1"/>
        <v>0</v>
      </c>
      <c r="X25" s="41"/>
      <c r="Y25" s="30"/>
    </row>
    <row r="26" spans="1:25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41">
        <f t="shared" si="1"/>
        <v>0</v>
      </c>
      <c r="X26" s="41"/>
      <c r="Y26" s="30"/>
    </row>
    <row r="27" spans="1:25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41">
        <f t="shared" si="1"/>
        <v>0</v>
      </c>
      <c r="X27" s="41"/>
      <c r="Y27" s="30"/>
    </row>
    <row r="28" spans="1:25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41">
        <f t="shared" si="1"/>
        <v>0</v>
      </c>
      <c r="X28" s="41"/>
      <c r="Y28" s="30"/>
    </row>
    <row r="29" spans="1:25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41">
        <f t="shared" si="1"/>
        <v>0</v>
      </c>
      <c r="X29" s="41"/>
      <c r="Y29" s="30"/>
    </row>
    <row r="30" spans="1:25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</row>
    <row r="31" ht="15">
      <c r="B31" s="23"/>
    </row>
    <row r="32" spans="2:13" ht="18.75">
      <c r="B32" s="67" t="s">
        <v>74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6" ht="21">
      <c r="B33" s="72" t="s">
        <v>71</v>
      </c>
      <c r="C33" s="82"/>
      <c r="D33" s="82"/>
      <c r="E33" s="82"/>
      <c r="F33">
        <v>10</v>
      </c>
    </row>
    <row r="34" spans="2:6" ht="21">
      <c r="B34" s="72" t="s">
        <v>72</v>
      </c>
      <c r="C34" s="82"/>
      <c r="D34" s="82"/>
      <c r="E34" s="82"/>
      <c r="F34">
        <v>12</v>
      </c>
    </row>
  </sheetData>
  <sheetProtection/>
  <mergeCells count="24">
    <mergeCell ref="B33:E33"/>
    <mergeCell ref="B34:E34"/>
    <mergeCell ref="P2:P3"/>
    <mergeCell ref="R2:R3"/>
    <mergeCell ref="W2:W3"/>
    <mergeCell ref="X2:X3"/>
    <mergeCell ref="Y2:Y3"/>
    <mergeCell ref="B32:M32"/>
    <mergeCell ref="J2:J3"/>
    <mergeCell ref="K2:K3"/>
    <mergeCell ref="L2:L3"/>
    <mergeCell ref="M2:M3"/>
    <mergeCell ref="N2:N3"/>
    <mergeCell ref="O2:O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F6">
      <selection activeCell="G38" sqref="G3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45"/>
      <c r="S1" s="45"/>
      <c r="T1" s="45"/>
      <c r="U1" s="45"/>
      <c r="V1" s="45"/>
      <c r="W1" s="45"/>
      <c r="X1" s="45"/>
      <c r="Y1" s="45"/>
      <c r="Z1" s="30"/>
      <c r="AA1" s="30"/>
      <c r="AB1" s="30"/>
    </row>
    <row r="2" spans="1:28" ht="15" customHeight="1" thickBot="1">
      <c r="A2" s="83"/>
      <c r="B2" s="92"/>
      <c r="C2" s="102"/>
      <c r="D2" s="102"/>
      <c r="E2" s="102"/>
      <c r="F2" s="102"/>
      <c r="G2" s="102"/>
      <c r="H2" s="102"/>
      <c r="I2" s="102"/>
      <c r="J2" s="108"/>
      <c r="K2" s="102"/>
      <c r="L2" s="102"/>
      <c r="M2" s="102"/>
      <c r="N2" s="102"/>
      <c r="O2" s="102"/>
      <c r="P2" s="102"/>
      <c r="Q2" s="102"/>
      <c r="R2" s="108"/>
      <c r="S2" s="108"/>
      <c r="T2" s="108"/>
      <c r="U2" s="108"/>
      <c r="V2" s="108"/>
      <c r="W2" s="108"/>
      <c r="X2" s="108"/>
      <c r="Y2" s="108"/>
      <c r="Z2" s="102" t="s">
        <v>70</v>
      </c>
      <c r="AA2" s="102" t="s">
        <v>24</v>
      </c>
      <c r="AB2" s="104" t="s">
        <v>73</v>
      </c>
    </row>
    <row r="3" spans="1:28" ht="76.5" customHeight="1" thickBot="1">
      <c r="A3" s="83"/>
      <c r="B3" s="9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5"/>
    </row>
    <row r="4" spans="1:28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3" t="s">
        <v>58</v>
      </c>
      <c r="P4" s="44" t="s">
        <v>60</v>
      </c>
      <c r="Q4" s="44" t="s">
        <v>62</v>
      </c>
      <c r="R4" s="46" t="s">
        <v>64</v>
      </c>
      <c r="S4" s="46" t="s">
        <v>66</v>
      </c>
      <c r="T4" s="46" t="s">
        <v>68</v>
      </c>
      <c r="U4" s="46" t="s">
        <v>98</v>
      </c>
      <c r="V4" s="46" t="s">
        <v>99</v>
      </c>
      <c r="W4" s="46" t="s">
        <v>69</v>
      </c>
      <c r="X4" s="46" t="s">
        <v>100</v>
      </c>
      <c r="Y4" s="46" t="s">
        <v>101</v>
      </c>
      <c r="Z4" s="38"/>
      <c r="AA4" s="39"/>
      <c r="AB4" s="30"/>
    </row>
    <row r="5" spans="1:28" ht="15">
      <c r="A5" s="30">
        <v>1</v>
      </c>
      <c r="B5" s="30">
        <v>1</v>
      </c>
      <c r="C5" s="19">
        <v>0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0</v>
      </c>
      <c r="L5" s="19">
        <v>1</v>
      </c>
      <c r="M5" s="19">
        <v>0</v>
      </c>
      <c r="N5" s="19">
        <v>1</v>
      </c>
      <c r="O5" s="29">
        <v>0</v>
      </c>
      <c r="P5" s="29">
        <v>1</v>
      </c>
      <c r="Q5" s="29">
        <v>1</v>
      </c>
      <c r="R5" s="29">
        <v>1</v>
      </c>
      <c r="S5" s="29">
        <v>1</v>
      </c>
      <c r="T5" s="29">
        <v>0</v>
      </c>
      <c r="U5" s="29">
        <v>0</v>
      </c>
      <c r="V5" s="29">
        <v>1</v>
      </c>
      <c r="W5" s="29">
        <v>0</v>
      </c>
      <c r="X5" s="29">
        <v>0</v>
      </c>
      <c r="Y5" s="29"/>
      <c r="Z5" s="41">
        <f>SUM(C5:Y5)</f>
        <v>14</v>
      </c>
      <c r="AA5" s="41"/>
      <c r="AB5" s="30"/>
    </row>
    <row r="6" spans="1:28" ht="15">
      <c r="A6" s="30">
        <v>2</v>
      </c>
      <c r="B6" s="30">
        <v>2</v>
      </c>
      <c r="C6" s="19">
        <v>0</v>
      </c>
      <c r="D6" s="19">
        <v>0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0</v>
      </c>
      <c r="K6" s="19">
        <v>0</v>
      </c>
      <c r="L6" s="19">
        <v>1</v>
      </c>
      <c r="M6" s="19">
        <v>0</v>
      </c>
      <c r="N6" s="19">
        <v>1</v>
      </c>
      <c r="O6" s="29">
        <v>0</v>
      </c>
      <c r="P6" s="29">
        <v>0</v>
      </c>
      <c r="Q6" s="29">
        <v>1</v>
      </c>
      <c r="R6" s="29">
        <v>0</v>
      </c>
      <c r="S6" s="29">
        <v>1</v>
      </c>
      <c r="T6" s="29">
        <v>1</v>
      </c>
      <c r="U6" s="29">
        <v>1</v>
      </c>
      <c r="V6" s="29">
        <v>1</v>
      </c>
      <c r="W6" s="29">
        <v>0</v>
      </c>
      <c r="X6" s="29">
        <v>1</v>
      </c>
      <c r="Y6" s="29"/>
      <c r="Z6" s="41">
        <f aca="true" t="shared" si="0" ref="Z6:Z16">SUM(C6:Y6)</f>
        <v>13</v>
      </c>
      <c r="AA6" s="41"/>
      <c r="AB6" s="30"/>
    </row>
    <row r="7" spans="1:28" ht="15">
      <c r="A7" s="30">
        <v>3</v>
      </c>
      <c r="B7" s="30">
        <v>3</v>
      </c>
      <c r="C7" s="19">
        <v>1</v>
      </c>
      <c r="D7" s="19">
        <v>0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0</v>
      </c>
      <c r="L7" s="19">
        <v>1</v>
      </c>
      <c r="M7" s="19">
        <v>0</v>
      </c>
      <c r="N7" s="19">
        <v>1</v>
      </c>
      <c r="O7" s="29">
        <v>0</v>
      </c>
      <c r="P7" s="29">
        <v>0</v>
      </c>
      <c r="Q7" s="29">
        <v>1</v>
      </c>
      <c r="R7" s="29">
        <v>0</v>
      </c>
      <c r="S7" s="29">
        <v>1</v>
      </c>
      <c r="T7" s="29">
        <v>0</v>
      </c>
      <c r="U7" s="29">
        <v>1</v>
      </c>
      <c r="V7" s="29">
        <v>0</v>
      </c>
      <c r="W7" s="29">
        <v>0</v>
      </c>
      <c r="X7" s="29">
        <v>1</v>
      </c>
      <c r="Y7" s="29"/>
      <c r="Z7" s="41">
        <f t="shared" si="0"/>
        <v>13</v>
      </c>
      <c r="AA7" s="41"/>
      <c r="AB7" s="30"/>
    </row>
    <row r="8" spans="1:28" ht="15">
      <c r="A8" s="30">
        <v>4</v>
      </c>
      <c r="B8" s="30">
        <v>4</v>
      </c>
      <c r="C8" s="19">
        <v>1</v>
      </c>
      <c r="D8" s="19">
        <v>0</v>
      </c>
      <c r="E8" s="19">
        <v>1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29">
        <v>0</v>
      </c>
      <c r="P8" s="29">
        <v>0</v>
      </c>
      <c r="Q8" s="29">
        <v>0</v>
      </c>
      <c r="R8" s="29">
        <v>0</v>
      </c>
      <c r="S8" s="29">
        <v>1</v>
      </c>
      <c r="T8" s="29">
        <v>0</v>
      </c>
      <c r="U8" s="29">
        <v>1</v>
      </c>
      <c r="V8" s="29">
        <v>0</v>
      </c>
      <c r="W8" s="29">
        <v>1</v>
      </c>
      <c r="X8" s="29">
        <v>1</v>
      </c>
      <c r="Y8" s="29"/>
      <c r="Z8" s="41">
        <f t="shared" si="0"/>
        <v>14</v>
      </c>
      <c r="AA8" s="41"/>
      <c r="AB8" s="30"/>
    </row>
    <row r="9" spans="1:28" ht="15">
      <c r="A9" s="30">
        <v>5</v>
      </c>
      <c r="B9" s="30">
        <v>5</v>
      </c>
      <c r="C9" s="19">
        <v>1</v>
      </c>
      <c r="D9" s="19">
        <v>0</v>
      </c>
      <c r="E9" s="19">
        <v>1</v>
      </c>
      <c r="F9" s="19">
        <v>0</v>
      </c>
      <c r="G9" s="19">
        <v>1</v>
      </c>
      <c r="H9" s="19">
        <v>1</v>
      </c>
      <c r="I9" s="19">
        <v>1</v>
      </c>
      <c r="J9" s="19">
        <v>0</v>
      </c>
      <c r="K9" s="19">
        <v>1</v>
      </c>
      <c r="L9" s="19">
        <v>1</v>
      </c>
      <c r="M9" s="19">
        <v>1</v>
      </c>
      <c r="N9" s="19">
        <v>0</v>
      </c>
      <c r="O9" s="29">
        <v>0</v>
      </c>
      <c r="P9" s="29">
        <v>1</v>
      </c>
      <c r="Q9" s="29">
        <v>0</v>
      </c>
      <c r="R9" s="29">
        <v>0</v>
      </c>
      <c r="S9" s="29">
        <v>1</v>
      </c>
      <c r="T9" s="29">
        <v>0</v>
      </c>
      <c r="U9" s="29">
        <v>1</v>
      </c>
      <c r="V9" s="29">
        <v>1</v>
      </c>
      <c r="W9" s="29">
        <v>0</v>
      </c>
      <c r="X9" s="29">
        <v>0</v>
      </c>
      <c r="Y9" s="29"/>
      <c r="Z9" s="41">
        <f t="shared" si="0"/>
        <v>12</v>
      </c>
      <c r="AA9" s="41"/>
      <c r="AB9" s="30"/>
    </row>
    <row r="10" spans="1:28" ht="15">
      <c r="A10" s="30">
        <v>6</v>
      </c>
      <c r="B10" s="30">
        <v>6</v>
      </c>
      <c r="C10" s="19">
        <v>1</v>
      </c>
      <c r="D10" s="19">
        <v>0</v>
      </c>
      <c r="E10" s="19">
        <v>1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19">
        <v>1</v>
      </c>
      <c r="L10" s="19">
        <v>1</v>
      </c>
      <c r="M10" s="19">
        <v>0</v>
      </c>
      <c r="N10" s="19">
        <v>1</v>
      </c>
      <c r="O10" s="29">
        <v>1</v>
      </c>
      <c r="P10" s="29">
        <v>0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2</v>
      </c>
      <c r="W10" s="29">
        <v>0</v>
      </c>
      <c r="X10" s="29">
        <v>0</v>
      </c>
      <c r="Y10" s="29"/>
      <c r="Z10" s="41">
        <f t="shared" si="0"/>
        <v>15</v>
      </c>
      <c r="AA10" s="41"/>
      <c r="AB10" s="30"/>
    </row>
    <row r="11" spans="1:28" ht="15">
      <c r="A11" s="30">
        <v>7</v>
      </c>
      <c r="B11" s="30">
        <v>7</v>
      </c>
      <c r="C11" s="19">
        <v>0</v>
      </c>
      <c r="D11" s="19">
        <v>0</v>
      </c>
      <c r="E11" s="19">
        <v>1</v>
      </c>
      <c r="F11" s="19">
        <v>1</v>
      </c>
      <c r="G11" s="19">
        <v>1</v>
      </c>
      <c r="H11" s="19">
        <v>0</v>
      </c>
      <c r="I11" s="19">
        <v>1</v>
      </c>
      <c r="J11" s="19">
        <v>1</v>
      </c>
      <c r="K11" s="19">
        <v>0</v>
      </c>
      <c r="L11" s="19">
        <v>0</v>
      </c>
      <c r="M11" s="19">
        <v>0</v>
      </c>
      <c r="N11" s="19">
        <v>1</v>
      </c>
      <c r="O11" s="29">
        <v>0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0</v>
      </c>
      <c r="X11" s="29">
        <v>0</v>
      </c>
      <c r="Y11" s="29"/>
      <c r="Z11" s="41">
        <f t="shared" si="0"/>
        <v>13</v>
      </c>
      <c r="AA11" s="41"/>
      <c r="AB11" s="30"/>
    </row>
    <row r="12" spans="1:28" ht="15">
      <c r="A12" s="30">
        <v>8</v>
      </c>
      <c r="B12" s="30">
        <v>8</v>
      </c>
      <c r="C12" s="19">
        <v>0</v>
      </c>
      <c r="D12" s="19">
        <v>1</v>
      </c>
      <c r="E12" s="19">
        <v>1</v>
      </c>
      <c r="F12" s="19">
        <v>1</v>
      </c>
      <c r="G12" s="19">
        <v>0</v>
      </c>
      <c r="H12" s="19">
        <v>0</v>
      </c>
      <c r="I12" s="19">
        <v>0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29">
        <v>0</v>
      </c>
      <c r="P12" s="29">
        <v>1</v>
      </c>
      <c r="Q12" s="29">
        <v>1</v>
      </c>
      <c r="R12" s="29">
        <v>1</v>
      </c>
      <c r="S12" s="29">
        <v>1</v>
      </c>
      <c r="T12" s="29">
        <v>0</v>
      </c>
      <c r="U12" s="29">
        <v>0</v>
      </c>
      <c r="V12" s="29">
        <v>1</v>
      </c>
      <c r="W12" s="29">
        <v>0</v>
      </c>
      <c r="X12" s="29">
        <v>0</v>
      </c>
      <c r="Y12" s="29"/>
      <c r="Z12" s="41">
        <f t="shared" si="0"/>
        <v>13</v>
      </c>
      <c r="AA12" s="41"/>
      <c r="AB12" s="30"/>
    </row>
    <row r="13" spans="1:28" ht="15">
      <c r="A13" s="30">
        <v>9</v>
      </c>
      <c r="B13" s="30">
        <v>9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1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/>
      <c r="Z13" s="41">
        <f t="shared" si="0"/>
        <v>4</v>
      </c>
      <c r="AA13" s="41"/>
      <c r="AB13" s="30"/>
    </row>
    <row r="14" spans="1:28" ht="15">
      <c r="A14" s="30">
        <v>10</v>
      </c>
      <c r="B14" s="30">
        <v>10</v>
      </c>
      <c r="C14" s="19">
        <v>1</v>
      </c>
      <c r="D14" s="19">
        <v>0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0</v>
      </c>
      <c r="N14" s="19">
        <v>1</v>
      </c>
      <c r="O14" s="29">
        <v>1</v>
      </c>
      <c r="P14" s="29">
        <v>0</v>
      </c>
      <c r="Q14" s="29">
        <v>0</v>
      </c>
      <c r="R14" s="29">
        <v>1</v>
      </c>
      <c r="S14" s="29">
        <v>1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/>
      <c r="Z14" s="41">
        <f t="shared" si="0"/>
        <v>13</v>
      </c>
      <c r="AA14" s="41"/>
      <c r="AB14" s="30"/>
    </row>
    <row r="15" spans="1:28" ht="15">
      <c r="A15" s="30">
        <v>11</v>
      </c>
      <c r="B15" s="30">
        <v>11</v>
      </c>
      <c r="C15" s="19">
        <v>0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0</v>
      </c>
      <c r="N15" s="19">
        <v>1</v>
      </c>
      <c r="O15" s="29">
        <v>0</v>
      </c>
      <c r="P15" s="29">
        <v>1</v>
      </c>
      <c r="Q15" s="29">
        <v>0</v>
      </c>
      <c r="R15" s="29">
        <v>1</v>
      </c>
      <c r="S15" s="29">
        <v>1</v>
      </c>
      <c r="T15" s="29">
        <v>1</v>
      </c>
      <c r="U15" s="29">
        <v>0</v>
      </c>
      <c r="V15" s="29">
        <v>1</v>
      </c>
      <c r="W15" s="29">
        <v>1</v>
      </c>
      <c r="X15" s="29">
        <v>1</v>
      </c>
      <c r="Y15" s="29"/>
      <c r="Z15" s="41">
        <f t="shared" si="0"/>
        <v>17</v>
      </c>
      <c r="AA15" s="41"/>
      <c r="AB15" s="30"/>
    </row>
    <row r="16" spans="1:28" ht="15">
      <c r="A16" s="30">
        <v>12</v>
      </c>
      <c r="B16" s="30">
        <v>12</v>
      </c>
      <c r="C16" s="19">
        <v>0</v>
      </c>
      <c r="D16" s="19">
        <v>0</v>
      </c>
      <c r="E16" s="19">
        <v>1</v>
      </c>
      <c r="F16" s="19">
        <v>1</v>
      </c>
      <c r="G16" s="19">
        <v>0</v>
      </c>
      <c r="H16" s="19">
        <v>1</v>
      </c>
      <c r="I16" s="19">
        <v>0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9">
        <v>1</v>
      </c>
      <c r="U16" s="29">
        <v>0</v>
      </c>
      <c r="V16" s="29">
        <v>1</v>
      </c>
      <c r="W16" s="29">
        <v>1</v>
      </c>
      <c r="X16" s="29">
        <v>1</v>
      </c>
      <c r="Y16" s="29"/>
      <c r="Z16" s="41">
        <f t="shared" si="0"/>
        <v>13</v>
      </c>
      <c r="AA16" s="41"/>
      <c r="AB16" s="30"/>
    </row>
    <row r="17" spans="1:28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1"/>
      <c r="AA17" s="41"/>
      <c r="AB17" s="30"/>
    </row>
    <row r="18" spans="1:28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1"/>
      <c r="AA18" s="41"/>
      <c r="AB18" s="30"/>
    </row>
    <row r="19" spans="1:28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1"/>
      <c r="AA19" s="41"/>
      <c r="AB19" s="30"/>
    </row>
    <row r="20" spans="1:28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41"/>
      <c r="AA20" s="41"/>
      <c r="AB20" s="30"/>
    </row>
    <row r="21" spans="1:28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1"/>
      <c r="AA21" s="41"/>
      <c r="AB21" s="30"/>
    </row>
    <row r="22" spans="1:28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1"/>
      <c r="AA22" s="41"/>
      <c r="AB22" s="30"/>
    </row>
    <row r="23" spans="1:28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1"/>
      <c r="AA23" s="41"/>
      <c r="AB23" s="30"/>
    </row>
    <row r="24" spans="1:28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1"/>
      <c r="AA24" s="41"/>
      <c r="AB24" s="30"/>
    </row>
    <row r="25" spans="1:28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1"/>
      <c r="AA25" s="41"/>
      <c r="AB25" s="30"/>
    </row>
    <row r="26" spans="1:28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1"/>
      <c r="AA26" s="41"/>
      <c r="AB26" s="30"/>
    </row>
    <row r="27" spans="1:28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1"/>
      <c r="AA27" s="41"/>
      <c r="AB27" s="30"/>
    </row>
    <row r="28" spans="1:28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1"/>
      <c r="AA28" s="41"/>
      <c r="AB28" s="30"/>
    </row>
    <row r="29" spans="1:28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1"/>
      <c r="AA29" s="41"/>
      <c r="AB29" s="30"/>
    </row>
    <row r="30" spans="1:28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ht="15">
      <c r="B31" s="23"/>
    </row>
    <row r="32" spans="2:17" ht="18.75">
      <c r="B32" s="67" t="s">
        <v>111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6" ht="21">
      <c r="B33" s="72" t="s">
        <v>71</v>
      </c>
      <c r="C33" s="82"/>
      <c r="D33" s="82"/>
      <c r="E33" s="82"/>
      <c r="F33">
        <v>17</v>
      </c>
    </row>
    <row r="34" spans="2:6" ht="21">
      <c r="B34" s="72" t="s">
        <v>72</v>
      </c>
      <c r="C34" s="82"/>
      <c r="D34" s="82"/>
      <c r="E34" s="82"/>
      <c r="F34">
        <v>12</v>
      </c>
    </row>
  </sheetData>
  <sheetProtection/>
  <mergeCells count="32">
    <mergeCell ref="H2:H3"/>
    <mergeCell ref="I2:I3"/>
    <mergeCell ref="K2:K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Z2:Z3"/>
    <mergeCell ref="AA2:AA3"/>
    <mergeCell ref="AB2:AB3"/>
    <mergeCell ref="V2:V3"/>
    <mergeCell ref="W2:W3"/>
    <mergeCell ref="X2:X3"/>
    <mergeCell ref="Y2:Y3"/>
    <mergeCell ref="B33:E33"/>
    <mergeCell ref="B34:E34"/>
    <mergeCell ref="R2:R3"/>
    <mergeCell ref="S2:S3"/>
    <mergeCell ref="T2:T3"/>
    <mergeCell ref="U2:U3"/>
    <mergeCell ref="B32:Q32"/>
    <mergeCell ref="P2:P3"/>
    <mergeCell ref="Q2:Q3"/>
    <mergeCell ref="J2:J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="60" zoomScaleNormal="60" zoomScalePageLayoutView="0" workbookViewId="0" topLeftCell="H6">
      <selection activeCell="F33" sqref="F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  <c r="V1" s="45"/>
      <c r="W1" s="45"/>
      <c r="X1" s="45"/>
      <c r="Y1" s="30"/>
      <c r="Z1" s="30"/>
      <c r="AA1" s="30"/>
    </row>
    <row r="2" spans="1:27" ht="15" customHeight="1" thickBot="1">
      <c r="A2" s="83"/>
      <c r="B2" s="92"/>
      <c r="C2" s="102"/>
      <c r="D2" s="102"/>
      <c r="E2" s="102"/>
      <c r="F2" s="102"/>
      <c r="G2" s="102"/>
      <c r="H2" s="102"/>
      <c r="I2" s="102"/>
      <c r="J2" s="108"/>
      <c r="K2" s="102"/>
      <c r="L2" s="102"/>
      <c r="M2" s="102"/>
      <c r="N2" s="102"/>
      <c r="O2" s="108"/>
      <c r="P2" s="108"/>
      <c r="Q2" s="108"/>
      <c r="R2" s="108"/>
      <c r="S2" s="102"/>
      <c r="T2" s="102"/>
      <c r="U2" s="102"/>
      <c r="V2" s="108"/>
      <c r="W2" s="108"/>
      <c r="X2" s="108"/>
      <c r="Y2" s="102" t="s">
        <v>70</v>
      </c>
      <c r="Z2" s="102" t="s">
        <v>24</v>
      </c>
      <c r="AA2" s="104" t="s">
        <v>73</v>
      </c>
    </row>
    <row r="3" spans="1:27" ht="76.5" customHeight="1" thickBot="1">
      <c r="A3" s="83"/>
      <c r="B3" s="9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5"/>
    </row>
    <row r="4" spans="1:27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2" t="s">
        <v>52</v>
      </c>
      <c r="P4" s="42" t="s">
        <v>78</v>
      </c>
      <c r="Q4" s="42" t="s">
        <v>79</v>
      </c>
      <c r="R4" s="42" t="s">
        <v>80</v>
      </c>
      <c r="S4" s="43" t="s">
        <v>58</v>
      </c>
      <c r="T4" s="44" t="s">
        <v>60</v>
      </c>
      <c r="U4" s="44" t="s">
        <v>62</v>
      </c>
      <c r="V4" s="44" t="s">
        <v>64</v>
      </c>
      <c r="W4" s="44" t="s">
        <v>66</v>
      </c>
      <c r="X4" s="44" t="s">
        <v>97</v>
      </c>
      <c r="Y4" s="38"/>
      <c r="Z4" s="39"/>
      <c r="AA4" s="30"/>
    </row>
    <row r="5" spans="1:27" ht="15">
      <c r="A5" s="30">
        <v>1</v>
      </c>
      <c r="B5" s="30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0</v>
      </c>
      <c r="J5" s="19">
        <v>0</v>
      </c>
      <c r="K5" s="19">
        <v>1</v>
      </c>
      <c r="L5" s="19">
        <v>1</v>
      </c>
      <c r="M5" s="19">
        <v>0</v>
      </c>
      <c r="N5" s="19">
        <v>0</v>
      </c>
      <c r="O5" s="19">
        <v>0</v>
      </c>
      <c r="P5" s="19">
        <v>1</v>
      </c>
      <c r="Q5" s="19">
        <v>1</v>
      </c>
      <c r="R5" s="19">
        <v>1</v>
      </c>
      <c r="S5" s="29">
        <v>1</v>
      </c>
      <c r="T5" s="29">
        <v>0</v>
      </c>
      <c r="U5" s="29">
        <v>0</v>
      </c>
      <c r="V5" s="29">
        <v>0</v>
      </c>
      <c r="W5" s="29">
        <v>0</v>
      </c>
      <c r="X5" s="29">
        <v>1</v>
      </c>
      <c r="Y5" s="41">
        <f>SUM(C5:X5)</f>
        <v>13</v>
      </c>
      <c r="Z5" s="41"/>
      <c r="AA5" s="30"/>
    </row>
    <row r="6" spans="1:27" ht="15">
      <c r="A6" s="30">
        <v>2</v>
      </c>
      <c r="B6" s="30">
        <v>2</v>
      </c>
      <c r="C6" s="19">
        <v>1</v>
      </c>
      <c r="D6" s="19">
        <v>1</v>
      </c>
      <c r="E6" s="19">
        <v>0</v>
      </c>
      <c r="F6" s="19">
        <v>0</v>
      </c>
      <c r="G6" s="19">
        <v>0</v>
      </c>
      <c r="H6" s="19">
        <v>1</v>
      </c>
      <c r="I6" s="19">
        <v>1</v>
      </c>
      <c r="J6" s="19">
        <v>1</v>
      </c>
      <c r="K6" s="19">
        <v>1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1</v>
      </c>
      <c r="S6" s="29">
        <v>1</v>
      </c>
      <c r="T6" s="29">
        <v>1</v>
      </c>
      <c r="U6" s="29">
        <v>0</v>
      </c>
      <c r="V6" s="29">
        <v>0</v>
      </c>
      <c r="W6" s="29">
        <v>1</v>
      </c>
      <c r="X6" s="29">
        <v>2</v>
      </c>
      <c r="Y6" s="41">
        <f>SUM(C6:X6)</f>
        <v>12</v>
      </c>
      <c r="Z6" s="41"/>
      <c r="AA6" s="30"/>
    </row>
    <row r="7" spans="1:27" ht="15">
      <c r="A7" s="30">
        <v>3</v>
      </c>
      <c r="B7" s="30">
        <v>3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0</v>
      </c>
      <c r="K7" s="19">
        <v>0</v>
      </c>
      <c r="L7" s="19">
        <v>0</v>
      </c>
      <c r="M7" s="19">
        <v>1</v>
      </c>
      <c r="N7" s="19">
        <v>1</v>
      </c>
      <c r="O7" s="19">
        <v>1</v>
      </c>
      <c r="P7" s="19">
        <v>0</v>
      </c>
      <c r="Q7" s="19">
        <v>0</v>
      </c>
      <c r="R7" s="19">
        <v>1</v>
      </c>
      <c r="S7" s="29">
        <v>1</v>
      </c>
      <c r="T7" s="29">
        <v>1</v>
      </c>
      <c r="U7" s="29">
        <v>1</v>
      </c>
      <c r="V7" s="29">
        <v>0</v>
      </c>
      <c r="W7" s="29">
        <v>0</v>
      </c>
      <c r="X7" s="29">
        <v>1</v>
      </c>
      <c r="Y7" s="41">
        <f>SUM(C7:X7)</f>
        <v>15</v>
      </c>
      <c r="Z7" s="41"/>
      <c r="AA7" s="30"/>
    </row>
    <row r="8" spans="1:27" ht="15">
      <c r="A8" s="30">
        <v>4</v>
      </c>
      <c r="B8" s="30">
        <v>4</v>
      </c>
      <c r="C8" s="19">
        <v>0</v>
      </c>
      <c r="D8" s="19">
        <v>0</v>
      </c>
      <c r="E8" s="19">
        <v>1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19">
        <v>0</v>
      </c>
      <c r="O8" s="19">
        <v>1</v>
      </c>
      <c r="P8" s="19">
        <v>1</v>
      </c>
      <c r="Q8" s="19">
        <v>1</v>
      </c>
      <c r="R8" s="19">
        <v>0</v>
      </c>
      <c r="S8" s="29">
        <v>0</v>
      </c>
      <c r="T8" s="29">
        <v>1</v>
      </c>
      <c r="U8" s="29">
        <v>0</v>
      </c>
      <c r="V8" s="29">
        <v>0</v>
      </c>
      <c r="W8" s="29">
        <v>0</v>
      </c>
      <c r="X8" s="29">
        <v>1</v>
      </c>
      <c r="Y8" s="41">
        <f>SUM(C8:X8)</f>
        <v>12</v>
      </c>
      <c r="Z8" s="41"/>
      <c r="AA8" s="30"/>
    </row>
    <row r="9" spans="1:27" ht="15">
      <c r="A9" s="30">
        <v>5</v>
      </c>
      <c r="B9" s="30">
        <v>5</v>
      </c>
      <c r="C9" s="19">
        <v>0</v>
      </c>
      <c r="D9" s="19">
        <v>0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0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0</v>
      </c>
      <c r="R9" s="19">
        <v>0</v>
      </c>
      <c r="S9" s="29">
        <v>1</v>
      </c>
      <c r="T9" s="29">
        <v>1</v>
      </c>
      <c r="U9" s="29">
        <v>1</v>
      </c>
      <c r="V9" s="29">
        <v>1</v>
      </c>
      <c r="W9" s="29">
        <v>2</v>
      </c>
      <c r="X9" s="29">
        <v>2</v>
      </c>
      <c r="Y9" s="41">
        <f>SUM(C9:X9)</f>
        <v>19</v>
      </c>
      <c r="Z9" s="41"/>
      <c r="AA9" s="30"/>
    </row>
    <row r="10" spans="1:27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9"/>
      <c r="T10" s="29"/>
      <c r="U10" s="29"/>
      <c r="V10" s="29"/>
      <c r="W10" s="29"/>
      <c r="X10" s="29"/>
      <c r="Y10" s="41">
        <f aca="true" t="shared" si="0" ref="Y10:Y29">C10+D10+E10+F10+G10+H10+I10+J10+K10+L10+M10+N10+O10+P10+Q10+R10+S10+T10+U10+V10+W10+X10</f>
        <v>0</v>
      </c>
      <c r="Z10" s="41"/>
      <c r="AA10" s="30"/>
    </row>
    <row r="11" spans="1:27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/>
      <c r="T11" s="29"/>
      <c r="U11" s="29"/>
      <c r="V11" s="29"/>
      <c r="W11" s="29"/>
      <c r="X11" s="29"/>
      <c r="Y11" s="41">
        <f t="shared" si="0"/>
        <v>0</v>
      </c>
      <c r="Z11" s="41"/>
      <c r="AA11" s="30"/>
    </row>
    <row r="12" spans="1:27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41">
        <f t="shared" si="0"/>
        <v>0</v>
      </c>
      <c r="Z12" s="41"/>
      <c r="AA12" s="30"/>
    </row>
    <row r="13" spans="1:27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  <c r="T13" s="29"/>
      <c r="U13" s="29"/>
      <c r="V13" s="29"/>
      <c r="W13" s="29"/>
      <c r="X13" s="29"/>
      <c r="Y13" s="41">
        <f t="shared" si="0"/>
        <v>0</v>
      </c>
      <c r="Z13" s="41"/>
      <c r="AA13" s="30"/>
    </row>
    <row r="14" spans="1:27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41">
        <f t="shared" si="0"/>
        <v>0</v>
      </c>
      <c r="Z14" s="41"/>
      <c r="AA14" s="30"/>
    </row>
    <row r="15" spans="1:27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41">
        <f t="shared" si="0"/>
        <v>0</v>
      </c>
      <c r="Z15" s="41"/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1">
        <f t="shared" si="0"/>
        <v>0</v>
      </c>
      <c r="Z16" s="41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1">
        <f t="shared" si="0"/>
        <v>0</v>
      </c>
      <c r="Z17" s="41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1">
        <f t="shared" si="0"/>
        <v>0</v>
      </c>
      <c r="Z18" s="41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1">
        <f t="shared" si="0"/>
        <v>0</v>
      </c>
      <c r="Z19" s="41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1">
        <f t="shared" si="0"/>
        <v>0</v>
      </c>
      <c r="Z20" s="41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1">
        <f t="shared" si="0"/>
        <v>0</v>
      </c>
      <c r="Z21" s="41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1">
        <f t="shared" si="0"/>
        <v>0</v>
      </c>
      <c r="Z22" s="41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1">
        <f t="shared" si="0"/>
        <v>0</v>
      </c>
      <c r="Z23" s="41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1">
        <f t="shared" si="0"/>
        <v>0</v>
      </c>
      <c r="Z24" s="41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1">
        <f t="shared" si="0"/>
        <v>0</v>
      </c>
      <c r="Z25" s="41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1">
        <f t="shared" si="0"/>
        <v>0</v>
      </c>
      <c r="Z26" s="41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1">
        <f t="shared" si="0"/>
        <v>0</v>
      </c>
      <c r="Z27" s="41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1">
        <f t="shared" si="0"/>
        <v>0</v>
      </c>
      <c r="Z28" s="41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1">
        <f t="shared" si="0"/>
        <v>0</v>
      </c>
      <c r="Z29" s="41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3" ht="18.75">
      <c r="B32" s="67" t="s">
        <v>74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6" ht="21">
      <c r="B33" s="72" t="s">
        <v>71</v>
      </c>
      <c r="C33" s="82"/>
      <c r="D33" s="82"/>
      <c r="E33" s="82"/>
      <c r="F33">
        <v>19</v>
      </c>
    </row>
    <row r="34" spans="2:6" ht="21">
      <c r="B34" s="72" t="s">
        <v>72</v>
      </c>
      <c r="C34" s="82"/>
      <c r="D34" s="82"/>
      <c r="E34" s="82"/>
      <c r="F34">
        <v>5</v>
      </c>
    </row>
  </sheetData>
  <sheetProtection/>
  <mergeCells count="31">
    <mergeCell ref="B34:E34"/>
    <mergeCell ref="O2:O3"/>
    <mergeCell ref="P2:P3"/>
    <mergeCell ref="Q2:Q3"/>
    <mergeCell ref="R2:R3"/>
    <mergeCell ref="K2:K3"/>
    <mergeCell ref="L2:L3"/>
    <mergeCell ref="M2:M3"/>
    <mergeCell ref="N2:N3"/>
    <mergeCell ref="B32:M32"/>
    <mergeCell ref="B33:E33"/>
    <mergeCell ref="H2:H3"/>
    <mergeCell ref="T2:T3"/>
    <mergeCell ref="U2:U3"/>
    <mergeCell ref="E2:E3"/>
    <mergeCell ref="F2:F3"/>
    <mergeCell ref="A1:A4"/>
    <mergeCell ref="B1:B4"/>
    <mergeCell ref="C1:U1"/>
    <mergeCell ref="C2:C3"/>
    <mergeCell ref="D2:D3"/>
    <mergeCell ref="V2:V3"/>
    <mergeCell ref="J2:J3"/>
    <mergeCell ref="G2:G3"/>
    <mergeCell ref="Y2:Y3"/>
    <mergeCell ref="Z2:Z3"/>
    <mergeCell ref="AA2:AA3"/>
    <mergeCell ref="I2:I3"/>
    <mergeCell ref="S2:S3"/>
    <mergeCell ref="W2:W3"/>
    <mergeCell ref="X2:X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50" zoomScaleNormal="50" zoomScalePageLayoutView="0" workbookViewId="0" topLeftCell="J1">
      <selection activeCell="F33" sqref="F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83" t="s">
        <v>0</v>
      </c>
      <c r="B1" s="92" t="s">
        <v>1</v>
      </c>
      <c r="C1" s="89" t="s">
        <v>96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  <c r="V1" s="45"/>
      <c r="W1" s="45"/>
      <c r="X1" s="45"/>
      <c r="Y1" s="30"/>
      <c r="Z1" s="30"/>
      <c r="AA1" s="30"/>
    </row>
    <row r="2" spans="1:27" ht="15" customHeight="1" thickBot="1">
      <c r="A2" s="83"/>
      <c r="B2" s="92"/>
      <c r="C2" s="102"/>
      <c r="D2" s="102"/>
      <c r="E2" s="102"/>
      <c r="F2" s="102"/>
      <c r="G2" s="102"/>
      <c r="H2" s="102"/>
      <c r="I2" s="102"/>
      <c r="J2" s="108"/>
      <c r="K2" s="102"/>
      <c r="L2" s="102"/>
      <c r="M2" s="102"/>
      <c r="N2" s="102"/>
      <c r="O2" s="108"/>
      <c r="P2" s="108"/>
      <c r="Q2" s="108"/>
      <c r="R2" s="108"/>
      <c r="S2" s="102"/>
      <c r="T2" s="102"/>
      <c r="U2" s="102"/>
      <c r="V2" s="108"/>
      <c r="W2" s="108"/>
      <c r="X2" s="108"/>
      <c r="Y2" s="102" t="s">
        <v>70</v>
      </c>
      <c r="Z2" s="102" t="s">
        <v>24</v>
      </c>
      <c r="AA2" s="104" t="s">
        <v>73</v>
      </c>
    </row>
    <row r="3" spans="1:27" ht="76.5" customHeight="1" thickBot="1">
      <c r="A3" s="83"/>
      <c r="B3" s="9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5"/>
    </row>
    <row r="4" spans="1:27" ht="15">
      <c r="A4" s="83"/>
      <c r="B4" s="92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2" t="s">
        <v>52</v>
      </c>
      <c r="P4" s="42" t="s">
        <v>78</v>
      </c>
      <c r="Q4" s="42" t="s">
        <v>79</v>
      </c>
      <c r="R4" s="42" t="s">
        <v>80</v>
      </c>
      <c r="S4" s="43" t="s">
        <v>58</v>
      </c>
      <c r="T4" s="44" t="s">
        <v>60</v>
      </c>
      <c r="U4" s="44" t="s">
        <v>62</v>
      </c>
      <c r="V4" s="44" t="s">
        <v>64</v>
      </c>
      <c r="W4" s="44" t="s">
        <v>66</v>
      </c>
      <c r="X4" s="44" t="s">
        <v>97</v>
      </c>
      <c r="Y4" s="38"/>
      <c r="Z4" s="39"/>
      <c r="AA4" s="30"/>
    </row>
    <row r="5" spans="1:27" ht="15">
      <c r="A5" s="30">
        <v>1</v>
      </c>
      <c r="B5" s="30">
        <v>1</v>
      </c>
      <c r="C5" s="19">
        <v>0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1</v>
      </c>
      <c r="J5" s="19">
        <v>1</v>
      </c>
      <c r="K5" s="19">
        <v>1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/>
      <c r="R5" s="19"/>
      <c r="S5" s="29">
        <v>0</v>
      </c>
      <c r="T5" s="29">
        <v>1</v>
      </c>
      <c r="U5" s="29">
        <v>0</v>
      </c>
      <c r="V5" s="29"/>
      <c r="W5" s="29"/>
      <c r="X5" s="29">
        <v>0</v>
      </c>
      <c r="Y5" s="41">
        <f>SUM(C5:X5)</f>
        <v>6</v>
      </c>
      <c r="Z5" s="41"/>
      <c r="AA5" s="30"/>
    </row>
    <row r="6" spans="1:27" ht="15">
      <c r="A6" s="30">
        <v>2</v>
      </c>
      <c r="B6" s="30">
        <v>2</v>
      </c>
      <c r="C6" s="19">
        <v>1</v>
      </c>
      <c r="D6" s="19">
        <v>1</v>
      </c>
      <c r="E6" s="19">
        <v>0</v>
      </c>
      <c r="F6" s="19">
        <v>0</v>
      </c>
      <c r="G6" s="19">
        <v>1</v>
      </c>
      <c r="H6" s="19">
        <v>1</v>
      </c>
      <c r="I6" s="19">
        <v>0</v>
      </c>
      <c r="J6" s="19">
        <v>0</v>
      </c>
      <c r="K6" s="19">
        <v>1</v>
      </c>
      <c r="L6" s="19">
        <v>1</v>
      </c>
      <c r="M6" s="19">
        <v>1</v>
      </c>
      <c r="N6" s="19">
        <v>1</v>
      </c>
      <c r="O6" s="19">
        <v>0</v>
      </c>
      <c r="P6" s="19">
        <v>0</v>
      </c>
      <c r="Q6" s="19"/>
      <c r="R6" s="19"/>
      <c r="S6" s="29">
        <v>1</v>
      </c>
      <c r="T6" s="29">
        <v>0</v>
      </c>
      <c r="U6" s="29">
        <v>0</v>
      </c>
      <c r="V6" s="29"/>
      <c r="W6" s="29"/>
      <c r="X6" s="29">
        <v>1</v>
      </c>
      <c r="Y6" s="41">
        <f>SUM(C6:X6)</f>
        <v>10</v>
      </c>
      <c r="Z6" s="41"/>
      <c r="AA6" s="30"/>
    </row>
    <row r="7" spans="1:27" ht="15">
      <c r="A7" s="30">
        <v>3</v>
      </c>
      <c r="B7" s="30">
        <v>3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0</v>
      </c>
      <c r="N7" s="19">
        <v>0</v>
      </c>
      <c r="O7" s="19">
        <v>1</v>
      </c>
      <c r="P7" s="19">
        <v>1</v>
      </c>
      <c r="Q7" s="19"/>
      <c r="R7" s="19"/>
      <c r="S7" s="29">
        <v>1</v>
      </c>
      <c r="T7" s="29">
        <v>1</v>
      </c>
      <c r="U7" s="29">
        <v>0</v>
      </c>
      <c r="V7" s="29"/>
      <c r="W7" s="29"/>
      <c r="X7" s="29">
        <v>1</v>
      </c>
      <c r="Y7" s="41">
        <f>SUM(C7:X7)</f>
        <v>11</v>
      </c>
      <c r="Z7" s="41"/>
      <c r="AA7" s="30"/>
    </row>
    <row r="8" spans="1:27" ht="15">
      <c r="A8" s="30">
        <v>4</v>
      </c>
      <c r="B8" s="30">
        <v>4</v>
      </c>
      <c r="C8" s="19">
        <v>0</v>
      </c>
      <c r="D8" s="19">
        <v>0</v>
      </c>
      <c r="E8" s="19">
        <v>1</v>
      </c>
      <c r="F8" s="19">
        <v>0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0</v>
      </c>
      <c r="O8" s="19">
        <v>1</v>
      </c>
      <c r="P8" s="19">
        <v>1</v>
      </c>
      <c r="Q8" s="19"/>
      <c r="R8" s="19"/>
      <c r="S8" s="29">
        <v>1</v>
      </c>
      <c r="T8" s="29">
        <v>0</v>
      </c>
      <c r="U8" s="29">
        <v>1</v>
      </c>
      <c r="V8" s="29"/>
      <c r="W8" s="29"/>
      <c r="X8" s="29">
        <v>2</v>
      </c>
      <c r="Y8" s="41">
        <f>SUM(C8:X8)</f>
        <v>14</v>
      </c>
      <c r="Z8" s="41"/>
      <c r="AA8" s="30"/>
    </row>
    <row r="9" spans="1:27" ht="15">
      <c r="A9" s="30">
        <v>5</v>
      </c>
      <c r="B9" s="30">
        <v>5</v>
      </c>
      <c r="C9" s="19">
        <v>0</v>
      </c>
      <c r="D9" s="19">
        <v>0</v>
      </c>
      <c r="E9" s="19">
        <v>0</v>
      </c>
      <c r="F9" s="19">
        <v>1</v>
      </c>
      <c r="G9" s="19">
        <v>0</v>
      </c>
      <c r="H9" s="19">
        <v>0</v>
      </c>
      <c r="I9" s="19">
        <v>1</v>
      </c>
      <c r="J9" s="19">
        <v>1</v>
      </c>
      <c r="K9" s="19">
        <v>0</v>
      </c>
      <c r="L9" s="19">
        <v>0</v>
      </c>
      <c r="M9" s="19">
        <v>0</v>
      </c>
      <c r="N9" s="19">
        <v>1</v>
      </c>
      <c r="O9" s="19">
        <v>1</v>
      </c>
      <c r="P9" s="19">
        <v>1</v>
      </c>
      <c r="Q9" s="19"/>
      <c r="R9" s="19"/>
      <c r="S9" s="29">
        <v>1</v>
      </c>
      <c r="T9" s="29">
        <v>1</v>
      </c>
      <c r="U9" s="29">
        <v>0</v>
      </c>
      <c r="V9" s="29"/>
      <c r="W9" s="29"/>
      <c r="X9" s="29">
        <v>1</v>
      </c>
      <c r="Y9" s="41">
        <f>SUM(C9:X9)</f>
        <v>9</v>
      </c>
      <c r="Z9" s="41"/>
      <c r="AA9" s="30"/>
    </row>
    <row r="10" spans="1:27" ht="1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9"/>
      <c r="T10" s="29"/>
      <c r="U10" s="29"/>
      <c r="V10" s="29"/>
      <c r="W10" s="29"/>
      <c r="X10" s="29"/>
      <c r="Y10" s="41"/>
      <c r="Z10" s="41"/>
      <c r="AA10" s="30"/>
    </row>
    <row r="11" spans="1:27" ht="1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9"/>
      <c r="T11" s="29"/>
      <c r="U11" s="29"/>
      <c r="V11" s="29"/>
      <c r="W11" s="29"/>
      <c r="X11" s="29"/>
      <c r="Y11" s="41"/>
      <c r="Z11" s="41"/>
      <c r="AA11" s="30"/>
    </row>
    <row r="12" spans="1:27" ht="1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9"/>
      <c r="T12" s="29"/>
      <c r="U12" s="29"/>
      <c r="V12" s="29"/>
      <c r="W12" s="29"/>
      <c r="X12" s="29"/>
      <c r="Y12" s="41"/>
      <c r="Z12" s="41"/>
      <c r="AA12" s="30"/>
    </row>
    <row r="13" spans="1:27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9"/>
      <c r="T13" s="29"/>
      <c r="U13" s="29"/>
      <c r="V13" s="29"/>
      <c r="W13" s="29"/>
      <c r="X13" s="29"/>
      <c r="Y13" s="41"/>
      <c r="Z13" s="41"/>
      <c r="AA13" s="30"/>
    </row>
    <row r="14" spans="1:27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/>
      <c r="T14" s="29"/>
      <c r="U14" s="29"/>
      <c r="V14" s="29"/>
      <c r="W14" s="29"/>
      <c r="X14" s="29"/>
      <c r="Y14" s="41"/>
      <c r="Z14" s="41"/>
      <c r="AA14" s="30"/>
    </row>
    <row r="15" spans="1:27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9"/>
      <c r="T15" s="29"/>
      <c r="U15" s="29"/>
      <c r="V15" s="29"/>
      <c r="W15" s="29"/>
      <c r="X15" s="29"/>
      <c r="Y15" s="41"/>
      <c r="Z15" s="41"/>
      <c r="AA15" s="30"/>
    </row>
    <row r="16" spans="1:27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9"/>
      <c r="T16" s="29"/>
      <c r="U16" s="29"/>
      <c r="V16" s="29"/>
      <c r="W16" s="29"/>
      <c r="X16" s="29"/>
      <c r="Y16" s="41"/>
      <c r="Z16" s="41"/>
      <c r="AA16" s="30"/>
    </row>
    <row r="17" spans="1:27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9"/>
      <c r="T17" s="29"/>
      <c r="U17" s="29"/>
      <c r="V17" s="29"/>
      <c r="W17" s="29"/>
      <c r="X17" s="29"/>
      <c r="Y17" s="41"/>
      <c r="Z17" s="41"/>
      <c r="AA17" s="30"/>
    </row>
    <row r="18" spans="1:27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9"/>
      <c r="T18" s="29"/>
      <c r="U18" s="29"/>
      <c r="V18" s="29"/>
      <c r="W18" s="29"/>
      <c r="X18" s="29"/>
      <c r="Y18" s="41"/>
      <c r="Z18" s="41"/>
      <c r="AA18" s="30"/>
    </row>
    <row r="19" spans="1:27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9"/>
      <c r="T19" s="29"/>
      <c r="U19" s="29"/>
      <c r="V19" s="29"/>
      <c r="W19" s="29"/>
      <c r="X19" s="29"/>
      <c r="Y19" s="41"/>
      <c r="Z19" s="41"/>
      <c r="AA19" s="30"/>
    </row>
    <row r="20" spans="1:27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9"/>
      <c r="T20" s="29"/>
      <c r="U20" s="29"/>
      <c r="V20" s="29"/>
      <c r="W20" s="29"/>
      <c r="X20" s="29"/>
      <c r="Y20" s="41"/>
      <c r="Z20" s="41"/>
      <c r="AA20" s="30"/>
    </row>
    <row r="21" spans="1:27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9"/>
      <c r="T21" s="29"/>
      <c r="U21" s="29"/>
      <c r="V21" s="29"/>
      <c r="W21" s="29"/>
      <c r="X21" s="29"/>
      <c r="Y21" s="41"/>
      <c r="Z21" s="41"/>
      <c r="AA21" s="30"/>
    </row>
    <row r="22" spans="1:27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41"/>
      <c r="Z22" s="41"/>
      <c r="AA22" s="30"/>
    </row>
    <row r="23" spans="1:27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41"/>
      <c r="Z23" s="41"/>
      <c r="AA23" s="30"/>
    </row>
    <row r="24" spans="1:27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9"/>
      <c r="T24" s="29"/>
      <c r="U24" s="29"/>
      <c r="V24" s="29"/>
      <c r="W24" s="29"/>
      <c r="X24" s="29"/>
      <c r="Y24" s="41"/>
      <c r="Z24" s="41"/>
      <c r="AA24" s="30"/>
    </row>
    <row r="25" spans="1:27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9"/>
      <c r="T25" s="29"/>
      <c r="U25" s="29"/>
      <c r="V25" s="29"/>
      <c r="W25" s="29"/>
      <c r="X25" s="29"/>
      <c r="Y25" s="41"/>
      <c r="Z25" s="41"/>
      <c r="AA25" s="30"/>
    </row>
    <row r="26" spans="1:27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29"/>
      <c r="X26" s="29"/>
      <c r="Y26" s="41"/>
      <c r="Z26" s="41"/>
      <c r="AA26" s="30"/>
    </row>
    <row r="27" spans="1:27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9"/>
      <c r="T27" s="29"/>
      <c r="U27" s="29"/>
      <c r="V27" s="29"/>
      <c r="W27" s="29"/>
      <c r="X27" s="29"/>
      <c r="Y27" s="41"/>
      <c r="Z27" s="41"/>
      <c r="AA27" s="30"/>
    </row>
    <row r="28" spans="1:27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9"/>
      <c r="T28" s="29"/>
      <c r="U28" s="29"/>
      <c r="V28" s="29"/>
      <c r="W28" s="29"/>
      <c r="X28" s="29"/>
      <c r="Y28" s="41"/>
      <c r="Z28" s="41"/>
      <c r="AA28" s="30"/>
    </row>
    <row r="29" spans="1:27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9"/>
      <c r="T29" s="29"/>
      <c r="U29" s="29"/>
      <c r="V29" s="29"/>
      <c r="W29" s="29"/>
      <c r="X29" s="29"/>
      <c r="Y29" s="41"/>
      <c r="Z29" s="41"/>
      <c r="AA29" s="30"/>
    </row>
    <row r="30" spans="1:27" ht="60">
      <c r="A30" s="6"/>
      <c r="B30" s="34" t="s">
        <v>75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ht="15">
      <c r="B31" s="23"/>
    </row>
    <row r="32" spans="2:13" ht="18.75">
      <c r="B32" s="67" t="s">
        <v>102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6" ht="21">
      <c r="B33" s="72" t="s">
        <v>71</v>
      </c>
      <c r="C33" s="82"/>
      <c r="D33" s="82"/>
      <c r="E33" s="82"/>
      <c r="F33">
        <v>14</v>
      </c>
    </row>
    <row r="34" spans="2:6" ht="21">
      <c r="B34" s="72" t="s">
        <v>72</v>
      </c>
      <c r="C34" s="82"/>
      <c r="D34" s="82"/>
      <c r="E34" s="82"/>
      <c r="F34">
        <v>5</v>
      </c>
    </row>
  </sheetData>
  <sheetProtection/>
  <mergeCells count="31">
    <mergeCell ref="K2:K3"/>
    <mergeCell ref="T2:T3"/>
    <mergeCell ref="M2:M3"/>
    <mergeCell ref="U2:U3"/>
    <mergeCell ref="A1:A4"/>
    <mergeCell ref="B1:B4"/>
    <mergeCell ref="C1:U1"/>
    <mergeCell ref="C2:C3"/>
    <mergeCell ref="D2:D3"/>
    <mergeCell ref="E2:E3"/>
    <mergeCell ref="J2:J3"/>
    <mergeCell ref="H2:H3"/>
    <mergeCell ref="L2:L3"/>
    <mergeCell ref="N2:N3"/>
    <mergeCell ref="Y2:Y3"/>
    <mergeCell ref="Z2:Z3"/>
    <mergeCell ref="AA2:AA3"/>
    <mergeCell ref="P2:P3"/>
    <mergeCell ref="Q2:Q3"/>
    <mergeCell ref="R2:R3"/>
    <mergeCell ref="S2:S3"/>
    <mergeCell ref="I2:I3"/>
    <mergeCell ref="X2:X3"/>
    <mergeCell ref="O2:O3"/>
    <mergeCell ref="B32:M32"/>
    <mergeCell ref="B33:E33"/>
    <mergeCell ref="B34:E34"/>
    <mergeCell ref="V2:V3"/>
    <mergeCell ref="W2:W3"/>
    <mergeCell ref="F2:F3"/>
    <mergeCell ref="G2:G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2013-09-25T12:10:26Z</dcterms:modified>
  <cp:category/>
  <cp:version/>
  <cp:contentType/>
  <cp:contentStatus/>
</cp:coreProperties>
</file>