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6" activeTab="9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7 класс обществознание" sheetId="4" r:id="rId4"/>
    <sheet name="8 класс обществознание" sheetId="5" r:id="rId5"/>
    <sheet name="9 класс обществознание " sheetId="6" r:id="rId6"/>
    <sheet name="9 класс история" sheetId="7" r:id="rId7"/>
    <sheet name="10 класс обществознание" sheetId="8" r:id="rId8"/>
    <sheet name="10 класс история" sheetId="9" r:id="rId9"/>
    <sheet name="11 класс обществознание" sheetId="10" r:id="rId10"/>
    <sheet name="11 класс история" sheetId="11" r:id="rId11"/>
  </sheets>
  <definedNames/>
  <calcPr fullCalcOnLoad="1"/>
</workbook>
</file>

<file path=xl/sharedStrings.xml><?xml version="1.0" encoding="utf-8"?>
<sst xmlns="http://schemas.openxmlformats.org/spreadsheetml/2006/main" count="468" uniqueCount="202">
  <si>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</si>
  <si>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</si>
  <si>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</si>
  <si>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</si>
  <si>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</si>
  <si>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</si>
  <si>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</si>
  <si>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</si>
  <si>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</si>
  <si>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</si>
  <si>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</si>
  <si>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</si>
  <si>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</si>
  <si>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</si>
  <si>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</si>
  <si>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</si>
  <si>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</si>
  <si>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</si>
  <si>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</si>
  <si>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</si>
  <si>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</si>
  <si>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</si>
  <si>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</si>
  <si>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</si>
  <si>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</si>
  <si>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</si>
  <si>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</si>
  <si>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</si>
  <si>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</si>
  <si>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</si>
  <si>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</si>
  <si>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</si>
  <si>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</si>
  <si>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</si>
  <si>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</si>
  <si>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</si>
  <si>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</si>
  <si>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</si>
  <si>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</si>
  <si>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</si>
  <si>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</si>
  <si>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</si>
  <si>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</si>
  <si>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</si>
  <si>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</si>
  <si>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</si>
  <si>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</si>
  <si>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</si>
  <si>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</si>
  <si>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</si>
  <si>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</si>
  <si>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</si>
  <si>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</si>
  <si>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</si>
  <si>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</si>
  <si>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</si>
  <si>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</si>
  <si>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</si>
  <si>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</si>
  <si>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</si>
  <si>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</si>
  <si>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</si>
  <si>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</si>
  <si>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</si>
  <si>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</si>
  <si>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</si>
  <si>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</si>
  <si>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</si>
  <si>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</si>
  <si>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</si>
  <si>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</si>
  <si>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</si>
  <si>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</si>
  <si>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</si>
  <si>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</si>
  <si>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</si>
  <si>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</si>
  <si>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</si>
  <si>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</si>
  <si>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</si>
  <si>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</si>
  <si>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</si>
  <si>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</si>
  <si>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</si>
  <si>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</si>
  <si>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</si>
  <si>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</si>
  <si>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</si>
  <si>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</si>
  <si>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</si>
  <si>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</si>
  <si>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</si>
  <si>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</si>
  <si>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</si>
  <si>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</si>
  <si>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</si>
  <si>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</si>
  <si>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</si>
  <si>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</si>
  <si>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</si>
  <si>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</si>
  <si>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</si>
  <si>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</si>
  <si>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</si>
  <si>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</si>
  <si>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</si>
  <si>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</si>
  <si>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</si>
  <si>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</si>
  <si>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</si>
  <si>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</si>
  <si>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</si>
  <si>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</si>
  <si>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</si>
  <si>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</si>
  <si>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</si>
  <si>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</si>
  <si>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</si>
  <si>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</si>
  <si>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</si>
  <si>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</si>
  <si>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</si>
  <si>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</si>
  <si>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</si>
  <si>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</si>
  <si>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</si>
  <si>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</si>
  <si>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</si>
  <si>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</si>
  <si>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</si>
  <si>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</si>
  <si>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</si>
  <si>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</si>
  <si>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</si>
  <si>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</si>
  <si>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</si>
  <si>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</si>
  <si>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</si>
  <si>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</si>
  <si>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</si>
  <si>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</si>
  <si>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</si>
  <si>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</si>
  <si>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В7</t>
  </si>
  <si>
    <t>В8</t>
  </si>
  <si>
    <t>С2</t>
  </si>
  <si>
    <t>С3</t>
  </si>
  <si>
    <t>Заполните элементы спецификации сами в зависимости какой варант контрольной вы выбрали. заполните пожалуйста  строки ниже, колонку с процентом можно не заполнять</t>
  </si>
  <si>
    <t xml:space="preserve">Взаимодействие общества и природы.
</t>
  </si>
  <si>
    <t xml:space="preserve">Общество как форма жизнедеятельности людей.
</t>
  </si>
  <si>
    <t xml:space="preserve">Основные сферы общественной жизни, их взаимосвязь.
</t>
  </si>
  <si>
    <t>Биологическое и социальное в человеке.</t>
  </si>
  <si>
    <t xml:space="preserve">Деятельность человека и ее основные формы (труд, игра, учение).
</t>
  </si>
  <si>
    <t>Социальная структура общества.</t>
  </si>
  <si>
    <t>Социальные ценности и нормы.</t>
  </si>
  <si>
    <t xml:space="preserve">Познание мира </t>
  </si>
  <si>
    <t xml:space="preserve">Формы познания: чувственное и рациональное, истинное и ложное </t>
  </si>
  <si>
    <t xml:space="preserve">Истина, ее критерии. Относительность истины </t>
  </si>
  <si>
    <t xml:space="preserve">Научное познание 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</si>
  <si>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</si>
  <si>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</si>
  <si>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</si>
  <si>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</si>
  <si>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</si>
  <si>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</si>
  <si>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</si>
  <si>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</si>
  <si>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</si>
  <si>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</si>
  <si>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</si>
  <si>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</si>
  <si>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</si>
  <si>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</si>
  <si>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</si>
  <si>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</si>
  <si>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</si>
  <si>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</si>
  <si>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</si>
  <si>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</si>
  <si>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</si>
  <si>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</si>
  <si>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Заполните элементы спецификации сами в зависимости от того какой вариант контрольной вы выбрали. заполните пожалуйста  строки ниже, колонку с процентом можно не заполнять</t>
  </si>
  <si>
    <t>максимальный балл -26</t>
  </si>
  <si>
    <t>количество учащихся в классе -9</t>
  </si>
  <si>
    <t>Е.Н.</t>
  </si>
  <si>
    <t>И.В.</t>
  </si>
  <si>
    <t>К.А.</t>
  </si>
  <si>
    <t>Л.Е.</t>
  </si>
  <si>
    <t>М.А.</t>
  </si>
  <si>
    <t>П.Е.</t>
  </si>
  <si>
    <t>С.Е.</t>
  </si>
  <si>
    <t>Т.И.</t>
  </si>
  <si>
    <t>Ц.Н.</t>
  </si>
  <si>
    <t>В.О.</t>
  </si>
  <si>
    <t>Г.М.</t>
  </si>
  <si>
    <t>К.Е.</t>
  </si>
  <si>
    <t>П.А.</t>
  </si>
  <si>
    <t>С.А.</t>
  </si>
  <si>
    <t>С.Т.</t>
  </si>
  <si>
    <t>Ф.Н.</t>
  </si>
  <si>
    <t>количество учащихся в классе - 7</t>
  </si>
  <si>
    <t xml:space="preserve">максимальный балл -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</si>
</sst>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8" borderId="11" xfId="2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1" xfId="2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4" borderId="26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8" borderId="14" xfId="2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28" fillId="0" borderId="14" xfId="46" applyBorder="1" applyAlignment="1">
      <alignment/>
    </xf>
    <xf numFmtId="0" fontId="28" fillId="0" borderId="14" xfId="46" applyBorder="1" applyAlignment="1">
      <alignment wrapText="1"/>
    </xf>
    <xf numFmtId="0" fontId="0" fillId="8" borderId="14" xfId="2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8" fillId="0" borderId="14" xfId="46" applyBorder="1" applyAlignment="1">
      <alignment horizontal="center" vertical="center" wrapText="1"/>
    </xf>
    <xf numFmtId="0" fontId="28" fillId="0" borderId="5" xfId="46" applyAlignment="1">
      <alignment horizontal="center" vertical="center" wrapText="1"/>
    </xf>
    <xf numFmtId="0" fontId="28" fillId="0" borderId="5" xfId="46" applyAlignment="1">
      <alignment vertical="center"/>
    </xf>
    <xf numFmtId="0" fontId="0" fillId="8" borderId="16" xfId="21" applyBorder="1" applyAlignment="1">
      <alignment horizontal="center"/>
    </xf>
    <xf numFmtId="0" fontId="0" fillId="35" borderId="14" xfId="21" applyFill="1" applyBorder="1" applyAlignment="1">
      <alignment horizontal="center"/>
    </xf>
    <xf numFmtId="9" fontId="0" fillId="35" borderId="14" xfId="0" applyNumberFormat="1" applyFill="1" applyBorder="1" applyAlignment="1">
      <alignment/>
    </xf>
    <xf numFmtId="0" fontId="0" fillId="35" borderId="14" xfId="21" applyFill="1" applyBorder="1" applyAlignment="1">
      <alignment/>
    </xf>
    <xf numFmtId="0" fontId="0" fillId="35" borderId="14" xfId="0" applyFill="1" applyBorder="1" applyAlignment="1">
      <alignment/>
    </xf>
    <xf numFmtId="0" fontId="0" fillId="8" borderId="16" xfId="21" applyFont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4" borderId="16" xfId="21" applyFont="1" applyFill="1" applyBorder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4" xfId="21" applyFont="1" applyBorder="1" applyAlignment="1">
      <alignment/>
    </xf>
    <xf numFmtId="0" fontId="0" fillId="8" borderId="14" xfId="21" applyFont="1" applyBorder="1" applyAlignment="1">
      <alignment/>
    </xf>
    <xf numFmtId="0" fontId="0" fillId="8" borderId="14" xfId="21" applyFont="1" applyBorder="1" applyAlignment="1">
      <alignment/>
    </xf>
    <xf numFmtId="0" fontId="39" fillId="0" borderId="0" xfId="0" applyFont="1" applyAlignment="1">
      <alignment horizontal="center"/>
    </xf>
    <xf numFmtId="0" fontId="28" fillId="0" borderId="27" xfId="46" applyBorder="1" applyAlignment="1">
      <alignment horizontal="center" wrapText="1"/>
    </xf>
    <xf numFmtId="0" fontId="28" fillId="0" borderId="28" xfId="46" applyBorder="1" applyAlignment="1">
      <alignment horizontal="center" wrapText="1"/>
    </xf>
    <xf numFmtId="0" fontId="28" fillId="0" borderId="0" xfId="46" applyBorder="1" applyAlignment="1">
      <alignment horizontal="center" vertical="center" wrapText="1"/>
    </xf>
    <xf numFmtId="0" fontId="28" fillId="0" borderId="5" xfId="46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5" xfId="46" applyBorder="1" applyAlignment="1">
      <alignment horizontal="center" wrapText="1"/>
    </xf>
    <xf numFmtId="0" fontId="28" fillId="0" borderId="0" xfId="46" applyBorder="1" applyAlignment="1">
      <alignment horizontal="center" vertical="top" wrapText="1"/>
    </xf>
    <xf numFmtId="0" fontId="28" fillId="0" borderId="5" xfId="46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8" fillId="0" borderId="29" xfId="46" applyBorder="1" applyAlignment="1">
      <alignment horizontal="center"/>
    </xf>
    <xf numFmtId="0" fontId="28" fillId="0" borderId="5" xfId="46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28" fillId="0" borderId="14" xfId="46" applyBorder="1" applyAlignment="1">
      <alignment horizontal="center" wrapText="1"/>
    </xf>
    <xf numFmtId="0" fontId="28" fillId="0" borderId="14" xfId="46" applyBorder="1" applyAlignment="1">
      <alignment horizontal="center"/>
    </xf>
    <xf numFmtId="0" fontId="28" fillId="0" borderId="14" xfId="46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8" fillId="0" borderId="14" xfId="46" applyBorder="1" applyAlignment="1">
      <alignment horizontal="center" vertical="top" wrapText="1"/>
    </xf>
    <xf numFmtId="0" fontId="28" fillId="0" borderId="16" xfId="46" applyBorder="1" applyAlignment="1">
      <alignment horizontal="center" vertical="center" wrapText="1"/>
    </xf>
    <xf numFmtId="0" fontId="28" fillId="0" borderId="22" xfId="46" applyBorder="1" applyAlignment="1">
      <alignment horizontal="center" vertical="center" wrapText="1"/>
    </xf>
    <xf numFmtId="0" fontId="0" fillId="8" borderId="16" xfId="2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0" borderId="0" xfId="0" applyAlignment="1">
      <alignment horizontal="center"/>
    </xf>
    <xf numFmtId="0" fontId="28" fillId="36" borderId="30" xfId="46" applyFill="1" applyBorder="1" applyAlignment="1">
      <alignment horizontal="center" vertical="center" wrapText="1"/>
    </xf>
    <xf numFmtId="0" fontId="28" fillId="36" borderId="31" xfId="46" applyFill="1" applyBorder="1" applyAlignment="1">
      <alignment horizontal="center" vertical="center" wrapText="1"/>
    </xf>
    <xf numFmtId="0" fontId="28" fillId="36" borderId="27" xfId="46" applyFill="1" applyBorder="1" applyAlignment="1">
      <alignment horizontal="center" vertical="center"/>
    </xf>
    <xf numFmtId="0" fontId="28" fillId="36" borderId="28" xfId="46" applyFill="1" applyBorder="1" applyAlignment="1">
      <alignment horizontal="center" vertical="center"/>
    </xf>
    <xf numFmtId="0" fontId="28" fillId="36" borderId="30" xfId="47" applyFill="1" applyBorder="1" applyAlignment="1">
      <alignment horizontal="center" vertical="center" wrapText="1"/>
    </xf>
    <xf numFmtId="0" fontId="28" fillId="36" borderId="31" xfId="47" applyFill="1" applyBorder="1" applyAlignment="1">
      <alignment horizontal="center" vertical="center" wrapText="1"/>
    </xf>
    <xf numFmtId="0" fontId="28" fillId="36" borderId="30" xfId="46" applyFill="1" applyBorder="1" applyAlignment="1">
      <alignment horizontal="center" wrapText="1"/>
    </xf>
    <xf numFmtId="0" fontId="28" fillId="36" borderId="31" xfId="46" applyFill="1" applyBorder="1" applyAlignment="1">
      <alignment horizontal="center" wrapText="1"/>
    </xf>
    <xf numFmtId="0" fontId="28" fillId="36" borderId="30" xfId="46" applyFill="1" applyBorder="1" applyAlignment="1">
      <alignment horizontal="center" vertical="top" wrapText="1"/>
    </xf>
    <xf numFmtId="0" fontId="28" fillId="36" borderId="31" xfId="46" applyFill="1" applyBorder="1" applyAlignment="1">
      <alignment horizontal="center" vertical="top" wrapText="1"/>
    </xf>
    <xf numFmtId="0" fontId="41" fillId="30" borderId="30" xfId="52" applyFont="1" applyBorder="1" applyAlignment="1">
      <alignment horizontal="center" vertical="center" wrapText="1"/>
    </xf>
    <xf numFmtId="0" fontId="41" fillId="30" borderId="31" xfId="52" applyFont="1" applyBorder="1" applyAlignment="1">
      <alignment horizontal="center" vertical="center" wrapText="1"/>
    </xf>
    <xf numFmtId="0" fontId="41" fillId="30" borderId="27" xfId="52" applyFont="1" applyBorder="1" applyAlignment="1">
      <alignment horizontal="center" vertical="center"/>
    </xf>
    <xf numFmtId="0" fontId="41" fillId="30" borderId="28" xfId="52" applyFont="1" applyBorder="1" applyAlignment="1">
      <alignment horizontal="center" vertical="center"/>
    </xf>
    <xf numFmtId="0" fontId="41" fillId="30" borderId="30" xfId="52" applyFont="1" applyBorder="1" applyAlignment="1">
      <alignment horizontal="center" vertical="top" wrapText="1"/>
    </xf>
    <xf numFmtId="0" fontId="41" fillId="30" borderId="31" xfId="52" applyFont="1" applyBorder="1" applyAlignment="1">
      <alignment horizontal="center" vertical="top" wrapText="1"/>
    </xf>
    <xf numFmtId="0" fontId="41" fillId="30" borderId="16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P2" sqref="P2"/>
    </sheetView>
  </sheetViews>
  <sheetFormatPr defaultColWidth="9.140625" defaultRowHeight="15"/>
  <sheetData>
    <row r="1" spans="1:10" ht="15">
      <c r="A1" s="51" t="s">
        <v>175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>
      <c r="A2" s="51" t="s">
        <v>173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1" t="s">
        <v>176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">
      <c r="A4" s="51" t="s">
        <v>174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">
      <c r="A5" s="51" t="s">
        <v>177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5">
      <c r="A6" s="51" t="s">
        <v>178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5">
      <c r="A7" s="52" t="s">
        <v>179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5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ht="1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5">
      <c r="A14" s="51"/>
      <c r="B14" s="51"/>
      <c r="C14" s="51"/>
      <c r="D14" s="51"/>
      <c r="E14" s="51"/>
      <c r="F14" s="51"/>
      <c r="G14" s="51"/>
      <c r="H14" s="51"/>
      <c r="I14" s="51"/>
      <c r="J14" s="5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62" zoomScaleNormal="62" zoomScalePageLayoutView="0" workbookViewId="0" topLeftCell="A1">
      <selection activeCell="B33" sqref="B33:E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7.28125" style="0" customWidth="1"/>
    <col min="15" max="15" width="16.57421875" style="0" customWidth="1"/>
    <col min="16" max="16" width="13.8515625" style="0" customWidth="1"/>
    <col min="17" max="17" width="11.00390625" style="0" customWidth="1"/>
    <col min="18" max="18" width="15.8515625" style="0" customWidth="1"/>
    <col min="19" max="22" width="14.7109375" style="0" customWidth="1"/>
    <col min="23" max="23" width="13.28125" style="0" customWidth="1"/>
    <col min="24" max="24" width="15.140625" style="0" customWidth="1"/>
    <col min="25" max="25" width="17.140625" style="0" customWidth="1"/>
    <col min="26" max="26" width="17.421875" style="0" customWidth="1"/>
    <col min="27" max="27" width="16.140625" style="0" customWidth="1"/>
    <col min="28" max="28" width="13.8515625" style="0" customWidth="1"/>
    <col min="29" max="29" width="16.421875" style="0" customWidth="1"/>
    <col min="30" max="30" width="14.421875" style="0" customWidth="1"/>
    <col min="31" max="31" width="11.57421875" style="0" customWidth="1"/>
    <col min="32" max="32" width="12.57421875" style="0" customWidth="1"/>
  </cols>
  <sheetData>
    <row r="1" spans="1:33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  <c r="Z1" s="47"/>
      <c r="AA1" s="47"/>
      <c r="AB1" s="47"/>
      <c r="AC1" s="47"/>
      <c r="AD1" s="47"/>
      <c r="AE1" s="30"/>
      <c r="AF1" s="30"/>
      <c r="AG1" s="30"/>
    </row>
    <row r="2" spans="1:33" ht="15" customHeight="1" thickBot="1">
      <c r="A2" s="72"/>
      <c r="B2" s="73"/>
      <c r="C2" s="93" t="s">
        <v>148</v>
      </c>
      <c r="D2" s="93" t="s">
        <v>148</v>
      </c>
      <c r="E2" s="93" t="s">
        <v>149</v>
      </c>
      <c r="F2" s="93" t="s">
        <v>149</v>
      </c>
      <c r="G2" s="93" t="s">
        <v>150</v>
      </c>
      <c r="H2" s="93" t="s">
        <v>97</v>
      </c>
      <c r="I2" s="93" t="s">
        <v>97</v>
      </c>
      <c r="J2" s="99" t="s">
        <v>151</v>
      </c>
      <c r="K2" s="93" t="s">
        <v>152</v>
      </c>
      <c r="L2" s="93" t="s">
        <v>152</v>
      </c>
      <c r="M2" s="93" t="s">
        <v>151</v>
      </c>
      <c r="N2" s="93" t="s">
        <v>152</v>
      </c>
      <c r="O2" s="99" t="s">
        <v>152</v>
      </c>
      <c r="P2" s="99" t="s">
        <v>152</v>
      </c>
      <c r="Q2" s="99" t="s">
        <v>155</v>
      </c>
      <c r="R2" s="99" t="s">
        <v>157</v>
      </c>
      <c r="S2" s="99" t="s">
        <v>156</v>
      </c>
      <c r="T2" s="99" t="s">
        <v>153</v>
      </c>
      <c r="U2" s="99" t="s">
        <v>153</v>
      </c>
      <c r="V2" s="99" t="s">
        <v>153</v>
      </c>
      <c r="W2" s="93" t="s">
        <v>158</v>
      </c>
      <c r="X2" s="93" t="s">
        <v>151</v>
      </c>
      <c r="Y2" s="93" t="s">
        <v>150</v>
      </c>
      <c r="Z2" s="99" t="s">
        <v>150</v>
      </c>
      <c r="AA2" s="99" t="s">
        <v>155</v>
      </c>
      <c r="AB2" s="99" t="s">
        <v>154</v>
      </c>
      <c r="AC2" s="99" t="s">
        <v>149</v>
      </c>
      <c r="AD2" s="99" t="s">
        <v>97</v>
      </c>
      <c r="AE2" s="93" t="s">
        <v>70</v>
      </c>
      <c r="AF2" s="93" t="s">
        <v>24</v>
      </c>
      <c r="AG2" s="95" t="s">
        <v>73</v>
      </c>
    </row>
    <row r="3" spans="1:33" ht="76.5" customHeight="1" thickBot="1">
      <c r="A3" s="72"/>
      <c r="B3" s="7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6"/>
    </row>
    <row r="4" spans="1:33" ht="15">
      <c r="A4" s="72"/>
      <c r="B4" s="73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9" t="s">
        <v>83</v>
      </c>
      <c r="T4" s="49" t="s">
        <v>88</v>
      </c>
      <c r="U4" s="49" t="s">
        <v>89</v>
      </c>
      <c r="V4" s="49" t="s">
        <v>90</v>
      </c>
      <c r="W4" s="45" t="s">
        <v>58</v>
      </c>
      <c r="X4" s="46" t="s">
        <v>60</v>
      </c>
      <c r="Y4" s="46" t="s">
        <v>62</v>
      </c>
      <c r="Z4" s="46" t="s">
        <v>64</v>
      </c>
      <c r="AA4" s="46" t="s">
        <v>66</v>
      </c>
      <c r="AB4" s="48" t="s">
        <v>68</v>
      </c>
      <c r="AC4" s="50" t="s">
        <v>69</v>
      </c>
      <c r="AD4" s="50" t="s">
        <v>145</v>
      </c>
      <c r="AE4" s="39">
        <v>0</v>
      </c>
      <c r="AF4" s="40">
        <v>0</v>
      </c>
      <c r="AG4" s="30"/>
    </row>
    <row r="5" spans="1:33" ht="15">
      <c r="A5" s="30">
        <v>1</v>
      </c>
      <c r="B5" s="55" t="s">
        <v>193</v>
      </c>
      <c r="C5" s="19">
        <v>0</v>
      </c>
      <c r="D5" s="19">
        <v>0</v>
      </c>
      <c r="E5" s="19">
        <v>1</v>
      </c>
      <c r="F5" s="19">
        <v>0</v>
      </c>
      <c r="G5" s="19">
        <v>1</v>
      </c>
      <c r="H5" s="19">
        <v>0</v>
      </c>
      <c r="I5" s="19">
        <v>0</v>
      </c>
      <c r="J5" s="19">
        <v>0</v>
      </c>
      <c r="K5" s="19">
        <v>1</v>
      </c>
      <c r="L5" s="19">
        <v>1</v>
      </c>
      <c r="M5" s="19">
        <v>0</v>
      </c>
      <c r="N5" s="19">
        <v>1</v>
      </c>
      <c r="O5" s="19">
        <v>0</v>
      </c>
      <c r="P5" s="19">
        <v>0</v>
      </c>
      <c r="Q5" s="19">
        <v>0</v>
      </c>
      <c r="R5" s="19">
        <v>1</v>
      </c>
      <c r="S5" s="19">
        <v>1</v>
      </c>
      <c r="T5" s="19">
        <v>0</v>
      </c>
      <c r="U5" s="19">
        <v>0</v>
      </c>
      <c r="V5" s="19">
        <v>0</v>
      </c>
      <c r="W5" s="29">
        <v>1</v>
      </c>
      <c r="X5" s="29">
        <v>0</v>
      </c>
      <c r="Y5" s="29">
        <v>1</v>
      </c>
      <c r="Z5" s="29">
        <v>0</v>
      </c>
      <c r="AA5" s="29">
        <v>0</v>
      </c>
      <c r="AB5" s="29">
        <v>0</v>
      </c>
      <c r="AC5" s="27">
        <v>1</v>
      </c>
      <c r="AD5" s="27">
        <v>0</v>
      </c>
      <c r="AE5" s="42">
        <f>C5+D5+E5+F5+G5+H5+I5+J5+K5+L5+M5+N5+O5+P5+Q5+R5+S5+T5+U5+V5+W5+X5+Y5+Z5+AA5+AB5+AC5+AD5</f>
        <v>10</v>
      </c>
      <c r="AF5" s="42">
        <f>AE5*100/38</f>
        <v>26.31578947368421</v>
      </c>
      <c r="AG5" s="30"/>
    </row>
    <row r="6" spans="1:33" ht="15">
      <c r="A6" s="30">
        <v>2</v>
      </c>
      <c r="B6" s="55" t="s">
        <v>194</v>
      </c>
      <c r="C6" s="19">
        <v>0</v>
      </c>
      <c r="D6" s="19">
        <v>0</v>
      </c>
      <c r="E6" s="19">
        <v>0</v>
      </c>
      <c r="F6" s="19">
        <v>1</v>
      </c>
      <c r="G6" s="19">
        <v>0</v>
      </c>
      <c r="H6" s="19">
        <v>1</v>
      </c>
      <c r="I6" s="19">
        <v>0</v>
      </c>
      <c r="J6" s="19">
        <v>0</v>
      </c>
      <c r="K6" s="19">
        <v>0</v>
      </c>
      <c r="L6" s="19">
        <v>1</v>
      </c>
      <c r="M6" s="19">
        <v>0</v>
      </c>
      <c r="N6" s="19">
        <v>0</v>
      </c>
      <c r="O6" s="19">
        <v>1</v>
      </c>
      <c r="P6" s="19">
        <v>0</v>
      </c>
      <c r="Q6" s="19">
        <v>0</v>
      </c>
      <c r="R6" s="19">
        <v>0</v>
      </c>
      <c r="S6" s="19">
        <v>0</v>
      </c>
      <c r="T6" s="19">
        <v>1</v>
      </c>
      <c r="U6" s="19">
        <v>0</v>
      </c>
      <c r="V6" s="19">
        <v>1</v>
      </c>
      <c r="W6" s="29">
        <v>1</v>
      </c>
      <c r="X6" s="29">
        <v>0</v>
      </c>
      <c r="Y6" s="29">
        <v>1</v>
      </c>
      <c r="Z6" s="29">
        <v>1</v>
      </c>
      <c r="AA6" s="29">
        <v>0</v>
      </c>
      <c r="AB6" s="29">
        <v>0</v>
      </c>
      <c r="AC6" s="27">
        <v>0</v>
      </c>
      <c r="AD6" s="27">
        <v>1</v>
      </c>
      <c r="AE6" s="42">
        <f aca="true" t="shared" si="0" ref="AE6:AE29">C6+D6+E6+F6+G6+H6+I6+J6+K6+L6+M6+N6+O6+P6+Q6+R6+S6+T6+U6+V6+W6+X6+Y6+Z6+AA6+AB6+AC6+AD6</f>
        <v>10</v>
      </c>
      <c r="AF6" s="42">
        <f aca="true" t="shared" si="1" ref="AF6:AF29">AE6*100/38</f>
        <v>26.31578947368421</v>
      </c>
      <c r="AG6" s="30"/>
    </row>
    <row r="7" spans="1:33" ht="15">
      <c r="A7" s="30">
        <v>3</v>
      </c>
      <c r="B7" s="55" t="s">
        <v>195</v>
      </c>
      <c r="C7" s="19">
        <v>1</v>
      </c>
      <c r="D7" s="19">
        <v>1</v>
      </c>
      <c r="E7" s="19">
        <v>0</v>
      </c>
      <c r="F7" s="19">
        <v>0</v>
      </c>
      <c r="G7" s="19">
        <v>0</v>
      </c>
      <c r="H7" s="19">
        <v>1</v>
      </c>
      <c r="I7" s="19">
        <v>0</v>
      </c>
      <c r="J7" s="19">
        <v>1</v>
      </c>
      <c r="K7" s="19">
        <v>0</v>
      </c>
      <c r="L7" s="19">
        <v>0</v>
      </c>
      <c r="M7" s="19">
        <v>1</v>
      </c>
      <c r="N7" s="19">
        <v>1</v>
      </c>
      <c r="O7" s="19">
        <v>0</v>
      </c>
      <c r="P7" s="19">
        <v>1</v>
      </c>
      <c r="Q7" s="19">
        <v>0</v>
      </c>
      <c r="R7" s="19">
        <v>1</v>
      </c>
      <c r="S7" s="19">
        <v>0</v>
      </c>
      <c r="T7" s="19">
        <v>0</v>
      </c>
      <c r="U7" s="19">
        <v>1</v>
      </c>
      <c r="V7" s="19">
        <v>0</v>
      </c>
      <c r="W7" s="29">
        <v>0</v>
      </c>
      <c r="X7" s="29">
        <v>1</v>
      </c>
      <c r="Y7" s="29">
        <v>0</v>
      </c>
      <c r="Z7" s="29">
        <v>1</v>
      </c>
      <c r="AA7" s="29">
        <v>1</v>
      </c>
      <c r="AB7" s="29">
        <v>1</v>
      </c>
      <c r="AC7" s="27">
        <v>2</v>
      </c>
      <c r="AD7" s="27">
        <v>0</v>
      </c>
      <c r="AE7" s="42">
        <f t="shared" si="0"/>
        <v>15</v>
      </c>
      <c r="AF7" s="42">
        <f t="shared" si="1"/>
        <v>39.473684210526315</v>
      </c>
      <c r="AG7" s="30"/>
    </row>
    <row r="8" spans="1:33" ht="15">
      <c r="A8" s="30">
        <v>4</v>
      </c>
      <c r="B8" s="55" t="s">
        <v>196</v>
      </c>
      <c r="C8" s="19">
        <v>1</v>
      </c>
      <c r="D8" s="19">
        <v>1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0</v>
      </c>
      <c r="Q8" s="19">
        <v>1</v>
      </c>
      <c r="R8" s="19">
        <v>0</v>
      </c>
      <c r="S8" s="19">
        <v>1</v>
      </c>
      <c r="T8" s="19">
        <v>0</v>
      </c>
      <c r="U8" s="19">
        <v>0</v>
      </c>
      <c r="V8" s="19">
        <v>1</v>
      </c>
      <c r="W8" s="29">
        <v>1</v>
      </c>
      <c r="X8" s="29">
        <v>1</v>
      </c>
      <c r="Y8" s="29">
        <v>1</v>
      </c>
      <c r="Z8" s="29">
        <v>1</v>
      </c>
      <c r="AA8" s="29">
        <v>0</v>
      </c>
      <c r="AB8" s="29">
        <v>1</v>
      </c>
      <c r="AC8" s="27">
        <v>2</v>
      </c>
      <c r="AD8" s="27">
        <v>1</v>
      </c>
      <c r="AE8" s="42">
        <f t="shared" si="0"/>
        <v>20</v>
      </c>
      <c r="AF8" s="42">
        <f t="shared" si="1"/>
        <v>52.63157894736842</v>
      </c>
      <c r="AG8" s="30"/>
    </row>
    <row r="9" spans="1:33" ht="15">
      <c r="A9" s="30">
        <v>5</v>
      </c>
      <c r="B9" s="55" t="s">
        <v>197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0</v>
      </c>
      <c r="J9" s="19">
        <v>0</v>
      </c>
      <c r="K9" s="19">
        <v>0</v>
      </c>
      <c r="L9" s="19">
        <v>1</v>
      </c>
      <c r="M9" s="19">
        <v>1</v>
      </c>
      <c r="N9" s="19">
        <v>1</v>
      </c>
      <c r="O9" s="19">
        <v>1</v>
      </c>
      <c r="P9" s="19">
        <v>0</v>
      </c>
      <c r="Q9" s="19">
        <v>1</v>
      </c>
      <c r="R9" s="19">
        <v>0</v>
      </c>
      <c r="S9" s="19">
        <v>1</v>
      </c>
      <c r="T9" s="19">
        <v>0</v>
      </c>
      <c r="U9" s="19">
        <v>0</v>
      </c>
      <c r="V9" s="19">
        <v>1</v>
      </c>
      <c r="W9" s="29">
        <v>2</v>
      </c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7">
        <v>1</v>
      </c>
      <c r="AD9" s="27">
        <v>2</v>
      </c>
      <c r="AE9" s="42">
        <f t="shared" si="0"/>
        <v>23</v>
      </c>
      <c r="AF9" s="42">
        <f t="shared" si="1"/>
        <v>60.526315789473685</v>
      </c>
      <c r="AG9" s="30"/>
    </row>
    <row r="10" spans="1:33" ht="15">
      <c r="A10" s="30">
        <v>6</v>
      </c>
      <c r="B10" s="55" t="s">
        <v>198</v>
      </c>
      <c r="C10" s="19">
        <v>0</v>
      </c>
      <c r="D10" s="19">
        <v>0</v>
      </c>
      <c r="E10" s="19">
        <v>1</v>
      </c>
      <c r="F10" s="19">
        <v>1</v>
      </c>
      <c r="G10" s="19">
        <v>1</v>
      </c>
      <c r="H10" s="19">
        <v>0</v>
      </c>
      <c r="I10" s="19">
        <v>0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0</v>
      </c>
      <c r="Q10" s="19">
        <v>0</v>
      </c>
      <c r="R10" s="19">
        <v>0</v>
      </c>
      <c r="S10" s="19">
        <v>1</v>
      </c>
      <c r="T10" s="19">
        <v>0</v>
      </c>
      <c r="U10" s="19">
        <v>0</v>
      </c>
      <c r="V10" s="19">
        <v>1</v>
      </c>
      <c r="W10" s="29">
        <v>1</v>
      </c>
      <c r="X10" s="29">
        <v>1</v>
      </c>
      <c r="Y10" s="29">
        <v>1</v>
      </c>
      <c r="Z10" s="29">
        <v>0</v>
      </c>
      <c r="AA10" s="29">
        <v>0</v>
      </c>
      <c r="AB10" s="29">
        <v>0</v>
      </c>
      <c r="AC10" s="27">
        <v>1</v>
      </c>
      <c r="AD10" s="27">
        <v>0</v>
      </c>
      <c r="AE10" s="42">
        <f t="shared" si="0"/>
        <v>15</v>
      </c>
      <c r="AF10" s="42">
        <f t="shared" si="1"/>
        <v>39.473684210526315</v>
      </c>
      <c r="AG10" s="30"/>
    </row>
    <row r="11" spans="1:33" ht="15">
      <c r="A11" s="30">
        <v>7</v>
      </c>
      <c r="B11" s="55" t="s">
        <v>199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1</v>
      </c>
      <c r="I11" s="19">
        <v>1</v>
      </c>
      <c r="J11" s="19">
        <v>0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9">
        <v>0</v>
      </c>
      <c r="X11" s="29">
        <v>1</v>
      </c>
      <c r="Y11" s="29">
        <v>1</v>
      </c>
      <c r="Z11" s="29">
        <v>1</v>
      </c>
      <c r="AA11" s="29">
        <v>0</v>
      </c>
      <c r="AB11" s="29">
        <v>0</v>
      </c>
      <c r="AC11" s="27">
        <v>0</v>
      </c>
      <c r="AD11" s="27">
        <v>1</v>
      </c>
      <c r="AE11" s="42">
        <f t="shared" si="0"/>
        <v>14</v>
      </c>
      <c r="AF11" s="42">
        <f t="shared" si="1"/>
        <v>36.8421052631579</v>
      </c>
      <c r="AG11" s="30"/>
    </row>
    <row r="12" spans="1:33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9"/>
      <c r="X12" s="29"/>
      <c r="Y12" s="29"/>
      <c r="Z12" s="29"/>
      <c r="AA12" s="29"/>
      <c r="AB12" s="29"/>
      <c r="AC12" s="27"/>
      <c r="AD12" s="27"/>
      <c r="AE12" s="42">
        <f t="shared" si="0"/>
        <v>0</v>
      </c>
      <c r="AF12" s="42">
        <f t="shared" si="1"/>
        <v>0</v>
      </c>
      <c r="AG12" s="30"/>
    </row>
    <row r="13" spans="1:33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9"/>
      <c r="X13" s="29"/>
      <c r="Y13" s="29"/>
      <c r="Z13" s="29"/>
      <c r="AA13" s="29"/>
      <c r="AB13" s="29"/>
      <c r="AC13" s="27"/>
      <c r="AD13" s="27"/>
      <c r="AE13" s="42">
        <f t="shared" si="0"/>
        <v>0</v>
      </c>
      <c r="AF13" s="42">
        <f t="shared" si="1"/>
        <v>0</v>
      </c>
      <c r="AG13" s="30"/>
    </row>
    <row r="14" spans="1:3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9"/>
      <c r="X14" s="29"/>
      <c r="Y14" s="29"/>
      <c r="Z14" s="29"/>
      <c r="AA14" s="29"/>
      <c r="AB14" s="29"/>
      <c r="AC14" s="27"/>
      <c r="AD14" s="27"/>
      <c r="AE14" s="42">
        <f t="shared" si="0"/>
        <v>0</v>
      </c>
      <c r="AF14" s="42">
        <f t="shared" si="1"/>
        <v>0</v>
      </c>
      <c r="AG14" s="30"/>
    </row>
    <row r="15" spans="1:3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9"/>
      <c r="X15" s="29"/>
      <c r="Y15" s="29"/>
      <c r="Z15" s="29"/>
      <c r="AA15" s="29"/>
      <c r="AB15" s="29"/>
      <c r="AC15" s="27"/>
      <c r="AD15" s="27"/>
      <c r="AE15" s="42">
        <f t="shared" si="0"/>
        <v>0</v>
      </c>
      <c r="AF15" s="42">
        <f t="shared" si="1"/>
        <v>0</v>
      </c>
      <c r="AG15" s="30"/>
    </row>
    <row r="16" spans="1:3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9"/>
      <c r="X16" s="29"/>
      <c r="Y16" s="29"/>
      <c r="Z16" s="29"/>
      <c r="AA16" s="29"/>
      <c r="AB16" s="29"/>
      <c r="AC16" s="27"/>
      <c r="AD16" s="27"/>
      <c r="AE16" s="42">
        <f t="shared" si="0"/>
        <v>0</v>
      </c>
      <c r="AF16" s="42">
        <f t="shared" si="1"/>
        <v>0</v>
      </c>
      <c r="AG16" s="30"/>
    </row>
    <row r="17" spans="1:3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9"/>
      <c r="X17" s="29"/>
      <c r="Y17" s="29"/>
      <c r="Z17" s="29"/>
      <c r="AA17" s="29"/>
      <c r="AB17" s="29"/>
      <c r="AC17" s="27"/>
      <c r="AD17" s="27"/>
      <c r="AE17" s="42">
        <f t="shared" si="0"/>
        <v>0</v>
      </c>
      <c r="AF17" s="42">
        <f t="shared" si="1"/>
        <v>0</v>
      </c>
      <c r="AG17" s="30"/>
    </row>
    <row r="18" spans="1:3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9"/>
      <c r="X18" s="29"/>
      <c r="Y18" s="29"/>
      <c r="Z18" s="29"/>
      <c r="AA18" s="29"/>
      <c r="AB18" s="29"/>
      <c r="AC18" s="27"/>
      <c r="AD18" s="27"/>
      <c r="AE18" s="42">
        <f t="shared" si="0"/>
        <v>0</v>
      </c>
      <c r="AF18" s="42">
        <f t="shared" si="1"/>
        <v>0</v>
      </c>
      <c r="AG18" s="30"/>
    </row>
    <row r="19" spans="1:3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9"/>
      <c r="X19" s="29"/>
      <c r="Y19" s="29"/>
      <c r="Z19" s="29"/>
      <c r="AA19" s="29"/>
      <c r="AB19" s="29"/>
      <c r="AC19" s="27"/>
      <c r="AD19" s="27"/>
      <c r="AE19" s="42">
        <f t="shared" si="0"/>
        <v>0</v>
      </c>
      <c r="AF19" s="42">
        <f t="shared" si="1"/>
        <v>0</v>
      </c>
      <c r="AG19" s="30"/>
    </row>
    <row r="20" spans="1:3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29"/>
      <c r="Y20" s="29"/>
      <c r="Z20" s="29"/>
      <c r="AA20" s="29"/>
      <c r="AB20" s="29"/>
      <c r="AC20" s="27"/>
      <c r="AD20" s="27"/>
      <c r="AE20" s="42">
        <f t="shared" si="0"/>
        <v>0</v>
      </c>
      <c r="AF20" s="42">
        <f t="shared" si="1"/>
        <v>0</v>
      </c>
      <c r="AG20" s="30"/>
    </row>
    <row r="21" spans="1:3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9"/>
      <c r="X21" s="29"/>
      <c r="Y21" s="29"/>
      <c r="Z21" s="29"/>
      <c r="AA21" s="29"/>
      <c r="AB21" s="29"/>
      <c r="AC21" s="27"/>
      <c r="AD21" s="27"/>
      <c r="AE21" s="42">
        <f t="shared" si="0"/>
        <v>0</v>
      </c>
      <c r="AF21" s="42">
        <f t="shared" si="1"/>
        <v>0</v>
      </c>
      <c r="AG21" s="30"/>
    </row>
    <row r="22" spans="1:3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29"/>
      <c r="Y22" s="29"/>
      <c r="Z22" s="29"/>
      <c r="AA22" s="29"/>
      <c r="AB22" s="29"/>
      <c r="AC22" s="27"/>
      <c r="AD22" s="27"/>
      <c r="AE22" s="42">
        <f t="shared" si="0"/>
        <v>0</v>
      </c>
      <c r="AF22" s="42">
        <f t="shared" si="1"/>
        <v>0</v>
      </c>
      <c r="AG22" s="30"/>
    </row>
    <row r="23" spans="1:3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9"/>
      <c r="X23" s="29"/>
      <c r="Y23" s="29"/>
      <c r="Z23" s="29"/>
      <c r="AA23" s="29"/>
      <c r="AB23" s="29"/>
      <c r="AC23" s="27"/>
      <c r="AD23" s="27"/>
      <c r="AE23" s="42">
        <f t="shared" si="0"/>
        <v>0</v>
      </c>
      <c r="AF23" s="42">
        <f t="shared" si="1"/>
        <v>0</v>
      </c>
      <c r="AG23" s="30"/>
    </row>
    <row r="24" spans="1:3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9"/>
      <c r="X24" s="29"/>
      <c r="Y24" s="29"/>
      <c r="Z24" s="29"/>
      <c r="AA24" s="29"/>
      <c r="AB24" s="29"/>
      <c r="AC24" s="27"/>
      <c r="AD24" s="27"/>
      <c r="AE24" s="42">
        <f t="shared" si="0"/>
        <v>0</v>
      </c>
      <c r="AF24" s="42">
        <f t="shared" si="1"/>
        <v>0</v>
      </c>
      <c r="AG24" s="30"/>
    </row>
    <row r="25" spans="1:3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9"/>
      <c r="X25" s="29"/>
      <c r="Y25" s="29"/>
      <c r="Z25" s="29"/>
      <c r="AA25" s="29"/>
      <c r="AB25" s="29"/>
      <c r="AC25" s="27"/>
      <c r="AD25" s="27"/>
      <c r="AE25" s="42">
        <f t="shared" si="0"/>
        <v>0</v>
      </c>
      <c r="AF25" s="42">
        <f t="shared" si="1"/>
        <v>0</v>
      </c>
      <c r="AG25" s="30"/>
    </row>
    <row r="26" spans="1:3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9"/>
      <c r="X26" s="29"/>
      <c r="Y26" s="29"/>
      <c r="Z26" s="29"/>
      <c r="AA26" s="29"/>
      <c r="AB26" s="29"/>
      <c r="AC26" s="27"/>
      <c r="AD26" s="27"/>
      <c r="AE26" s="42">
        <f t="shared" si="0"/>
        <v>0</v>
      </c>
      <c r="AF26" s="42">
        <f t="shared" si="1"/>
        <v>0</v>
      </c>
      <c r="AG26" s="30"/>
    </row>
    <row r="27" spans="1:3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9"/>
      <c r="X27" s="29"/>
      <c r="Y27" s="29"/>
      <c r="Z27" s="29"/>
      <c r="AA27" s="29"/>
      <c r="AB27" s="29"/>
      <c r="AC27" s="27"/>
      <c r="AD27" s="27"/>
      <c r="AE27" s="42">
        <f t="shared" si="0"/>
        <v>0</v>
      </c>
      <c r="AF27" s="42">
        <f t="shared" si="1"/>
        <v>0</v>
      </c>
      <c r="AG27" s="30"/>
    </row>
    <row r="28" spans="1:3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29"/>
      <c r="Y28" s="29"/>
      <c r="Z28" s="29"/>
      <c r="AA28" s="29"/>
      <c r="AB28" s="29"/>
      <c r="AC28" s="27"/>
      <c r="AD28" s="27"/>
      <c r="AE28" s="42">
        <f t="shared" si="0"/>
        <v>0</v>
      </c>
      <c r="AF28" s="42">
        <f t="shared" si="1"/>
        <v>0</v>
      </c>
      <c r="AG28" s="30"/>
    </row>
    <row r="29" spans="1:3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29"/>
      <c r="Y29" s="29"/>
      <c r="Z29" s="29"/>
      <c r="AA29" s="29"/>
      <c r="AB29" s="29"/>
      <c r="AC29" s="27"/>
      <c r="AD29" s="27"/>
      <c r="AE29" s="42">
        <f t="shared" si="0"/>
        <v>0</v>
      </c>
      <c r="AF29" s="42">
        <f t="shared" si="1"/>
        <v>0</v>
      </c>
      <c r="AG29" s="30"/>
    </row>
    <row r="30" spans="1:33" ht="60">
      <c r="A30" s="6"/>
      <c r="B30" s="34" t="s">
        <v>75</v>
      </c>
      <c r="C30" s="7">
        <v>3</v>
      </c>
      <c r="D30" s="7">
        <v>3</v>
      </c>
      <c r="E30" s="7">
        <v>4</v>
      </c>
      <c r="F30" s="7">
        <v>3</v>
      </c>
      <c r="G30" s="7">
        <v>4</v>
      </c>
      <c r="H30" s="7">
        <v>4</v>
      </c>
      <c r="I30" s="7">
        <v>1</v>
      </c>
      <c r="J30" s="7">
        <v>3</v>
      </c>
      <c r="K30" s="7">
        <v>4</v>
      </c>
      <c r="L30" s="7">
        <v>6</v>
      </c>
      <c r="M30" s="7">
        <v>5</v>
      </c>
      <c r="N30" s="7">
        <v>6</v>
      </c>
      <c r="O30" s="7">
        <v>5</v>
      </c>
      <c r="P30" s="7">
        <v>2</v>
      </c>
      <c r="Q30" s="7">
        <v>3</v>
      </c>
      <c r="R30" s="7">
        <v>2</v>
      </c>
      <c r="S30" s="7">
        <v>4</v>
      </c>
      <c r="T30" s="7">
        <v>1</v>
      </c>
      <c r="U30" s="7">
        <v>1</v>
      </c>
      <c r="V30" s="7">
        <v>4</v>
      </c>
      <c r="W30" s="7">
        <v>5</v>
      </c>
      <c r="X30" s="7">
        <v>5</v>
      </c>
      <c r="Y30" s="7">
        <v>6</v>
      </c>
      <c r="Z30" s="7">
        <v>5</v>
      </c>
      <c r="AA30" s="7">
        <v>2</v>
      </c>
      <c r="AB30" s="7">
        <v>3</v>
      </c>
      <c r="AC30" s="7">
        <v>5</v>
      </c>
      <c r="AD30" s="7">
        <v>4</v>
      </c>
      <c r="AE30" s="7"/>
      <c r="AF30" s="7"/>
      <c r="AG30" s="8"/>
    </row>
    <row r="31" ht="15">
      <c r="B31" s="23"/>
    </row>
    <row r="32" spans="2:13" ht="18.7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56" t="s">
        <v>201</v>
      </c>
      <c r="C33" s="82"/>
      <c r="D33" s="82"/>
      <c r="E33" s="82"/>
    </row>
    <row r="34" spans="2:5" ht="21">
      <c r="B34" s="56" t="s">
        <v>200</v>
      </c>
      <c r="C34" s="82"/>
      <c r="D34" s="82"/>
      <c r="E34" s="82"/>
    </row>
  </sheetData>
  <sheetProtection/>
  <mergeCells count="37">
    <mergeCell ref="B32:M32"/>
    <mergeCell ref="B33:E33"/>
    <mergeCell ref="B34:E34"/>
    <mergeCell ref="AD2:AD3"/>
    <mergeCell ref="V2:V3"/>
    <mergeCell ref="U2:U3"/>
    <mergeCell ref="T2:T3"/>
    <mergeCell ref="AB2:AB3"/>
    <mergeCell ref="S2:S3"/>
    <mergeCell ref="Z2:Z3"/>
    <mergeCell ref="AA2:AA3"/>
    <mergeCell ref="AC2:AC3"/>
    <mergeCell ref="AE2:AE3"/>
    <mergeCell ref="AF2:AF3"/>
    <mergeCell ref="AG2:AG3"/>
    <mergeCell ref="P2:P3"/>
    <mergeCell ref="Q2:Q3"/>
    <mergeCell ref="R2:R3"/>
    <mergeCell ref="W2:W3"/>
    <mergeCell ref="X2:X3"/>
    <mergeCell ref="Y2:Y3"/>
    <mergeCell ref="J2:J3"/>
    <mergeCell ref="K2:K3"/>
    <mergeCell ref="L2:L3"/>
    <mergeCell ref="M2:M3"/>
    <mergeCell ref="N2:N3"/>
    <mergeCell ref="O2:O3"/>
    <mergeCell ref="A1:A4"/>
    <mergeCell ref="B1:B4"/>
    <mergeCell ref="C1:Y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="59" zoomScaleNormal="59" zoomScalePageLayoutView="0" workbookViewId="0" topLeftCell="K1">
      <selection activeCell="V5" sqref="V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47"/>
      <c r="T1" s="47"/>
      <c r="U1" s="30"/>
      <c r="V1" s="30"/>
      <c r="W1" s="30"/>
    </row>
    <row r="2" spans="1:23" ht="15" customHeight="1" thickBot="1">
      <c r="A2" s="72"/>
      <c r="B2" s="73"/>
      <c r="C2" s="93" t="s">
        <v>159</v>
      </c>
      <c r="D2" s="93" t="s">
        <v>160</v>
      </c>
      <c r="E2" s="93" t="s">
        <v>161</v>
      </c>
      <c r="F2" s="93" t="s">
        <v>162</v>
      </c>
      <c r="G2" s="93" t="s">
        <v>163</v>
      </c>
      <c r="H2" s="93" t="s">
        <v>164</v>
      </c>
      <c r="I2" s="93" t="s">
        <v>165</v>
      </c>
      <c r="J2" s="99" t="s">
        <v>166</v>
      </c>
      <c r="K2" s="93" t="s">
        <v>167</v>
      </c>
      <c r="L2" s="93" t="s">
        <v>168</v>
      </c>
      <c r="M2" s="93" t="s">
        <v>168</v>
      </c>
      <c r="N2" s="93" t="s">
        <v>169</v>
      </c>
      <c r="O2" s="99" t="s">
        <v>169</v>
      </c>
      <c r="P2" s="93" t="s">
        <v>172</v>
      </c>
      <c r="Q2" s="93" t="s">
        <v>170</v>
      </c>
      <c r="R2" s="93" t="s">
        <v>171</v>
      </c>
      <c r="S2" s="99" t="s">
        <v>171</v>
      </c>
      <c r="T2" s="99" t="s">
        <v>163</v>
      </c>
      <c r="U2" s="93" t="s">
        <v>70</v>
      </c>
      <c r="V2" s="93" t="s">
        <v>24</v>
      </c>
      <c r="W2" s="95" t="s">
        <v>73</v>
      </c>
    </row>
    <row r="3" spans="1:23" ht="76.5" customHeight="1" thickBot="1">
      <c r="A3" s="72"/>
      <c r="B3" s="7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6"/>
    </row>
    <row r="4" spans="1:23" ht="15">
      <c r="A4" s="72"/>
      <c r="B4" s="73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5" t="s">
        <v>58</v>
      </c>
      <c r="Q4" s="46" t="s">
        <v>60</v>
      </c>
      <c r="R4" s="46" t="s">
        <v>62</v>
      </c>
      <c r="S4" s="46" t="s">
        <v>64</v>
      </c>
      <c r="T4" s="46" t="s">
        <v>141</v>
      </c>
      <c r="U4" s="39">
        <v>27</v>
      </c>
      <c r="V4" s="40">
        <v>1</v>
      </c>
      <c r="W4" s="30"/>
    </row>
    <row r="5" spans="1:23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9"/>
      <c r="Q5" s="29"/>
      <c r="R5" s="29"/>
      <c r="S5" s="29"/>
      <c r="T5" s="29"/>
      <c r="U5" s="42">
        <f>C5+D5+E5+F5+G5+H5+I5+J5+K5+L5+M5+N5+O5+P5+Q5+R5+S5+T5</f>
        <v>0</v>
      </c>
      <c r="V5" s="42">
        <f>U5*100/27</f>
        <v>0</v>
      </c>
      <c r="W5" s="30"/>
    </row>
    <row r="6" spans="1:23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42">
        <f aca="true" t="shared" si="0" ref="U6:U29">C6+D6+E6+F6+G6+H6+I6+J6+K6+L6+M6+N6+O6+P6+Q6+R6+S6+T6</f>
        <v>0</v>
      </c>
      <c r="V6" s="42">
        <f aca="true" t="shared" si="1" ref="V6:V29">U6*100/27</f>
        <v>0</v>
      </c>
      <c r="W6" s="30"/>
    </row>
    <row r="7" spans="1:23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42">
        <f t="shared" si="0"/>
        <v>0</v>
      </c>
      <c r="V7" s="42">
        <f t="shared" si="1"/>
        <v>0</v>
      </c>
      <c r="W7" s="30"/>
    </row>
    <row r="8" spans="1:23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42">
        <f t="shared" si="0"/>
        <v>0</v>
      </c>
      <c r="V8" s="42">
        <f t="shared" si="1"/>
        <v>0</v>
      </c>
      <c r="W8" s="30"/>
    </row>
    <row r="9" spans="1:23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42">
        <f t="shared" si="0"/>
        <v>0</v>
      </c>
      <c r="V9" s="42">
        <f t="shared" si="1"/>
        <v>0</v>
      </c>
      <c r="W9" s="30"/>
    </row>
    <row r="10" spans="1:23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42">
        <f t="shared" si="0"/>
        <v>0</v>
      </c>
      <c r="V10" s="42">
        <f t="shared" si="1"/>
        <v>0</v>
      </c>
      <c r="W10" s="30"/>
    </row>
    <row r="11" spans="1:23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42">
        <f t="shared" si="0"/>
        <v>0</v>
      </c>
      <c r="V11" s="42">
        <f t="shared" si="1"/>
        <v>0</v>
      </c>
      <c r="W11" s="30"/>
    </row>
    <row r="12" spans="1:23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42">
        <f t="shared" si="0"/>
        <v>0</v>
      </c>
      <c r="V12" s="42">
        <f t="shared" si="1"/>
        <v>0</v>
      </c>
      <c r="W12" s="30"/>
    </row>
    <row r="13" spans="1:23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42">
        <f t="shared" si="0"/>
        <v>0</v>
      </c>
      <c r="V13" s="42">
        <f t="shared" si="1"/>
        <v>0</v>
      </c>
      <c r="W13" s="30"/>
    </row>
    <row r="14" spans="1:2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42">
        <f t="shared" si="0"/>
        <v>0</v>
      </c>
      <c r="V14" s="42">
        <f t="shared" si="1"/>
        <v>0</v>
      </c>
      <c r="W14" s="30"/>
    </row>
    <row r="15" spans="1:2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42">
        <f t="shared" si="0"/>
        <v>0</v>
      </c>
      <c r="V15" s="42">
        <f t="shared" si="1"/>
        <v>0</v>
      </c>
      <c r="W15" s="30"/>
    </row>
    <row r="16" spans="1:2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42">
        <f t="shared" si="0"/>
        <v>0</v>
      </c>
      <c r="V16" s="42">
        <f t="shared" si="1"/>
        <v>0</v>
      </c>
      <c r="W16" s="30"/>
    </row>
    <row r="17" spans="1:2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42">
        <f t="shared" si="0"/>
        <v>0</v>
      </c>
      <c r="V17" s="42">
        <f t="shared" si="1"/>
        <v>0</v>
      </c>
      <c r="W17" s="30"/>
    </row>
    <row r="18" spans="1:2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42">
        <f t="shared" si="0"/>
        <v>0</v>
      </c>
      <c r="V18" s="42">
        <f t="shared" si="1"/>
        <v>0</v>
      </c>
      <c r="W18" s="30"/>
    </row>
    <row r="19" spans="1:2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42">
        <f t="shared" si="0"/>
        <v>0</v>
      </c>
      <c r="V19" s="42">
        <f t="shared" si="1"/>
        <v>0</v>
      </c>
      <c r="W19" s="30"/>
    </row>
    <row r="20" spans="1:2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42">
        <f t="shared" si="0"/>
        <v>0</v>
      </c>
      <c r="V20" s="42">
        <f t="shared" si="1"/>
        <v>0</v>
      </c>
      <c r="W20" s="30"/>
    </row>
    <row r="21" spans="1:2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42">
        <f t="shared" si="0"/>
        <v>0</v>
      </c>
      <c r="V21" s="42">
        <f t="shared" si="1"/>
        <v>0</v>
      </c>
      <c r="W21" s="30"/>
    </row>
    <row r="22" spans="1:2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42">
        <f t="shared" si="0"/>
        <v>0</v>
      </c>
      <c r="V22" s="42">
        <f t="shared" si="1"/>
        <v>0</v>
      </c>
      <c r="W22" s="30"/>
    </row>
    <row r="23" spans="1:2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42">
        <f t="shared" si="0"/>
        <v>0</v>
      </c>
      <c r="V23" s="42">
        <f t="shared" si="1"/>
        <v>0</v>
      </c>
      <c r="W23" s="30"/>
    </row>
    <row r="24" spans="1:2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42">
        <f t="shared" si="0"/>
        <v>0</v>
      </c>
      <c r="V24" s="42">
        <f t="shared" si="1"/>
        <v>0</v>
      </c>
      <c r="W24" s="30"/>
    </row>
    <row r="25" spans="1:2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42">
        <f t="shared" si="0"/>
        <v>0</v>
      </c>
      <c r="V25" s="42">
        <f t="shared" si="1"/>
        <v>0</v>
      </c>
      <c r="W25" s="30"/>
    </row>
    <row r="26" spans="1:2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42">
        <f t="shared" si="0"/>
        <v>0</v>
      </c>
      <c r="V26" s="42">
        <f t="shared" si="1"/>
        <v>0</v>
      </c>
      <c r="W26" s="30"/>
    </row>
    <row r="27" spans="1:2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42">
        <f t="shared" si="0"/>
        <v>0</v>
      </c>
      <c r="V27" s="42">
        <f t="shared" si="1"/>
        <v>0</v>
      </c>
      <c r="W27" s="30"/>
    </row>
    <row r="28" spans="1:2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42">
        <f t="shared" si="0"/>
        <v>0</v>
      </c>
      <c r="V28" s="42">
        <f t="shared" si="1"/>
        <v>0</v>
      </c>
      <c r="W28" s="30"/>
    </row>
    <row r="29" spans="1:2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42">
        <f t="shared" si="0"/>
        <v>0</v>
      </c>
      <c r="V29" s="42">
        <f t="shared" si="1"/>
        <v>0</v>
      </c>
      <c r="W29" s="30"/>
    </row>
    <row r="30" spans="1:23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5">
      <c r="B31" s="23"/>
    </row>
    <row r="32" spans="2:13" ht="18.7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56" t="s">
        <v>71</v>
      </c>
      <c r="C33" s="82"/>
      <c r="D33" s="82"/>
      <c r="E33" s="82"/>
    </row>
    <row r="34" spans="2:5" ht="21">
      <c r="B34" s="56" t="s">
        <v>72</v>
      </c>
      <c r="C34" s="82"/>
      <c r="D34" s="82"/>
      <c r="E34" s="82"/>
    </row>
  </sheetData>
  <sheetProtection/>
  <mergeCells count="27">
    <mergeCell ref="B32:M32"/>
    <mergeCell ref="B33:E33"/>
    <mergeCell ref="B34:E34"/>
    <mergeCell ref="S2:S3"/>
    <mergeCell ref="T2:T3"/>
    <mergeCell ref="U2:U3"/>
    <mergeCell ref="O2:O3"/>
    <mergeCell ref="V2:V3"/>
    <mergeCell ref="W2:W3"/>
    <mergeCell ref="P2:P3"/>
    <mergeCell ref="Q2:Q3"/>
    <mergeCell ref="R2:R3"/>
    <mergeCell ref="J2:J3"/>
    <mergeCell ref="K2:K3"/>
    <mergeCell ref="L2:L3"/>
    <mergeCell ref="M2:M3"/>
    <mergeCell ref="N2:N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10">
      <selection activeCell="J10" sqref="J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57" t="s">
        <v>0</v>
      </c>
      <c r="B1" s="67" t="s">
        <v>1</v>
      </c>
      <c r="C1" s="61" t="s">
        <v>108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1"/>
      <c r="S1" s="11"/>
      <c r="T1" s="6"/>
    </row>
    <row r="2" spans="1:20" ht="15" customHeight="1" thickBot="1">
      <c r="A2" s="58"/>
      <c r="B2" s="68"/>
      <c r="C2" s="59" t="s">
        <v>23</v>
      </c>
      <c r="D2" s="59" t="s">
        <v>22</v>
      </c>
      <c r="E2" s="59"/>
      <c r="F2" s="59"/>
      <c r="G2" s="59" t="s">
        <v>9</v>
      </c>
      <c r="H2" s="59"/>
      <c r="I2" s="59"/>
      <c r="J2" s="63" t="s">
        <v>21</v>
      </c>
      <c r="K2" s="59" t="s">
        <v>14</v>
      </c>
      <c r="L2" s="59"/>
      <c r="M2" s="59"/>
      <c r="N2" s="59" t="s">
        <v>17</v>
      </c>
      <c r="O2" s="59"/>
      <c r="P2" s="64" t="s">
        <v>20</v>
      </c>
      <c r="Q2" s="64"/>
      <c r="R2" s="12"/>
      <c r="S2" s="12"/>
      <c r="T2" s="9"/>
    </row>
    <row r="3" spans="1:20" ht="76.5" customHeight="1" thickBot="1">
      <c r="A3" s="58"/>
      <c r="B3" s="68"/>
      <c r="C3" s="60"/>
      <c r="D3" s="60"/>
      <c r="E3" s="60"/>
      <c r="F3" s="60"/>
      <c r="G3" s="60"/>
      <c r="H3" s="60"/>
      <c r="I3" s="60"/>
      <c r="J3" s="63"/>
      <c r="K3" s="60"/>
      <c r="L3" s="60"/>
      <c r="M3" s="60"/>
      <c r="N3" s="60"/>
      <c r="O3" s="60"/>
      <c r="P3" s="65"/>
      <c r="Q3" s="65"/>
      <c r="R3" s="23" t="s">
        <v>26</v>
      </c>
      <c r="S3" s="23" t="s">
        <v>24</v>
      </c>
      <c r="T3" s="24" t="s">
        <v>25</v>
      </c>
    </row>
    <row r="4" spans="1:20" ht="15.75" thickBot="1">
      <c r="A4" s="58"/>
      <c r="B4" s="68"/>
      <c r="C4" s="13" t="s">
        <v>5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15</v>
      </c>
      <c r="O4" s="13" t="s">
        <v>16</v>
      </c>
      <c r="P4" s="13" t="s">
        <v>18</v>
      </c>
      <c r="Q4" s="13" t="s">
        <v>19</v>
      </c>
      <c r="R4" s="21">
        <v>50</v>
      </c>
      <c r="S4" s="26">
        <v>1</v>
      </c>
      <c r="T4" s="9"/>
    </row>
    <row r="5" spans="1:20" ht="15.75" thickBot="1">
      <c r="A5" s="10"/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22">
        <f>SUM(C5+D5+E5+F5+G5+H5+I5+J5+K5+L5+M5+N5+O5+P5+Q5)</f>
        <v>0</v>
      </c>
      <c r="S5" s="25">
        <f>R5*100/50</f>
        <v>0</v>
      </c>
      <c r="T5" s="9"/>
    </row>
    <row r="6" spans="1:20" ht="15.75" thickBot="1">
      <c r="A6" s="10"/>
      <c r="B6" s="2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2">
        <f>SUM(C6+D6+E6+F6+G6+H6+I6+J6+K6+L6+M6+N6+O6+P6+Q6)</f>
        <v>0</v>
      </c>
      <c r="S6" s="25">
        <f>R6*100/50</f>
        <v>0</v>
      </c>
      <c r="T6" s="9"/>
    </row>
    <row r="7" spans="1:20" ht="15.75" thickBot="1">
      <c r="A7" s="10"/>
      <c r="B7" s="2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2">
        <f aca="true" t="shared" si="0" ref="R7:R30">SUM(C7+D7+E7+F7+G7+H7+I7+J7+K7+L7+M7+N7+O7+P7+Q7)</f>
        <v>0</v>
      </c>
      <c r="S7" s="25">
        <f aca="true" t="shared" si="1" ref="S7:S30">R7*100/50</f>
        <v>0</v>
      </c>
      <c r="T7" s="9"/>
    </row>
    <row r="8" spans="1:20" ht="15.75" thickBot="1">
      <c r="A8" s="10"/>
      <c r="B8" s="2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2">
        <f t="shared" si="0"/>
        <v>0</v>
      </c>
      <c r="S8" s="25">
        <f t="shared" si="1"/>
        <v>0</v>
      </c>
      <c r="T8" s="9"/>
    </row>
    <row r="9" spans="1:20" ht="15.75" thickBot="1">
      <c r="A9" s="10"/>
      <c r="B9" s="2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2">
        <f t="shared" si="0"/>
        <v>0</v>
      </c>
      <c r="S9" s="25">
        <f t="shared" si="1"/>
        <v>0</v>
      </c>
      <c r="T9" s="9"/>
    </row>
    <row r="10" spans="1:20" ht="15.75" thickBot="1">
      <c r="A10" s="10"/>
      <c r="B10" s="2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2">
        <f t="shared" si="0"/>
        <v>0</v>
      </c>
      <c r="S10" s="25">
        <f t="shared" si="1"/>
        <v>0</v>
      </c>
      <c r="T10" s="9"/>
    </row>
    <row r="11" spans="1:20" ht="15.75" thickBot="1">
      <c r="A11" s="10"/>
      <c r="B11" s="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2">
        <f t="shared" si="0"/>
        <v>0</v>
      </c>
      <c r="S11" s="25">
        <f t="shared" si="1"/>
        <v>0</v>
      </c>
      <c r="T11" s="9"/>
    </row>
    <row r="12" spans="1:20" ht="15.75" thickBot="1">
      <c r="A12" s="10"/>
      <c r="B12" s="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2">
        <f t="shared" si="0"/>
        <v>0</v>
      </c>
      <c r="S12" s="25">
        <f t="shared" si="1"/>
        <v>0</v>
      </c>
      <c r="T12" s="9"/>
    </row>
    <row r="13" spans="1:20" ht="15.75" thickBot="1">
      <c r="A13" s="10"/>
      <c r="B13" s="2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2">
        <f t="shared" si="0"/>
        <v>0</v>
      </c>
      <c r="S13" s="25">
        <f t="shared" si="1"/>
        <v>0</v>
      </c>
      <c r="T13" s="9"/>
    </row>
    <row r="14" spans="1:20" ht="15.75" thickBot="1">
      <c r="A14" s="10"/>
      <c r="B14" s="2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2">
        <f t="shared" si="0"/>
        <v>0</v>
      </c>
      <c r="S14" s="25">
        <f t="shared" si="1"/>
        <v>0</v>
      </c>
      <c r="T14" s="9"/>
    </row>
    <row r="15" spans="1:20" ht="15.75" thickBot="1">
      <c r="A15" s="10"/>
      <c r="B15" s="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2">
        <f t="shared" si="0"/>
        <v>0</v>
      </c>
      <c r="S15" s="25">
        <f t="shared" si="1"/>
        <v>0</v>
      </c>
      <c r="T15" s="9"/>
    </row>
    <row r="16" spans="1:20" ht="15.75" thickBot="1">
      <c r="A16" s="10"/>
      <c r="B16" s="2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2">
        <f t="shared" si="0"/>
        <v>0</v>
      </c>
      <c r="S16" s="25">
        <f t="shared" si="1"/>
        <v>0</v>
      </c>
      <c r="T16" s="9"/>
    </row>
    <row r="17" spans="1:20" ht="15.75" thickBot="1">
      <c r="A17" s="10"/>
      <c r="B17" s="2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2">
        <f t="shared" si="0"/>
        <v>0</v>
      </c>
      <c r="S17" s="25">
        <f t="shared" si="1"/>
        <v>0</v>
      </c>
      <c r="T17" s="9"/>
    </row>
    <row r="18" spans="1:20" ht="15.75" thickBot="1">
      <c r="A18" s="10"/>
      <c r="B18" s="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2">
        <f t="shared" si="0"/>
        <v>0</v>
      </c>
      <c r="S18" s="25">
        <f t="shared" si="1"/>
        <v>0</v>
      </c>
      <c r="T18" s="9"/>
    </row>
    <row r="19" spans="1:20" ht="15.75" thickBot="1">
      <c r="A19" s="10"/>
      <c r="B19" s="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2">
        <f t="shared" si="0"/>
        <v>0</v>
      </c>
      <c r="S19" s="25">
        <f t="shared" si="1"/>
        <v>0</v>
      </c>
      <c r="T19" s="9"/>
    </row>
    <row r="20" spans="1:20" ht="15.75" thickBot="1">
      <c r="A20" s="10"/>
      <c r="B20" s="2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2">
        <f t="shared" si="0"/>
        <v>0</v>
      </c>
      <c r="S20" s="25">
        <f t="shared" si="1"/>
        <v>0</v>
      </c>
      <c r="T20" s="9"/>
    </row>
    <row r="21" spans="1:20" ht="15.75" thickBot="1">
      <c r="A21" s="10"/>
      <c r="B21" s="2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2">
        <f t="shared" si="0"/>
        <v>0</v>
      </c>
      <c r="S21" s="25">
        <f t="shared" si="1"/>
        <v>0</v>
      </c>
      <c r="T21" s="9"/>
    </row>
    <row r="22" spans="1:20" ht="15.75" thickBot="1">
      <c r="A22" s="10"/>
      <c r="B22" s="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2">
        <f t="shared" si="0"/>
        <v>0</v>
      </c>
      <c r="S22" s="25">
        <f t="shared" si="1"/>
        <v>0</v>
      </c>
      <c r="T22" s="9"/>
    </row>
    <row r="23" spans="1:20" ht="15.75" thickBot="1">
      <c r="A23" s="10"/>
      <c r="B23" s="2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2">
        <f t="shared" si="0"/>
        <v>0</v>
      </c>
      <c r="S23" s="25">
        <f t="shared" si="1"/>
        <v>0</v>
      </c>
      <c r="T23" s="9"/>
    </row>
    <row r="24" spans="1:20" ht="15.75" thickBot="1">
      <c r="A24" s="10"/>
      <c r="B24" s="2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2">
        <f t="shared" si="0"/>
        <v>0</v>
      </c>
      <c r="S24" s="25">
        <f t="shared" si="1"/>
        <v>0</v>
      </c>
      <c r="T24" s="9"/>
    </row>
    <row r="25" spans="1:20" ht="15.75" thickBot="1">
      <c r="A25" s="10"/>
      <c r="B25" s="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2">
        <f t="shared" si="0"/>
        <v>0</v>
      </c>
      <c r="S25" s="25">
        <f t="shared" si="1"/>
        <v>0</v>
      </c>
      <c r="T25" s="9"/>
    </row>
    <row r="26" spans="1:20" ht="15.75" thickBot="1">
      <c r="A26" s="10"/>
      <c r="B26" s="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2">
        <f t="shared" si="0"/>
        <v>0</v>
      </c>
      <c r="S26" s="25">
        <f t="shared" si="1"/>
        <v>0</v>
      </c>
      <c r="T26" s="9"/>
    </row>
    <row r="27" spans="1:20" ht="15.75" thickBot="1">
      <c r="A27" s="10"/>
      <c r="B27" s="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2">
        <f t="shared" si="0"/>
        <v>0</v>
      </c>
      <c r="S27" s="25">
        <f t="shared" si="1"/>
        <v>0</v>
      </c>
      <c r="T27" s="9"/>
    </row>
    <row r="28" spans="1:20" ht="15.75" thickBot="1">
      <c r="A28" s="10"/>
      <c r="B28" s="2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2">
        <f t="shared" si="0"/>
        <v>0</v>
      </c>
      <c r="S28" s="25">
        <f t="shared" si="1"/>
        <v>0</v>
      </c>
      <c r="T28" s="9"/>
    </row>
    <row r="29" spans="1:20" ht="15.75" thickBot="1">
      <c r="A29" s="10"/>
      <c r="B29" s="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2">
        <f t="shared" si="0"/>
        <v>0</v>
      </c>
      <c r="S29" s="25">
        <f t="shared" si="1"/>
        <v>0</v>
      </c>
      <c r="T29" s="9"/>
    </row>
    <row r="30" spans="1:20" ht="15">
      <c r="A30" s="4"/>
      <c r="B30" s="14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2">
        <f t="shared" si="0"/>
        <v>0</v>
      </c>
      <c r="S30" s="25">
        <f t="shared" si="1"/>
        <v>0</v>
      </c>
      <c r="T30" s="3"/>
    </row>
    <row r="31" ht="60">
      <c r="B31" s="23" t="s">
        <v>180</v>
      </c>
    </row>
    <row r="32" ht="15">
      <c r="B32" s="23"/>
    </row>
    <row r="33" spans="2:17" ht="18.75">
      <c r="B33" s="66" t="s">
        <v>77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9" ht="21">
      <c r="B34" s="56" t="s">
        <v>76</v>
      </c>
      <c r="C34" s="56"/>
      <c r="D34" s="56"/>
      <c r="E34" s="56"/>
      <c r="F34" s="56"/>
      <c r="G34" s="56"/>
      <c r="H34" s="56"/>
      <c r="I34" s="56"/>
    </row>
    <row r="35" spans="2:9" ht="21">
      <c r="B35" s="56" t="s">
        <v>72</v>
      </c>
      <c r="C35" s="56"/>
      <c r="D35" s="56"/>
      <c r="E35" s="56"/>
      <c r="F35" s="56"/>
      <c r="G35" s="56"/>
      <c r="H35" s="56"/>
      <c r="I35" s="56"/>
    </row>
  </sheetData>
  <sheetProtection/>
  <mergeCells count="13">
    <mergeCell ref="B33:Q33"/>
    <mergeCell ref="D2:F3"/>
    <mergeCell ref="B1:B4"/>
    <mergeCell ref="B35:I35"/>
    <mergeCell ref="B34:I34"/>
    <mergeCell ref="A1:A4"/>
    <mergeCell ref="G2:I3"/>
    <mergeCell ref="K2:M3"/>
    <mergeCell ref="N2:O3"/>
    <mergeCell ref="C1:Q1"/>
    <mergeCell ref="C2:C3"/>
    <mergeCell ref="J2:J3"/>
    <mergeCell ref="P2:Q3"/>
  </mergeCells>
  <conditionalFormatting sqref="C2:O3 P2">
    <cfRule type="cellIs" priority="1" dxfId="20" operator="between">
      <formula>3</formula>
      <formula>15</formula>
    </cfRule>
    <cfRule type="duplicateValues" priority="2" dxfId="2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50" zoomScaleNormal="50" zoomScalePageLayoutView="0" workbookViewId="0" topLeftCell="B1">
      <selection activeCell="O2" sqref="O2:O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  <c r="W1" s="5"/>
      <c r="X1" s="5"/>
      <c r="Y1" s="5"/>
    </row>
    <row r="2" spans="1:25" ht="15" customHeight="1">
      <c r="A2" s="72"/>
      <c r="B2" s="73"/>
      <c r="C2" s="74" t="s">
        <v>27</v>
      </c>
      <c r="D2" s="74" t="s">
        <v>29</v>
      </c>
      <c r="E2" s="74" t="s">
        <v>31</v>
      </c>
      <c r="F2" s="74" t="s">
        <v>33</v>
      </c>
      <c r="G2" s="74" t="s">
        <v>35</v>
      </c>
      <c r="H2" s="74" t="s">
        <v>37</v>
      </c>
      <c r="I2" s="74" t="s">
        <v>39</v>
      </c>
      <c r="J2" s="77" t="s">
        <v>41</v>
      </c>
      <c r="K2" s="78" t="s">
        <v>43</v>
      </c>
      <c r="L2" s="78" t="s">
        <v>45</v>
      </c>
      <c r="M2" s="78" t="s">
        <v>47</v>
      </c>
      <c r="N2" s="78" t="s">
        <v>49</v>
      </c>
      <c r="O2" s="78" t="s">
        <v>51</v>
      </c>
      <c r="P2" s="72" t="s">
        <v>57</v>
      </c>
      <c r="Q2" s="72" t="s">
        <v>59</v>
      </c>
      <c r="R2" s="77" t="s">
        <v>61</v>
      </c>
      <c r="S2" s="77" t="s">
        <v>63</v>
      </c>
      <c r="T2" s="72" t="s">
        <v>65</v>
      </c>
      <c r="U2" s="72" t="s">
        <v>67</v>
      </c>
      <c r="V2" s="31"/>
      <c r="W2" s="31"/>
      <c r="X2" s="5"/>
      <c r="Y2" s="5"/>
    </row>
    <row r="3" spans="1:25" ht="76.5" customHeight="1" thickBot="1">
      <c r="A3" s="72"/>
      <c r="B3" s="73"/>
      <c r="C3" s="74"/>
      <c r="D3" s="74"/>
      <c r="E3" s="74"/>
      <c r="F3" s="74"/>
      <c r="G3" s="74"/>
      <c r="H3" s="74"/>
      <c r="I3" s="74"/>
      <c r="J3" s="77"/>
      <c r="K3" s="79"/>
      <c r="L3" s="79"/>
      <c r="M3" s="79"/>
      <c r="N3" s="79"/>
      <c r="O3" s="79"/>
      <c r="P3" s="72"/>
      <c r="Q3" s="72"/>
      <c r="R3" s="77"/>
      <c r="S3" s="77"/>
      <c r="T3" s="72"/>
      <c r="U3" s="72"/>
      <c r="V3" s="32"/>
      <c r="W3" s="35" t="s">
        <v>70</v>
      </c>
      <c r="X3" s="36" t="s">
        <v>24</v>
      </c>
      <c r="Y3" s="37" t="s">
        <v>73</v>
      </c>
    </row>
    <row r="4" spans="1:25" ht="15">
      <c r="A4" s="72"/>
      <c r="B4" s="73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80" t="s">
        <v>58</v>
      </c>
      <c r="Q4" s="80" t="s">
        <v>60</v>
      </c>
      <c r="R4" s="80" t="s">
        <v>62</v>
      </c>
      <c r="S4" s="80" t="s">
        <v>64</v>
      </c>
      <c r="T4" s="80" t="s">
        <v>66</v>
      </c>
      <c r="U4" s="80" t="s">
        <v>68</v>
      </c>
      <c r="V4" s="80" t="s">
        <v>69</v>
      </c>
      <c r="W4" s="39"/>
      <c r="X4" s="40"/>
      <c r="Y4" s="5"/>
    </row>
    <row r="5" spans="1:25" ht="33.75" customHeight="1">
      <c r="A5" s="5"/>
      <c r="B5" s="28"/>
      <c r="C5" s="75" t="s">
        <v>53</v>
      </c>
      <c r="D5" s="75"/>
      <c r="E5" s="75"/>
      <c r="F5" s="75"/>
      <c r="G5" s="76" t="s">
        <v>54</v>
      </c>
      <c r="H5" s="76"/>
      <c r="I5" s="76"/>
      <c r="J5" s="76"/>
      <c r="K5" s="76" t="s">
        <v>55</v>
      </c>
      <c r="L5" s="76"/>
      <c r="M5" s="76"/>
      <c r="N5" s="76" t="s">
        <v>56</v>
      </c>
      <c r="O5" s="76"/>
      <c r="P5" s="81"/>
      <c r="Q5" s="81"/>
      <c r="R5" s="81"/>
      <c r="S5" s="81"/>
      <c r="T5" s="81"/>
      <c r="U5" s="81"/>
      <c r="V5" s="81"/>
      <c r="W5" s="41"/>
      <c r="X5" s="42"/>
      <c r="Y5" s="5"/>
    </row>
    <row r="6" spans="1:25" ht="15">
      <c r="A6" s="5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29"/>
      <c r="V6" s="27"/>
      <c r="W6" s="42">
        <f>C6+D6+E6+F6+G6+H6+I6+J6+K6+L6+M6+N6+O6+P6+Q6+R6+S6+T6+U6+V6</f>
        <v>0</v>
      </c>
      <c r="X6" s="42"/>
      <c r="Y6" s="5"/>
    </row>
    <row r="7" spans="1:25" ht="15">
      <c r="A7" s="5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29"/>
      <c r="V7" s="27"/>
      <c r="W7" s="42">
        <f aca="true" t="shared" si="0" ref="W7:W30">C7+D7+E7+F7+G7+H7+I7+J7+K7+L7+M7+N7+O7+P7+Q7+R7+S7+T7+U7+V7</f>
        <v>0</v>
      </c>
      <c r="X7" s="42"/>
      <c r="Y7" s="5"/>
    </row>
    <row r="8" spans="1:25" ht="15">
      <c r="A8" s="5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29"/>
      <c r="V8" s="27"/>
      <c r="W8" s="42">
        <f t="shared" si="0"/>
        <v>0</v>
      </c>
      <c r="X8" s="42"/>
      <c r="Y8" s="5"/>
    </row>
    <row r="9" spans="1:25" ht="15">
      <c r="A9" s="5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29"/>
      <c r="V9" s="27"/>
      <c r="W9" s="42">
        <f t="shared" si="0"/>
        <v>0</v>
      </c>
      <c r="X9" s="42"/>
      <c r="Y9" s="5"/>
    </row>
    <row r="10" spans="1:25" ht="15">
      <c r="A10" s="5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29"/>
      <c r="V10" s="27"/>
      <c r="W10" s="42">
        <f t="shared" si="0"/>
        <v>0</v>
      </c>
      <c r="X10" s="42"/>
      <c r="Y10" s="5"/>
    </row>
    <row r="11" spans="1:25" ht="15">
      <c r="A11" s="5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29"/>
      <c r="V11" s="27"/>
      <c r="W11" s="42">
        <f t="shared" si="0"/>
        <v>0</v>
      </c>
      <c r="X11" s="42"/>
      <c r="Y11" s="5"/>
    </row>
    <row r="12" spans="1:25" ht="15">
      <c r="A12" s="5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29"/>
      <c r="V12" s="27"/>
      <c r="W12" s="42">
        <f t="shared" si="0"/>
        <v>0</v>
      </c>
      <c r="X12" s="42"/>
      <c r="Y12" s="5"/>
    </row>
    <row r="13" spans="1:25" ht="15">
      <c r="A13" s="5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29"/>
      <c r="V13" s="27"/>
      <c r="W13" s="42">
        <f t="shared" si="0"/>
        <v>0</v>
      </c>
      <c r="X13" s="42"/>
      <c r="Y13" s="5"/>
    </row>
    <row r="14" spans="1:25" ht="15">
      <c r="A14" s="5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29"/>
      <c r="V14" s="27"/>
      <c r="W14" s="42">
        <f t="shared" si="0"/>
        <v>0</v>
      </c>
      <c r="X14" s="42"/>
      <c r="Y14" s="5"/>
    </row>
    <row r="15" spans="1:25" ht="15">
      <c r="A15" s="5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29"/>
      <c r="V15" s="27"/>
      <c r="W15" s="42">
        <f t="shared" si="0"/>
        <v>0</v>
      </c>
      <c r="X15" s="42"/>
      <c r="Y15" s="5"/>
    </row>
    <row r="16" spans="1:25" ht="15">
      <c r="A16" s="5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29"/>
      <c r="V16" s="27"/>
      <c r="W16" s="42">
        <f t="shared" si="0"/>
        <v>0</v>
      </c>
      <c r="X16" s="42"/>
      <c r="Y16" s="5"/>
    </row>
    <row r="17" spans="1:25" ht="15">
      <c r="A17" s="5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29"/>
      <c r="V17" s="27"/>
      <c r="W17" s="42">
        <f t="shared" si="0"/>
        <v>0</v>
      </c>
      <c r="X17" s="42"/>
      <c r="Y17" s="5"/>
    </row>
    <row r="18" spans="1:25" ht="15">
      <c r="A18" s="5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29"/>
      <c r="V18" s="27"/>
      <c r="W18" s="42">
        <f t="shared" si="0"/>
        <v>0</v>
      </c>
      <c r="X18" s="42"/>
      <c r="Y18" s="5"/>
    </row>
    <row r="19" spans="1:25" ht="15">
      <c r="A19" s="5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29"/>
      <c r="V19" s="27"/>
      <c r="W19" s="42">
        <f t="shared" si="0"/>
        <v>0</v>
      </c>
      <c r="X19" s="42"/>
      <c r="Y19" s="5"/>
    </row>
    <row r="20" spans="1:25" ht="15">
      <c r="A20" s="5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29"/>
      <c r="V20" s="27"/>
      <c r="W20" s="42">
        <f t="shared" si="0"/>
        <v>0</v>
      </c>
      <c r="X20" s="42"/>
      <c r="Y20" s="5"/>
    </row>
    <row r="21" spans="1:25" ht="15">
      <c r="A21" s="5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29"/>
      <c r="V21" s="27"/>
      <c r="W21" s="42">
        <f t="shared" si="0"/>
        <v>0</v>
      </c>
      <c r="X21" s="42"/>
      <c r="Y21" s="5"/>
    </row>
    <row r="22" spans="1:25" ht="15">
      <c r="A22" s="5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29"/>
      <c r="V22" s="27"/>
      <c r="W22" s="42">
        <f t="shared" si="0"/>
        <v>0</v>
      </c>
      <c r="X22" s="42"/>
      <c r="Y22" s="5"/>
    </row>
    <row r="23" spans="1:25" ht="15">
      <c r="A23" s="5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29"/>
      <c r="V23" s="27"/>
      <c r="W23" s="42">
        <f t="shared" si="0"/>
        <v>0</v>
      </c>
      <c r="X23" s="42"/>
      <c r="Y23" s="5"/>
    </row>
    <row r="24" spans="1:25" ht="15">
      <c r="A24" s="5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29"/>
      <c r="V24" s="27"/>
      <c r="W24" s="42">
        <f t="shared" si="0"/>
        <v>0</v>
      </c>
      <c r="X24" s="42"/>
      <c r="Y24" s="5"/>
    </row>
    <row r="25" spans="1:25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29"/>
      <c r="V25" s="27"/>
      <c r="W25" s="42">
        <f t="shared" si="0"/>
        <v>0</v>
      </c>
      <c r="X25" s="42"/>
      <c r="Y25" s="5"/>
    </row>
    <row r="26" spans="1:25" ht="15">
      <c r="A26" s="5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29"/>
      <c r="V26" s="27"/>
      <c r="W26" s="42">
        <f t="shared" si="0"/>
        <v>0</v>
      </c>
      <c r="X26" s="42"/>
      <c r="Y26" s="5"/>
    </row>
    <row r="27" spans="1:25" ht="15">
      <c r="A27" s="5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29"/>
      <c r="V27" s="27"/>
      <c r="W27" s="42">
        <f t="shared" si="0"/>
        <v>0</v>
      </c>
      <c r="X27" s="42"/>
      <c r="Y27" s="5"/>
    </row>
    <row r="28" spans="1:25" ht="15">
      <c r="A28" s="5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29"/>
      <c r="V28" s="27"/>
      <c r="W28" s="42">
        <f t="shared" si="0"/>
        <v>0</v>
      </c>
      <c r="X28" s="42"/>
      <c r="Y28" s="5"/>
    </row>
    <row r="29" spans="1:25" ht="15">
      <c r="A29" s="5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29"/>
      <c r="V29" s="27"/>
      <c r="W29" s="42">
        <f t="shared" si="0"/>
        <v>0</v>
      </c>
      <c r="X29" s="42"/>
      <c r="Y29" s="5"/>
    </row>
    <row r="30" spans="1:25" ht="15">
      <c r="A30" s="5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9"/>
      <c r="Q30" s="29"/>
      <c r="R30" s="29"/>
      <c r="S30" s="29"/>
      <c r="T30" s="29"/>
      <c r="U30" s="29"/>
      <c r="V30" s="27"/>
      <c r="W30" s="42">
        <f t="shared" si="0"/>
        <v>0</v>
      </c>
      <c r="X30" s="42"/>
      <c r="Y30" s="5"/>
    </row>
    <row r="31" spans="1:25" ht="60">
      <c r="A31" s="6"/>
      <c r="B31" s="34" t="s">
        <v>75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5">
      <c r="B32" s="23"/>
    </row>
    <row r="33" spans="2:13" ht="18.75">
      <c r="B33" s="66" t="s">
        <v>74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5" ht="21">
      <c r="B34" s="56" t="s">
        <v>71</v>
      </c>
      <c r="C34" s="82"/>
      <c r="D34" s="82"/>
      <c r="E34" s="82"/>
    </row>
    <row r="35" spans="2:5" ht="21">
      <c r="B35" s="56" t="s">
        <v>72</v>
      </c>
      <c r="C35" s="82"/>
      <c r="D35" s="82"/>
      <c r="E35" s="82"/>
    </row>
  </sheetData>
  <sheetProtection/>
  <mergeCells count="36"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="60" zoomScaleNormal="60" zoomScalePageLayoutView="0" workbookViewId="0" topLeftCell="A4">
      <selection activeCell="C1" sqref="C1:W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4" max="14" width="9.14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30"/>
      <c r="Y1" s="30"/>
      <c r="Z1" s="30"/>
    </row>
    <row r="2" spans="1:26" ht="15" customHeight="1" thickBot="1">
      <c r="A2" s="72"/>
      <c r="B2" s="73"/>
      <c r="C2" s="83" t="s">
        <v>78</v>
      </c>
      <c r="D2" s="87" t="s">
        <v>84</v>
      </c>
      <c r="E2" s="87" t="s">
        <v>85</v>
      </c>
      <c r="F2" s="87" t="s">
        <v>85</v>
      </c>
      <c r="G2" s="83" t="s">
        <v>87</v>
      </c>
      <c r="H2" s="83" t="s">
        <v>95</v>
      </c>
      <c r="I2" s="83" t="s">
        <v>79</v>
      </c>
      <c r="J2" s="91" t="s">
        <v>84</v>
      </c>
      <c r="K2" s="83" t="s">
        <v>78</v>
      </c>
      <c r="L2" s="83" t="s">
        <v>78</v>
      </c>
      <c r="M2" s="83" t="s">
        <v>92</v>
      </c>
      <c r="N2" s="83" t="s">
        <v>96</v>
      </c>
      <c r="O2" s="83" t="s">
        <v>94</v>
      </c>
      <c r="P2" s="83" t="s">
        <v>94</v>
      </c>
      <c r="Q2" s="83" t="s">
        <v>86</v>
      </c>
      <c r="R2" s="83" t="s">
        <v>91</v>
      </c>
      <c r="S2" s="83" t="s">
        <v>78</v>
      </c>
      <c r="T2" s="83" t="s">
        <v>78</v>
      </c>
      <c r="U2" s="83" t="s">
        <v>93</v>
      </c>
      <c r="V2" s="83" t="s">
        <v>87</v>
      </c>
      <c r="W2" s="89"/>
      <c r="X2" s="83" t="s">
        <v>70</v>
      </c>
      <c r="Y2" s="83" t="s">
        <v>24</v>
      </c>
      <c r="Z2" s="85" t="s">
        <v>73</v>
      </c>
    </row>
    <row r="3" spans="1:26" ht="76.5" customHeight="1" thickBot="1">
      <c r="A3" s="72"/>
      <c r="B3" s="73"/>
      <c r="C3" s="84"/>
      <c r="D3" s="88"/>
      <c r="E3" s="88"/>
      <c r="F3" s="88"/>
      <c r="G3" s="84"/>
      <c r="H3" s="84"/>
      <c r="I3" s="84"/>
      <c r="J3" s="92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90"/>
      <c r="X3" s="84"/>
      <c r="Y3" s="84"/>
      <c r="Z3" s="86"/>
    </row>
    <row r="4" spans="1:26" ht="15">
      <c r="A4" s="72"/>
      <c r="B4" s="73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43" t="s">
        <v>80</v>
      </c>
      <c r="Q4" s="43" t="s">
        <v>81</v>
      </c>
      <c r="R4" s="43" t="s">
        <v>82</v>
      </c>
      <c r="S4" s="43" t="s">
        <v>83</v>
      </c>
      <c r="T4" s="43" t="s">
        <v>88</v>
      </c>
      <c r="U4" s="43" t="s">
        <v>89</v>
      </c>
      <c r="V4" s="43" t="s">
        <v>90</v>
      </c>
      <c r="W4" s="38" t="s">
        <v>58</v>
      </c>
      <c r="X4" s="39"/>
      <c r="Y4" s="40"/>
      <c r="Z4" s="30"/>
    </row>
    <row r="5" spans="1:26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9"/>
      <c r="X5" s="42">
        <f>C5+D5+E5+F5+G5+H5+I5+J5+K5+L5+M5+N5+O5+P5+Q5+R5+S5+T5+U5+V5+W5</f>
        <v>0</v>
      </c>
      <c r="Y5" s="42"/>
      <c r="Z5" s="30"/>
    </row>
    <row r="6" spans="1:26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9"/>
      <c r="X6" s="42">
        <f aca="true" t="shared" si="0" ref="X6:X29">C6+D6+E6+F6+G6+H6+I6+J6+K6+L6+M6+N6+O6+P6+Q6+R6+S6+T6+U6+V6+W6</f>
        <v>0</v>
      </c>
      <c r="Y6" s="42"/>
      <c r="Z6" s="30"/>
    </row>
    <row r="7" spans="1:26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9"/>
      <c r="X7" s="42">
        <f t="shared" si="0"/>
        <v>0</v>
      </c>
      <c r="Y7" s="42"/>
      <c r="Z7" s="30"/>
    </row>
    <row r="8" spans="1:26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9"/>
      <c r="X8" s="42">
        <f t="shared" si="0"/>
        <v>0</v>
      </c>
      <c r="Y8" s="42"/>
      <c r="Z8" s="30"/>
    </row>
    <row r="9" spans="1:26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9"/>
      <c r="X9" s="42">
        <f t="shared" si="0"/>
        <v>0</v>
      </c>
      <c r="Y9" s="42"/>
      <c r="Z9" s="30"/>
    </row>
    <row r="10" spans="1:26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9"/>
      <c r="X10" s="42">
        <f t="shared" si="0"/>
        <v>0</v>
      </c>
      <c r="Y10" s="42"/>
      <c r="Z10" s="30"/>
    </row>
    <row r="11" spans="1:26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9"/>
      <c r="X11" s="42">
        <f t="shared" si="0"/>
        <v>0</v>
      </c>
      <c r="Y11" s="42"/>
      <c r="Z11" s="30"/>
    </row>
    <row r="12" spans="1:26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9"/>
      <c r="X12" s="42">
        <f t="shared" si="0"/>
        <v>0</v>
      </c>
      <c r="Y12" s="42"/>
      <c r="Z12" s="30"/>
    </row>
    <row r="13" spans="1:26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9"/>
      <c r="X13" s="42">
        <f t="shared" si="0"/>
        <v>0</v>
      </c>
      <c r="Y13" s="42"/>
      <c r="Z13" s="30"/>
    </row>
    <row r="14" spans="1:26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9"/>
      <c r="X14" s="42">
        <f t="shared" si="0"/>
        <v>0</v>
      </c>
      <c r="Y14" s="42"/>
      <c r="Z14" s="30"/>
    </row>
    <row r="15" spans="1:26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9"/>
      <c r="X15" s="42">
        <f t="shared" si="0"/>
        <v>0</v>
      </c>
      <c r="Y15" s="42"/>
      <c r="Z15" s="30"/>
    </row>
    <row r="16" spans="1:26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9"/>
      <c r="X16" s="42">
        <f t="shared" si="0"/>
        <v>0</v>
      </c>
      <c r="Y16" s="42"/>
      <c r="Z16" s="30"/>
    </row>
    <row r="17" spans="1:26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9"/>
      <c r="X17" s="42">
        <f t="shared" si="0"/>
        <v>0</v>
      </c>
      <c r="Y17" s="42"/>
      <c r="Z17" s="30"/>
    </row>
    <row r="18" spans="1:26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9"/>
      <c r="X18" s="42">
        <f t="shared" si="0"/>
        <v>0</v>
      </c>
      <c r="Y18" s="42"/>
      <c r="Z18" s="30"/>
    </row>
    <row r="19" spans="1:26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9"/>
      <c r="X19" s="42">
        <f t="shared" si="0"/>
        <v>0</v>
      </c>
      <c r="Y19" s="42"/>
      <c r="Z19" s="30"/>
    </row>
    <row r="20" spans="1:26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42">
        <f t="shared" si="0"/>
        <v>0</v>
      </c>
      <c r="Y20" s="42"/>
      <c r="Z20" s="30"/>
    </row>
    <row r="21" spans="1:26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9"/>
      <c r="X21" s="42">
        <f t="shared" si="0"/>
        <v>0</v>
      </c>
      <c r="Y21" s="42"/>
      <c r="Z21" s="30"/>
    </row>
    <row r="22" spans="1:26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42">
        <f t="shared" si="0"/>
        <v>0</v>
      </c>
      <c r="Y22" s="42"/>
      <c r="Z22" s="30"/>
    </row>
    <row r="23" spans="1:26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9"/>
      <c r="X23" s="42">
        <f t="shared" si="0"/>
        <v>0</v>
      </c>
      <c r="Y23" s="42"/>
      <c r="Z23" s="30"/>
    </row>
    <row r="24" spans="1:26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9"/>
      <c r="X24" s="42">
        <f t="shared" si="0"/>
        <v>0</v>
      </c>
      <c r="Y24" s="42"/>
      <c r="Z24" s="30"/>
    </row>
    <row r="25" spans="1:26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9"/>
      <c r="X25" s="42">
        <f t="shared" si="0"/>
        <v>0</v>
      </c>
      <c r="Y25" s="42"/>
      <c r="Z25" s="30"/>
    </row>
    <row r="26" spans="1:26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9"/>
      <c r="X26" s="42">
        <f t="shared" si="0"/>
        <v>0</v>
      </c>
      <c r="Y26" s="42"/>
      <c r="Z26" s="30"/>
    </row>
    <row r="27" spans="1:26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9"/>
      <c r="X27" s="42">
        <f t="shared" si="0"/>
        <v>0</v>
      </c>
      <c r="Y27" s="42"/>
      <c r="Z27" s="30"/>
    </row>
    <row r="28" spans="1:26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42">
        <f t="shared" si="0"/>
        <v>0</v>
      </c>
      <c r="Y28" s="42"/>
      <c r="Z28" s="30"/>
    </row>
    <row r="29" spans="1:26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42">
        <f t="shared" si="0"/>
        <v>0</v>
      </c>
      <c r="Y29" s="42"/>
      <c r="Z29" s="30"/>
    </row>
    <row r="30" spans="1:26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ht="15">
      <c r="B31" s="23"/>
    </row>
    <row r="32" spans="2:13" ht="18.75">
      <c r="B32" s="66" t="s">
        <v>74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56" t="s">
        <v>71</v>
      </c>
      <c r="C33" s="82"/>
      <c r="D33" s="82"/>
      <c r="E33" s="82"/>
    </row>
    <row r="34" spans="2:5" ht="21">
      <c r="B34" s="56" t="s">
        <v>72</v>
      </c>
      <c r="C34" s="82"/>
      <c r="D34" s="82"/>
      <c r="E34" s="82"/>
    </row>
  </sheetData>
  <sheetProtection/>
  <mergeCells count="30">
    <mergeCell ref="A1:A4"/>
    <mergeCell ref="B1:B4"/>
    <mergeCell ref="C2:C3"/>
    <mergeCell ref="D2:D3"/>
    <mergeCell ref="E2:E3"/>
    <mergeCell ref="F2:F3"/>
    <mergeCell ref="C1:W1"/>
    <mergeCell ref="W2:W3"/>
    <mergeCell ref="J2:J3"/>
    <mergeCell ref="K2:K3"/>
    <mergeCell ref="B34:E34"/>
    <mergeCell ref="P2:P3"/>
    <mergeCell ref="Q2:Q3"/>
    <mergeCell ref="R2:R3"/>
    <mergeCell ref="S2:S3"/>
    <mergeCell ref="B32:M32"/>
    <mergeCell ref="I2:I3"/>
    <mergeCell ref="L2:L3"/>
    <mergeCell ref="M2:M3"/>
    <mergeCell ref="N2:N3"/>
    <mergeCell ref="X2:X3"/>
    <mergeCell ref="Y2:Y3"/>
    <mergeCell ref="Z2:Z3"/>
    <mergeCell ref="V2:V3"/>
    <mergeCell ref="U2:U3"/>
    <mergeCell ref="B33:E33"/>
    <mergeCell ref="O2:O3"/>
    <mergeCell ref="G2:G3"/>
    <mergeCell ref="H2:H3"/>
    <mergeCell ref="T2:T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F36" sqref="F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30"/>
      <c r="S1" s="30"/>
      <c r="T1" s="30"/>
    </row>
    <row r="2" spans="1:20" ht="15" customHeight="1" thickBot="1">
      <c r="A2" s="72"/>
      <c r="B2" s="73"/>
      <c r="C2" s="93" t="s">
        <v>97</v>
      </c>
      <c r="D2" s="93" t="s">
        <v>97</v>
      </c>
      <c r="E2" s="93" t="s">
        <v>98</v>
      </c>
      <c r="F2" s="93" t="s">
        <v>99</v>
      </c>
      <c r="G2" s="93" t="s">
        <v>99</v>
      </c>
      <c r="H2" s="93" t="s">
        <v>107</v>
      </c>
      <c r="I2" s="93" t="s">
        <v>100</v>
      </c>
      <c r="J2" s="97" t="s">
        <v>101</v>
      </c>
      <c r="K2" s="93" t="s">
        <v>102</v>
      </c>
      <c r="L2" s="93" t="s">
        <v>103</v>
      </c>
      <c r="M2" s="93" t="s">
        <v>105</v>
      </c>
      <c r="N2" s="93" t="s">
        <v>106</v>
      </c>
      <c r="O2" s="93" t="s">
        <v>104</v>
      </c>
      <c r="P2" s="93" t="s">
        <v>105</v>
      </c>
      <c r="Q2" s="93" t="s">
        <v>106</v>
      </c>
      <c r="R2" s="93" t="s">
        <v>70</v>
      </c>
      <c r="S2" s="93" t="s">
        <v>24</v>
      </c>
      <c r="T2" s="95" t="s">
        <v>73</v>
      </c>
    </row>
    <row r="3" spans="1:20" ht="76.5" customHeight="1" thickBot="1">
      <c r="A3" s="72"/>
      <c r="B3" s="73"/>
      <c r="C3" s="94"/>
      <c r="D3" s="94"/>
      <c r="E3" s="94"/>
      <c r="F3" s="94"/>
      <c r="G3" s="94"/>
      <c r="H3" s="94"/>
      <c r="I3" s="94"/>
      <c r="J3" s="98"/>
      <c r="K3" s="94"/>
      <c r="L3" s="94"/>
      <c r="M3" s="94"/>
      <c r="N3" s="94"/>
      <c r="O3" s="94"/>
      <c r="P3" s="94"/>
      <c r="Q3" s="94"/>
      <c r="R3" s="94"/>
      <c r="S3" s="94"/>
      <c r="T3" s="96"/>
    </row>
    <row r="4" spans="1:20" ht="15">
      <c r="A4" s="72"/>
      <c r="B4" s="73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39"/>
      <c r="S4" s="40"/>
      <c r="T4" s="30"/>
    </row>
    <row r="5" spans="1:20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9"/>
      <c r="P5" s="29"/>
      <c r="Q5" s="29"/>
      <c r="R5" s="42">
        <f>C5+D5+E5+F5+G5+H5+I5+J5+K5+L5+M5+N5+O5+P5+Q5</f>
        <v>0</v>
      </c>
      <c r="S5" s="42"/>
      <c r="T5" s="30"/>
    </row>
    <row r="6" spans="1:20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9"/>
      <c r="P6" s="29"/>
      <c r="Q6" s="29"/>
      <c r="R6" s="42">
        <f aca="true" t="shared" si="0" ref="R6:R29">C6+D6+E6+F6+G6+H6+I6+J6+K6+L6+M6+N6+O6+P6+Q6</f>
        <v>0</v>
      </c>
      <c r="S6" s="42"/>
      <c r="T6" s="30"/>
    </row>
    <row r="7" spans="1:20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9"/>
      <c r="P7" s="29"/>
      <c r="Q7" s="29"/>
      <c r="R7" s="42">
        <f t="shared" si="0"/>
        <v>0</v>
      </c>
      <c r="S7" s="42"/>
      <c r="T7" s="30"/>
    </row>
    <row r="8" spans="1:20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9"/>
      <c r="P8" s="29"/>
      <c r="Q8" s="29"/>
      <c r="R8" s="42">
        <f t="shared" si="0"/>
        <v>0</v>
      </c>
      <c r="S8" s="42"/>
      <c r="T8" s="30"/>
    </row>
    <row r="9" spans="1:20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9"/>
      <c r="P9" s="29"/>
      <c r="Q9" s="29"/>
      <c r="R9" s="42">
        <f t="shared" si="0"/>
        <v>0</v>
      </c>
      <c r="S9" s="42"/>
      <c r="T9" s="30"/>
    </row>
    <row r="10" spans="1:20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"/>
      <c r="P10" s="29"/>
      <c r="Q10" s="29"/>
      <c r="R10" s="42">
        <f t="shared" si="0"/>
        <v>0</v>
      </c>
      <c r="S10" s="42"/>
      <c r="T10" s="30"/>
    </row>
    <row r="11" spans="1:20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9"/>
      <c r="P11" s="29"/>
      <c r="Q11" s="29"/>
      <c r="R11" s="42">
        <f t="shared" si="0"/>
        <v>0</v>
      </c>
      <c r="S11" s="42"/>
      <c r="T11" s="30"/>
    </row>
    <row r="12" spans="1:20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/>
      <c r="P12" s="29"/>
      <c r="Q12" s="29"/>
      <c r="R12" s="42">
        <f t="shared" si="0"/>
        <v>0</v>
      </c>
      <c r="S12" s="42"/>
      <c r="T12" s="30"/>
    </row>
    <row r="13" spans="1:20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9"/>
      <c r="R13" s="42">
        <f t="shared" si="0"/>
        <v>0</v>
      </c>
      <c r="S13" s="42"/>
      <c r="T13" s="30"/>
    </row>
    <row r="14" spans="1:20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42">
        <f t="shared" si="0"/>
        <v>0</v>
      </c>
      <c r="S14" s="42"/>
      <c r="T14" s="30"/>
    </row>
    <row r="15" spans="1:20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42">
        <f t="shared" si="0"/>
        <v>0</v>
      </c>
      <c r="S15" s="42"/>
      <c r="T15" s="30"/>
    </row>
    <row r="16" spans="1:20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42">
        <f t="shared" si="0"/>
        <v>0</v>
      </c>
      <c r="S16" s="42"/>
      <c r="T16" s="30"/>
    </row>
    <row r="17" spans="1:20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42">
        <f t="shared" si="0"/>
        <v>0</v>
      </c>
      <c r="S17" s="42"/>
      <c r="T17" s="30"/>
    </row>
    <row r="18" spans="1:20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42">
        <f t="shared" si="0"/>
        <v>0</v>
      </c>
      <c r="S18" s="42"/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42">
        <f t="shared" si="0"/>
        <v>0</v>
      </c>
      <c r="S19" s="42"/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42">
        <f t="shared" si="0"/>
        <v>0</v>
      </c>
      <c r="S20" s="42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42">
        <f t="shared" si="0"/>
        <v>0</v>
      </c>
      <c r="S21" s="42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2">
        <f t="shared" si="0"/>
        <v>0</v>
      </c>
      <c r="S22" s="42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2">
        <f t="shared" si="0"/>
        <v>0</v>
      </c>
      <c r="S23" s="42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2">
        <f t="shared" si="0"/>
        <v>0</v>
      </c>
      <c r="S24" s="42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>
        <f t="shared" si="0"/>
        <v>0</v>
      </c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>
        <f t="shared" si="0"/>
        <v>0</v>
      </c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>
        <f t="shared" si="0"/>
        <v>0</v>
      </c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>
        <f t="shared" si="0"/>
        <v>0</v>
      </c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>
        <f t="shared" si="0"/>
        <v>0</v>
      </c>
      <c r="S29" s="42"/>
      <c r="T29" s="30"/>
    </row>
    <row r="30" spans="1:20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66" t="s">
        <v>74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56" t="s">
        <v>71</v>
      </c>
      <c r="C33" s="82"/>
      <c r="D33" s="82"/>
      <c r="E33" s="82"/>
    </row>
    <row r="34" spans="2:5" ht="21">
      <c r="B34" s="56" t="s">
        <v>72</v>
      </c>
      <c r="C34" s="82"/>
      <c r="D34" s="82"/>
      <c r="E34" s="82"/>
    </row>
  </sheetData>
  <sheetProtection/>
  <mergeCells count="24">
    <mergeCell ref="M2:M3"/>
    <mergeCell ref="N2:N3"/>
    <mergeCell ref="O2:O3"/>
    <mergeCell ref="A1:A4"/>
    <mergeCell ref="B1:B4"/>
    <mergeCell ref="C2:C3"/>
    <mergeCell ref="D2:D3"/>
    <mergeCell ref="E2:E3"/>
    <mergeCell ref="H2:H3"/>
    <mergeCell ref="I2:I3"/>
    <mergeCell ref="B33:E33"/>
    <mergeCell ref="B34:E34"/>
    <mergeCell ref="K2:K3"/>
    <mergeCell ref="L2:L3"/>
    <mergeCell ref="C1:Q1"/>
    <mergeCell ref="R2:R3"/>
    <mergeCell ref="S2:S3"/>
    <mergeCell ref="T2:T3"/>
    <mergeCell ref="B32:M32"/>
    <mergeCell ref="P2:P3"/>
    <mergeCell ref="Q2:Q3"/>
    <mergeCell ref="J2:J3"/>
    <mergeCell ref="F2:F3"/>
    <mergeCell ref="G2:G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="60" zoomScaleNormal="60" zoomScalePageLayoutView="0" workbookViewId="0" topLeftCell="A1">
      <selection activeCell="C1" sqref="C1:Q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30"/>
      <c r="S1" s="30"/>
      <c r="T1" s="30"/>
    </row>
    <row r="2" spans="1:20" ht="15" customHeight="1" thickBot="1">
      <c r="A2" s="72"/>
      <c r="B2" s="73"/>
      <c r="C2" s="93" t="s">
        <v>109</v>
      </c>
      <c r="D2" s="93" t="s">
        <v>97</v>
      </c>
      <c r="E2" s="93" t="s">
        <v>110</v>
      </c>
      <c r="F2" s="93" t="s">
        <v>111</v>
      </c>
      <c r="G2" s="93" t="s">
        <v>112</v>
      </c>
      <c r="H2" s="93" t="s">
        <v>113</v>
      </c>
      <c r="I2" s="93" t="s">
        <v>114</v>
      </c>
      <c r="J2" s="99" t="s">
        <v>115</v>
      </c>
      <c r="K2" s="93" t="s">
        <v>87</v>
      </c>
      <c r="L2" s="93" t="s">
        <v>116</v>
      </c>
      <c r="M2" s="93" t="s">
        <v>117</v>
      </c>
      <c r="N2" s="93" t="s">
        <v>118</v>
      </c>
      <c r="O2" s="93" t="s">
        <v>118</v>
      </c>
      <c r="P2" s="93" t="s">
        <v>119</v>
      </c>
      <c r="Q2" s="93" t="s">
        <v>120</v>
      </c>
      <c r="R2" s="93" t="s">
        <v>70</v>
      </c>
      <c r="S2" s="93" t="s">
        <v>24</v>
      </c>
      <c r="T2" s="95" t="s">
        <v>73</v>
      </c>
    </row>
    <row r="3" spans="1:20" ht="76.5" customHeight="1" thickBot="1">
      <c r="A3" s="72"/>
      <c r="B3" s="7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6"/>
    </row>
    <row r="4" spans="1:20" ht="15">
      <c r="A4" s="72"/>
      <c r="B4" s="73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39"/>
      <c r="S4" s="40"/>
      <c r="T4" s="30"/>
    </row>
    <row r="5" spans="1:20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9"/>
      <c r="P5" s="29"/>
      <c r="Q5" s="29"/>
      <c r="R5" s="42">
        <f>C5+D5+E5+F5+G5+H5+I5+J5+K5+L5+M5+N5+O5+P5+Q5</f>
        <v>0</v>
      </c>
      <c r="S5" s="42"/>
      <c r="T5" s="30"/>
    </row>
    <row r="6" spans="1:20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9"/>
      <c r="P6" s="29"/>
      <c r="Q6" s="29"/>
      <c r="R6" s="42">
        <f aca="true" t="shared" si="0" ref="R6:R29">C6+D6+E6+F6+G6+H6+I6+J6+K6+L6+M6+N6+O6+P6+Q6</f>
        <v>0</v>
      </c>
      <c r="S6" s="42"/>
      <c r="T6" s="30"/>
    </row>
    <row r="7" spans="1:20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9"/>
      <c r="P7" s="29"/>
      <c r="Q7" s="29"/>
      <c r="R7" s="42">
        <f t="shared" si="0"/>
        <v>0</v>
      </c>
      <c r="S7" s="42"/>
      <c r="T7" s="30"/>
    </row>
    <row r="8" spans="1:20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9"/>
      <c r="P8" s="29"/>
      <c r="Q8" s="29"/>
      <c r="R8" s="42">
        <f t="shared" si="0"/>
        <v>0</v>
      </c>
      <c r="S8" s="42"/>
      <c r="T8" s="30"/>
    </row>
    <row r="9" spans="1:20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9"/>
      <c r="P9" s="29"/>
      <c r="Q9" s="29"/>
      <c r="R9" s="42">
        <f t="shared" si="0"/>
        <v>0</v>
      </c>
      <c r="S9" s="42"/>
      <c r="T9" s="30"/>
    </row>
    <row r="10" spans="1:20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"/>
      <c r="P10" s="29"/>
      <c r="Q10" s="29"/>
      <c r="R10" s="42">
        <f t="shared" si="0"/>
        <v>0</v>
      </c>
      <c r="S10" s="42"/>
      <c r="T10" s="30"/>
    </row>
    <row r="11" spans="1:20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9"/>
      <c r="P11" s="29"/>
      <c r="Q11" s="29"/>
      <c r="R11" s="42">
        <f t="shared" si="0"/>
        <v>0</v>
      </c>
      <c r="S11" s="42"/>
      <c r="T11" s="30"/>
    </row>
    <row r="12" spans="1:20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/>
      <c r="P12" s="29"/>
      <c r="Q12" s="29"/>
      <c r="R12" s="42">
        <f t="shared" si="0"/>
        <v>0</v>
      </c>
      <c r="S12" s="42"/>
      <c r="T12" s="30"/>
    </row>
    <row r="13" spans="1:20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9"/>
      <c r="R13" s="42">
        <f t="shared" si="0"/>
        <v>0</v>
      </c>
      <c r="S13" s="42"/>
      <c r="T13" s="30"/>
    </row>
    <row r="14" spans="1:20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42">
        <f t="shared" si="0"/>
        <v>0</v>
      </c>
      <c r="S14" s="42"/>
      <c r="T14" s="30"/>
    </row>
    <row r="15" spans="1:20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42">
        <f t="shared" si="0"/>
        <v>0</v>
      </c>
      <c r="S15" s="42"/>
      <c r="T15" s="30"/>
    </row>
    <row r="16" spans="1:20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42">
        <f t="shared" si="0"/>
        <v>0</v>
      </c>
      <c r="S16" s="42"/>
      <c r="T16" s="30"/>
    </row>
    <row r="17" spans="1:20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42">
        <f t="shared" si="0"/>
        <v>0</v>
      </c>
      <c r="S17" s="42"/>
      <c r="T17" s="30"/>
    </row>
    <row r="18" spans="1:20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42">
        <f t="shared" si="0"/>
        <v>0</v>
      </c>
      <c r="S18" s="42"/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42">
        <f t="shared" si="0"/>
        <v>0</v>
      </c>
      <c r="S19" s="42"/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42">
        <f t="shared" si="0"/>
        <v>0</v>
      </c>
      <c r="S20" s="42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42">
        <f t="shared" si="0"/>
        <v>0</v>
      </c>
      <c r="S21" s="42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2">
        <f t="shared" si="0"/>
        <v>0</v>
      </c>
      <c r="S22" s="42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2">
        <f t="shared" si="0"/>
        <v>0</v>
      </c>
      <c r="S23" s="42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2">
        <f t="shared" si="0"/>
        <v>0</v>
      </c>
      <c r="S24" s="42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>
        <f t="shared" si="0"/>
        <v>0</v>
      </c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>
        <f t="shared" si="0"/>
        <v>0</v>
      </c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>
        <f t="shared" si="0"/>
        <v>0</v>
      </c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>
        <f t="shared" si="0"/>
        <v>0</v>
      </c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>
        <f t="shared" si="0"/>
        <v>0</v>
      </c>
      <c r="S29" s="42"/>
      <c r="T29" s="30"/>
    </row>
    <row r="30" spans="1:20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66" t="s">
        <v>74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56" t="s">
        <v>71</v>
      </c>
      <c r="C33" s="82"/>
      <c r="D33" s="82"/>
      <c r="E33" s="82"/>
    </row>
    <row r="34" spans="2:5" ht="21">
      <c r="B34" s="56" t="s">
        <v>72</v>
      </c>
      <c r="C34" s="82"/>
      <c r="D34" s="82"/>
      <c r="E34" s="82"/>
    </row>
  </sheetData>
  <sheetProtection/>
  <mergeCells count="24"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T2:T3"/>
    <mergeCell ref="B32:M32"/>
    <mergeCell ref="J2:J3"/>
    <mergeCell ref="K2:K3"/>
    <mergeCell ref="L2:L3"/>
    <mergeCell ref="M2:M3"/>
    <mergeCell ref="N2:N3"/>
    <mergeCell ref="O2:O3"/>
    <mergeCell ref="B33:E33"/>
    <mergeCell ref="B34:E34"/>
    <mergeCell ref="P2:P3"/>
    <mergeCell ref="Q2:Q3"/>
    <mergeCell ref="R2:R3"/>
    <mergeCell ref="S2:S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60" zoomScaleNormal="60" zoomScalePageLayoutView="0" workbookViewId="0" topLeftCell="A1">
      <selection activeCell="Q35" sqref="Q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25" width="14.71093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47"/>
      <c r="S1" s="47"/>
      <c r="T1" s="47"/>
      <c r="U1" s="47"/>
      <c r="V1" s="47"/>
      <c r="W1" s="47"/>
      <c r="X1" s="47"/>
      <c r="Y1" s="47"/>
      <c r="Z1" s="30"/>
      <c r="AA1" s="30"/>
      <c r="AB1" s="30"/>
    </row>
    <row r="2" spans="1:28" ht="15" customHeight="1" thickBot="1">
      <c r="A2" s="72"/>
      <c r="B2" s="73"/>
      <c r="C2" s="93"/>
      <c r="D2" s="93"/>
      <c r="E2" s="93"/>
      <c r="F2" s="93"/>
      <c r="G2" s="93"/>
      <c r="H2" s="93"/>
      <c r="I2" s="93"/>
      <c r="J2" s="99"/>
      <c r="K2" s="93"/>
      <c r="L2" s="93"/>
      <c r="M2" s="93"/>
      <c r="N2" s="93"/>
      <c r="O2" s="93"/>
      <c r="P2" s="93"/>
      <c r="Q2" s="93"/>
      <c r="R2" s="99"/>
      <c r="S2" s="99"/>
      <c r="T2" s="99"/>
      <c r="U2" s="99"/>
      <c r="V2" s="99"/>
      <c r="W2" s="99"/>
      <c r="X2" s="99"/>
      <c r="Y2" s="99"/>
      <c r="Z2" s="93" t="s">
        <v>70</v>
      </c>
      <c r="AA2" s="93" t="s">
        <v>24</v>
      </c>
      <c r="AB2" s="95" t="s">
        <v>73</v>
      </c>
    </row>
    <row r="3" spans="1:28" ht="76.5" customHeight="1" thickBot="1">
      <c r="A3" s="72"/>
      <c r="B3" s="7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6"/>
    </row>
    <row r="4" spans="1:28" ht="15">
      <c r="A4" s="72"/>
      <c r="B4" s="73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48" t="s">
        <v>64</v>
      </c>
      <c r="S4" s="48" t="s">
        <v>66</v>
      </c>
      <c r="T4" s="48" t="s">
        <v>68</v>
      </c>
      <c r="U4" s="48" t="s">
        <v>143</v>
      </c>
      <c r="V4" s="48" t="s">
        <v>144</v>
      </c>
      <c r="W4" s="48" t="s">
        <v>69</v>
      </c>
      <c r="X4" s="48" t="s">
        <v>145</v>
      </c>
      <c r="Y4" s="48" t="s">
        <v>146</v>
      </c>
      <c r="Z4" s="39"/>
      <c r="AA4" s="40"/>
      <c r="AB4" s="30"/>
    </row>
    <row r="5" spans="1:28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42"/>
      <c r="AA5" s="42"/>
      <c r="AB5" s="30"/>
    </row>
    <row r="6" spans="1:28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42"/>
      <c r="AA6" s="42"/>
      <c r="AB6" s="30"/>
    </row>
    <row r="7" spans="1:28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42"/>
      <c r="AA7" s="42"/>
      <c r="AB7" s="30"/>
    </row>
    <row r="8" spans="1:28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42"/>
      <c r="AA8" s="42"/>
      <c r="AB8" s="30"/>
    </row>
    <row r="9" spans="1:28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42"/>
      <c r="AA9" s="42"/>
      <c r="AB9" s="30"/>
    </row>
    <row r="10" spans="1:28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42"/>
      <c r="AA10" s="42"/>
      <c r="AB10" s="30"/>
    </row>
    <row r="11" spans="1:28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42"/>
      <c r="AA11" s="42"/>
      <c r="AB11" s="30"/>
    </row>
    <row r="12" spans="1:28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42"/>
      <c r="AA12" s="42"/>
      <c r="AB12" s="30"/>
    </row>
    <row r="13" spans="1:28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42"/>
      <c r="AA13" s="42"/>
      <c r="AB13" s="30"/>
    </row>
    <row r="14" spans="1:28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42"/>
      <c r="AA14" s="42"/>
      <c r="AB14" s="30"/>
    </row>
    <row r="15" spans="1:28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42"/>
      <c r="AA15" s="42"/>
      <c r="AB15" s="30"/>
    </row>
    <row r="16" spans="1:28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42"/>
      <c r="AA16" s="42"/>
      <c r="AB16" s="30"/>
    </row>
    <row r="17" spans="1:28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2"/>
      <c r="AA17" s="42"/>
      <c r="AB17" s="30"/>
    </row>
    <row r="18" spans="1:28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2"/>
      <c r="AA18" s="42"/>
      <c r="AB18" s="30"/>
    </row>
    <row r="19" spans="1:28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42"/>
      <c r="AA19" s="42"/>
      <c r="AB19" s="30"/>
    </row>
    <row r="20" spans="1:28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42"/>
      <c r="AA20" s="42"/>
      <c r="AB20" s="30"/>
    </row>
    <row r="21" spans="1:28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2"/>
      <c r="AA21" s="42"/>
      <c r="AB21" s="30"/>
    </row>
    <row r="22" spans="1:28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42"/>
      <c r="AA22" s="42"/>
      <c r="AB22" s="30"/>
    </row>
    <row r="23" spans="1:28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2"/>
      <c r="AA23" s="42"/>
      <c r="AB23" s="30"/>
    </row>
    <row r="24" spans="1:28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2"/>
      <c r="AA24" s="42"/>
      <c r="AB24" s="30"/>
    </row>
    <row r="25" spans="1:28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2"/>
      <c r="AA25" s="42"/>
      <c r="AB25" s="30"/>
    </row>
    <row r="26" spans="1:28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2"/>
      <c r="AA26" s="42"/>
      <c r="AB26" s="30"/>
    </row>
    <row r="27" spans="1:28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42"/>
      <c r="AA27" s="42"/>
      <c r="AB27" s="30"/>
    </row>
    <row r="28" spans="1:28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2"/>
      <c r="AA28" s="42"/>
      <c r="AB28" s="30"/>
    </row>
    <row r="29" spans="1:28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2"/>
      <c r="AA29" s="42"/>
      <c r="AB29" s="30"/>
    </row>
    <row r="30" spans="1:28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ht="15">
      <c r="B31" s="23"/>
    </row>
    <row r="32" spans="2:17" ht="18.75">
      <c r="B32" s="66" t="s">
        <v>181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5" ht="21">
      <c r="B33" s="56" t="s">
        <v>71</v>
      </c>
      <c r="C33" s="82"/>
      <c r="D33" s="82"/>
      <c r="E33" s="82"/>
    </row>
    <row r="34" spans="2:5" ht="21">
      <c r="B34" s="56" t="s">
        <v>72</v>
      </c>
      <c r="C34" s="82"/>
      <c r="D34" s="82"/>
      <c r="E34" s="82"/>
    </row>
  </sheetData>
  <sheetProtection/>
  <mergeCells count="32">
    <mergeCell ref="B33:E33"/>
    <mergeCell ref="B34:E34"/>
    <mergeCell ref="R2:R3"/>
    <mergeCell ref="S2:S3"/>
    <mergeCell ref="T2:T3"/>
    <mergeCell ref="U2:U3"/>
    <mergeCell ref="B32:Q32"/>
    <mergeCell ref="P2:P3"/>
    <mergeCell ref="Q2:Q3"/>
    <mergeCell ref="J2:J3"/>
    <mergeCell ref="Z2:Z3"/>
    <mergeCell ref="AA2:AA3"/>
    <mergeCell ref="AB2:AB3"/>
    <mergeCell ref="V2:V3"/>
    <mergeCell ref="W2:W3"/>
    <mergeCell ref="X2:X3"/>
    <mergeCell ref="Y2:Y3"/>
    <mergeCell ref="N2:N3"/>
    <mergeCell ref="O2:O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M2:M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zoomScale="80" zoomScaleNormal="80" zoomScalePageLayoutView="0" workbookViewId="0" topLeftCell="A1">
      <selection activeCell="A30" sqref="A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47"/>
      <c r="W1" s="47"/>
      <c r="X1" s="47"/>
      <c r="Y1" s="30"/>
      <c r="Z1" s="30"/>
      <c r="AA1" s="30"/>
    </row>
    <row r="2" spans="1:27" ht="15" customHeight="1" thickBot="1">
      <c r="A2" s="72"/>
      <c r="B2" s="73"/>
      <c r="C2" s="93" t="s">
        <v>121</v>
      </c>
      <c r="D2" s="93" t="s">
        <v>122</v>
      </c>
      <c r="E2" s="93" t="s">
        <v>123</v>
      </c>
      <c r="F2" s="93" t="s">
        <v>124</v>
      </c>
      <c r="G2" s="93" t="s">
        <v>125</v>
      </c>
      <c r="H2" s="93" t="s">
        <v>126</v>
      </c>
      <c r="I2" s="93" t="s">
        <v>127</v>
      </c>
      <c r="J2" s="99" t="s">
        <v>128</v>
      </c>
      <c r="K2" s="93" t="s">
        <v>129</v>
      </c>
      <c r="L2" s="93" t="s">
        <v>130</v>
      </c>
      <c r="M2" s="93" t="s">
        <v>131</v>
      </c>
      <c r="N2" s="93" t="s">
        <v>132</v>
      </c>
      <c r="O2" s="99" t="s">
        <v>133</v>
      </c>
      <c r="P2" s="99" t="s">
        <v>134</v>
      </c>
      <c r="Q2" s="99" t="s">
        <v>135</v>
      </c>
      <c r="R2" s="99" t="s">
        <v>136</v>
      </c>
      <c r="S2" s="93" t="s">
        <v>139</v>
      </c>
      <c r="T2" s="93" t="s">
        <v>137</v>
      </c>
      <c r="U2" s="93" t="s">
        <v>137</v>
      </c>
      <c r="V2" s="99" t="s">
        <v>140</v>
      </c>
      <c r="W2" s="99" t="s">
        <v>138</v>
      </c>
      <c r="X2" s="99" t="s">
        <v>142</v>
      </c>
      <c r="Y2" s="93" t="s">
        <v>70</v>
      </c>
      <c r="Z2" s="93" t="s">
        <v>24</v>
      </c>
      <c r="AA2" s="95" t="s">
        <v>73</v>
      </c>
    </row>
    <row r="3" spans="1:27" ht="76.5" customHeight="1" thickBot="1">
      <c r="A3" s="72"/>
      <c r="B3" s="7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6"/>
    </row>
    <row r="4" spans="1:27" ht="15">
      <c r="A4" s="72"/>
      <c r="B4" s="73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5" t="s">
        <v>58</v>
      </c>
      <c r="T4" s="46" t="s">
        <v>60</v>
      </c>
      <c r="U4" s="46" t="s">
        <v>62</v>
      </c>
      <c r="V4" s="46" t="s">
        <v>64</v>
      </c>
      <c r="W4" s="46" t="s">
        <v>66</v>
      </c>
      <c r="X4" s="46" t="s">
        <v>141</v>
      </c>
      <c r="Y4" s="39"/>
      <c r="Z4" s="40"/>
      <c r="AA4" s="30"/>
    </row>
    <row r="5" spans="1:27" ht="15">
      <c r="A5" s="30">
        <v>1</v>
      </c>
      <c r="B5" s="53" t="s">
        <v>184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0</v>
      </c>
      <c r="K5" s="19">
        <v>0</v>
      </c>
      <c r="L5" s="19">
        <v>1</v>
      </c>
      <c r="M5" s="19">
        <v>1</v>
      </c>
      <c r="N5" s="19">
        <v>1</v>
      </c>
      <c r="O5" s="19">
        <v>0</v>
      </c>
      <c r="P5" s="19">
        <v>1</v>
      </c>
      <c r="Q5" s="19">
        <v>0</v>
      </c>
      <c r="R5" s="19">
        <v>1</v>
      </c>
      <c r="S5" s="29">
        <v>2</v>
      </c>
      <c r="T5" s="29">
        <v>1</v>
      </c>
      <c r="U5" s="29">
        <v>1</v>
      </c>
      <c r="V5" s="29">
        <v>1</v>
      </c>
      <c r="W5" s="29">
        <v>1</v>
      </c>
      <c r="X5" s="29">
        <v>2</v>
      </c>
      <c r="Y5" s="42">
        <f>C5+D5+E5+F5+G5+H5+I5+J5+K5+L5+M5+N5+O5+P5+Q5+R5+S5+T5+U5+V5+W5+X5</f>
        <v>20</v>
      </c>
      <c r="Z5" s="42"/>
      <c r="AA5" s="30"/>
    </row>
    <row r="6" spans="1:27" ht="15">
      <c r="A6" s="30">
        <v>2</v>
      </c>
      <c r="B6" s="54" t="s">
        <v>185</v>
      </c>
      <c r="C6" s="19">
        <v>0</v>
      </c>
      <c r="D6" s="19">
        <v>0</v>
      </c>
      <c r="E6" s="19">
        <v>1</v>
      </c>
      <c r="F6" s="19">
        <v>0</v>
      </c>
      <c r="G6" s="19">
        <v>1</v>
      </c>
      <c r="H6" s="19">
        <v>0</v>
      </c>
      <c r="I6" s="19">
        <v>1</v>
      </c>
      <c r="J6" s="19">
        <v>0</v>
      </c>
      <c r="K6" s="19">
        <v>0</v>
      </c>
      <c r="L6" s="19">
        <v>0</v>
      </c>
      <c r="M6" s="19">
        <v>1</v>
      </c>
      <c r="N6" s="19">
        <v>1</v>
      </c>
      <c r="O6" s="19">
        <v>0</v>
      </c>
      <c r="P6" s="19">
        <v>0</v>
      </c>
      <c r="Q6" s="19">
        <v>1</v>
      </c>
      <c r="R6" s="19">
        <v>1</v>
      </c>
      <c r="S6" s="29">
        <v>0</v>
      </c>
      <c r="T6" s="29">
        <v>0</v>
      </c>
      <c r="U6" s="29">
        <v>0</v>
      </c>
      <c r="V6" s="29">
        <v>0</v>
      </c>
      <c r="W6" s="29">
        <v>1</v>
      </c>
      <c r="X6" s="29">
        <v>1</v>
      </c>
      <c r="Y6" s="42">
        <f aca="true" t="shared" si="0" ref="Y6:Y29">C6+D6+E6+F6+G6+H6+I6+J6+K6+L6+M6+N6+O6+P6+Q6+R6+S6+T6+U6+V6+W6+X6</f>
        <v>9</v>
      </c>
      <c r="Z6" s="42"/>
      <c r="AA6" s="30"/>
    </row>
    <row r="7" spans="1:27" ht="15">
      <c r="A7" s="30">
        <v>3</v>
      </c>
      <c r="B7" s="54" t="s">
        <v>186</v>
      </c>
      <c r="C7" s="19">
        <v>1</v>
      </c>
      <c r="D7" s="19">
        <v>1</v>
      </c>
      <c r="E7" s="19">
        <v>0</v>
      </c>
      <c r="F7" s="19">
        <v>1</v>
      </c>
      <c r="G7" s="19">
        <v>1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1</v>
      </c>
      <c r="O7" s="19">
        <v>0</v>
      </c>
      <c r="P7" s="19">
        <v>0</v>
      </c>
      <c r="Q7" s="19">
        <v>1</v>
      </c>
      <c r="R7" s="19">
        <v>1</v>
      </c>
      <c r="S7" s="29">
        <v>0</v>
      </c>
      <c r="T7" s="29">
        <v>0</v>
      </c>
      <c r="U7" s="29">
        <v>0</v>
      </c>
      <c r="V7" s="29">
        <v>0</v>
      </c>
      <c r="W7" s="29">
        <v>1</v>
      </c>
      <c r="X7" s="29">
        <v>2</v>
      </c>
      <c r="Y7" s="42">
        <f t="shared" si="0"/>
        <v>12</v>
      </c>
      <c r="Z7" s="42"/>
      <c r="AA7" s="30"/>
    </row>
    <row r="8" spans="1:27" ht="15">
      <c r="A8" s="30">
        <v>4</v>
      </c>
      <c r="B8" s="54" t="s">
        <v>187</v>
      </c>
      <c r="C8" s="19">
        <v>0</v>
      </c>
      <c r="D8" s="19">
        <v>1</v>
      </c>
      <c r="E8" s="19">
        <v>0</v>
      </c>
      <c r="F8" s="19">
        <v>0</v>
      </c>
      <c r="G8" s="19">
        <v>1</v>
      </c>
      <c r="H8" s="19">
        <v>1</v>
      </c>
      <c r="I8" s="19">
        <v>1</v>
      </c>
      <c r="J8" s="19">
        <v>1</v>
      </c>
      <c r="K8" s="19">
        <v>0</v>
      </c>
      <c r="L8" s="19">
        <v>1</v>
      </c>
      <c r="M8" s="19">
        <v>1</v>
      </c>
      <c r="N8" s="19">
        <v>0</v>
      </c>
      <c r="O8" s="19">
        <v>0</v>
      </c>
      <c r="P8" s="19">
        <v>0</v>
      </c>
      <c r="Q8" s="19">
        <v>0</v>
      </c>
      <c r="R8" s="19">
        <v>1</v>
      </c>
      <c r="S8" s="29">
        <v>0</v>
      </c>
      <c r="T8" s="29">
        <v>1</v>
      </c>
      <c r="U8" s="29">
        <v>0</v>
      </c>
      <c r="V8" s="29">
        <v>0</v>
      </c>
      <c r="W8" s="29">
        <v>0</v>
      </c>
      <c r="X8" s="29">
        <v>0</v>
      </c>
      <c r="Y8" s="42">
        <f t="shared" si="0"/>
        <v>9</v>
      </c>
      <c r="Z8" s="42"/>
      <c r="AA8" s="30"/>
    </row>
    <row r="9" spans="1:27" ht="15">
      <c r="A9" s="30">
        <v>5</v>
      </c>
      <c r="B9" s="54" t="s">
        <v>188</v>
      </c>
      <c r="C9" s="19">
        <v>0</v>
      </c>
      <c r="D9" s="19">
        <v>1</v>
      </c>
      <c r="E9" s="19">
        <v>0</v>
      </c>
      <c r="F9" s="19">
        <v>0</v>
      </c>
      <c r="G9" s="19">
        <v>1</v>
      </c>
      <c r="H9" s="19">
        <v>0</v>
      </c>
      <c r="I9" s="19">
        <v>1</v>
      </c>
      <c r="J9" s="19">
        <v>1</v>
      </c>
      <c r="K9" s="19">
        <v>1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  <c r="Q9" s="19">
        <v>1</v>
      </c>
      <c r="R9" s="19">
        <v>1</v>
      </c>
      <c r="S9" s="29">
        <v>0</v>
      </c>
      <c r="T9" s="29">
        <v>0</v>
      </c>
      <c r="U9" s="29">
        <v>1</v>
      </c>
      <c r="V9" s="29">
        <v>0</v>
      </c>
      <c r="W9" s="29">
        <v>1</v>
      </c>
      <c r="X9" s="29">
        <v>1</v>
      </c>
      <c r="Y9" s="42">
        <f t="shared" si="0"/>
        <v>11</v>
      </c>
      <c r="Z9" s="42"/>
      <c r="AA9" s="30"/>
    </row>
    <row r="10" spans="1:27" ht="15">
      <c r="A10" s="30">
        <v>6</v>
      </c>
      <c r="B10" s="54" t="s">
        <v>189</v>
      </c>
      <c r="C10" s="19">
        <v>1</v>
      </c>
      <c r="D10" s="19">
        <v>0</v>
      </c>
      <c r="E10" s="19">
        <v>0</v>
      </c>
      <c r="F10" s="19">
        <v>1</v>
      </c>
      <c r="G10" s="19">
        <v>1</v>
      </c>
      <c r="H10" s="19">
        <v>1</v>
      </c>
      <c r="I10" s="19">
        <v>1</v>
      </c>
      <c r="J10" s="19">
        <v>0</v>
      </c>
      <c r="K10" s="19">
        <v>1</v>
      </c>
      <c r="L10" s="19">
        <v>0</v>
      </c>
      <c r="M10" s="19">
        <v>0</v>
      </c>
      <c r="N10" s="19">
        <v>1</v>
      </c>
      <c r="O10" s="19">
        <v>0</v>
      </c>
      <c r="P10" s="19">
        <v>1</v>
      </c>
      <c r="Q10" s="19">
        <v>0</v>
      </c>
      <c r="R10" s="19">
        <v>1</v>
      </c>
      <c r="S10" s="29">
        <v>0</v>
      </c>
      <c r="T10" s="29">
        <v>0</v>
      </c>
      <c r="U10" s="29">
        <v>0</v>
      </c>
      <c r="V10" s="29">
        <v>1</v>
      </c>
      <c r="W10" s="29">
        <v>1</v>
      </c>
      <c r="X10" s="29">
        <v>2</v>
      </c>
      <c r="Y10" s="42">
        <f t="shared" si="0"/>
        <v>13</v>
      </c>
      <c r="Z10" s="42"/>
      <c r="AA10" s="30"/>
    </row>
    <row r="11" spans="1:27" ht="15">
      <c r="A11" s="30">
        <v>7</v>
      </c>
      <c r="B11" s="54" t="s">
        <v>190</v>
      </c>
      <c r="C11" s="19">
        <v>0</v>
      </c>
      <c r="D11" s="19">
        <v>1</v>
      </c>
      <c r="E11" s="19">
        <v>0</v>
      </c>
      <c r="F11" s="19">
        <v>0</v>
      </c>
      <c r="G11" s="19">
        <v>0</v>
      </c>
      <c r="H11" s="19">
        <v>0</v>
      </c>
      <c r="I11" s="19">
        <v>1</v>
      </c>
      <c r="J11" s="19">
        <v>1</v>
      </c>
      <c r="K11" s="19">
        <v>0</v>
      </c>
      <c r="L11" s="19">
        <v>0</v>
      </c>
      <c r="M11" s="19">
        <v>0</v>
      </c>
      <c r="N11" s="19">
        <v>1</v>
      </c>
      <c r="O11" s="19">
        <v>0</v>
      </c>
      <c r="P11" s="19">
        <v>0</v>
      </c>
      <c r="Q11" s="19">
        <v>1</v>
      </c>
      <c r="R11" s="19">
        <v>1</v>
      </c>
      <c r="S11" s="29">
        <v>1</v>
      </c>
      <c r="T11" s="29">
        <v>0</v>
      </c>
      <c r="U11" s="29">
        <v>0</v>
      </c>
      <c r="V11" s="29">
        <v>0</v>
      </c>
      <c r="W11" s="29">
        <v>1</v>
      </c>
      <c r="X11" s="29">
        <v>1</v>
      </c>
      <c r="Y11" s="42">
        <f t="shared" si="0"/>
        <v>9</v>
      </c>
      <c r="Z11" s="42"/>
      <c r="AA11" s="30"/>
    </row>
    <row r="12" spans="1:27" ht="15">
      <c r="A12" s="30">
        <v>8</v>
      </c>
      <c r="B12" s="54" t="s">
        <v>191</v>
      </c>
      <c r="C12" s="19">
        <v>0</v>
      </c>
      <c r="D12" s="19">
        <v>1</v>
      </c>
      <c r="E12" s="19">
        <v>0</v>
      </c>
      <c r="F12" s="19">
        <v>0</v>
      </c>
      <c r="G12" s="19">
        <v>0</v>
      </c>
      <c r="H12" s="19">
        <v>1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1</v>
      </c>
      <c r="P12" s="19">
        <v>0</v>
      </c>
      <c r="Q12" s="19">
        <v>1</v>
      </c>
      <c r="R12" s="19">
        <v>1</v>
      </c>
      <c r="S12" s="29">
        <v>0</v>
      </c>
      <c r="T12" s="29">
        <v>0</v>
      </c>
      <c r="U12" s="29">
        <v>0</v>
      </c>
      <c r="V12" s="29">
        <v>0</v>
      </c>
      <c r="W12" s="29">
        <v>1</v>
      </c>
      <c r="X12" s="29">
        <v>0</v>
      </c>
      <c r="Y12" s="42">
        <f t="shared" si="0"/>
        <v>8</v>
      </c>
      <c r="Z12" s="42"/>
      <c r="AA12" s="30"/>
    </row>
    <row r="13" spans="1:27" ht="15">
      <c r="A13" s="30">
        <v>9</v>
      </c>
      <c r="B13" s="54" t="s">
        <v>192</v>
      </c>
      <c r="C13" s="19">
        <v>1</v>
      </c>
      <c r="D13" s="19">
        <v>0</v>
      </c>
      <c r="E13" s="19">
        <v>0</v>
      </c>
      <c r="F13" s="19">
        <v>1</v>
      </c>
      <c r="G13" s="19">
        <v>1</v>
      </c>
      <c r="H13" s="19">
        <v>1</v>
      </c>
      <c r="I13" s="19">
        <v>0</v>
      </c>
      <c r="J13" s="19">
        <v>1</v>
      </c>
      <c r="K13" s="19">
        <v>1</v>
      </c>
      <c r="L13" s="19">
        <v>1</v>
      </c>
      <c r="M13" s="19">
        <v>0</v>
      </c>
      <c r="N13" s="19">
        <v>1</v>
      </c>
      <c r="O13" s="19">
        <v>1</v>
      </c>
      <c r="P13" s="19">
        <v>0</v>
      </c>
      <c r="Q13" s="19">
        <v>0</v>
      </c>
      <c r="R13" s="19">
        <v>1</v>
      </c>
      <c r="S13" s="29">
        <v>0</v>
      </c>
      <c r="T13" s="29">
        <v>1</v>
      </c>
      <c r="U13" s="29">
        <v>0</v>
      </c>
      <c r="V13" s="29">
        <v>1</v>
      </c>
      <c r="W13" s="29">
        <v>1</v>
      </c>
      <c r="X13" s="29">
        <v>1</v>
      </c>
      <c r="Y13" s="42">
        <f t="shared" si="0"/>
        <v>14</v>
      </c>
      <c r="Z13" s="42"/>
      <c r="AA13" s="30"/>
    </row>
    <row r="14" spans="1:27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42">
        <f t="shared" si="0"/>
        <v>0</v>
      </c>
      <c r="Z14" s="42"/>
      <c r="AA14" s="30"/>
    </row>
    <row r="15" spans="1:27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29"/>
      <c r="U15" s="29"/>
      <c r="V15" s="29"/>
      <c r="W15" s="29"/>
      <c r="X15" s="29"/>
      <c r="Y15" s="42">
        <f t="shared" si="0"/>
        <v>0</v>
      </c>
      <c r="Z15" s="42"/>
      <c r="AA15" s="30"/>
    </row>
    <row r="16" spans="1:27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42">
        <f t="shared" si="0"/>
        <v>0</v>
      </c>
      <c r="Z16" s="42"/>
      <c r="AA16" s="30"/>
    </row>
    <row r="17" spans="1:27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42">
        <f t="shared" si="0"/>
        <v>0</v>
      </c>
      <c r="Z17" s="42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2">
        <f t="shared" si="0"/>
        <v>0</v>
      </c>
      <c r="Z18" s="42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2">
        <f t="shared" si="0"/>
        <v>0</v>
      </c>
      <c r="Z19" s="42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2">
        <f t="shared" si="0"/>
        <v>0</v>
      </c>
      <c r="Z20" s="42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2">
        <f t="shared" si="0"/>
        <v>0</v>
      </c>
      <c r="Z21" s="42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2">
        <f t="shared" si="0"/>
        <v>0</v>
      </c>
      <c r="Z22" s="42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2">
        <f t="shared" si="0"/>
        <v>0</v>
      </c>
      <c r="Z23" s="42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2">
        <f t="shared" si="0"/>
        <v>0</v>
      </c>
      <c r="Z24" s="42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2">
        <f t="shared" si="0"/>
        <v>0</v>
      </c>
      <c r="Z25" s="42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2">
        <f t="shared" si="0"/>
        <v>0</v>
      </c>
      <c r="Z26" s="42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2">
        <f t="shared" si="0"/>
        <v>0</v>
      </c>
      <c r="Z27" s="42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2">
        <f t="shared" si="0"/>
        <v>0</v>
      </c>
      <c r="Z28" s="42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2">
        <f t="shared" si="0"/>
        <v>0</v>
      </c>
      <c r="Z29" s="42"/>
      <c r="AA29" s="30"/>
    </row>
    <row r="30" spans="1:27" ht="60">
      <c r="A30" s="6"/>
      <c r="B30" s="34" t="s">
        <v>75</v>
      </c>
      <c r="C30" s="7">
        <v>4</v>
      </c>
      <c r="D30" s="7">
        <v>6</v>
      </c>
      <c r="E30" s="7">
        <v>2</v>
      </c>
      <c r="F30" s="7">
        <v>4</v>
      </c>
      <c r="G30" s="7">
        <v>7</v>
      </c>
      <c r="H30" s="7">
        <v>6</v>
      </c>
      <c r="I30" s="7">
        <v>7</v>
      </c>
      <c r="J30" s="7">
        <v>4</v>
      </c>
      <c r="K30" s="7">
        <v>3</v>
      </c>
      <c r="L30" s="7">
        <v>4</v>
      </c>
      <c r="M30" s="7">
        <v>4</v>
      </c>
      <c r="N30" s="7">
        <v>7</v>
      </c>
      <c r="O30" s="7">
        <v>2</v>
      </c>
      <c r="P30" s="7">
        <v>2</v>
      </c>
      <c r="Q30" s="7">
        <v>5</v>
      </c>
      <c r="R30" s="7">
        <v>9</v>
      </c>
      <c r="S30" s="7">
        <v>2</v>
      </c>
      <c r="T30" s="7">
        <v>3</v>
      </c>
      <c r="U30" s="7">
        <v>2</v>
      </c>
      <c r="V30" s="7">
        <v>3</v>
      </c>
      <c r="W30" s="7">
        <v>8</v>
      </c>
      <c r="X30" s="7">
        <v>7</v>
      </c>
      <c r="Y30" s="7"/>
      <c r="Z30" s="7"/>
      <c r="AA30" s="8"/>
    </row>
    <row r="31" ht="15">
      <c r="B31" s="23"/>
    </row>
    <row r="32" spans="2:13" ht="18.75">
      <c r="B32" s="66" t="s">
        <v>74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56" t="s">
        <v>182</v>
      </c>
      <c r="C33" s="82"/>
      <c r="D33" s="82"/>
      <c r="E33" s="82"/>
    </row>
    <row r="34" spans="2:5" ht="21">
      <c r="B34" s="56" t="s">
        <v>183</v>
      </c>
      <c r="C34" s="82"/>
      <c r="D34" s="82"/>
      <c r="E34" s="82"/>
    </row>
  </sheetData>
  <sheetProtection/>
  <mergeCells count="31">
    <mergeCell ref="Y2:Y3"/>
    <mergeCell ref="Z2:Z3"/>
    <mergeCell ref="AA2:AA3"/>
    <mergeCell ref="I2:I3"/>
    <mergeCell ref="S2:S3"/>
    <mergeCell ref="W2:W3"/>
    <mergeCell ref="X2:X3"/>
    <mergeCell ref="A1:A4"/>
    <mergeCell ref="B1:B4"/>
    <mergeCell ref="C1:U1"/>
    <mergeCell ref="C2:C3"/>
    <mergeCell ref="D2:D3"/>
    <mergeCell ref="V2:V3"/>
    <mergeCell ref="J2:J3"/>
    <mergeCell ref="G2:G3"/>
    <mergeCell ref="B33:E33"/>
    <mergeCell ref="H2:H3"/>
    <mergeCell ref="T2:T3"/>
    <mergeCell ref="U2:U3"/>
    <mergeCell ref="E2:E3"/>
    <mergeCell ref="F2:F3"/>
    <mergeCell ref="B34:E34"/>
    <mergeCell ref="O2:O3"/>
    <mergeCell ref="P2:P3"/>
    <mergeCell ref="Q2:Q3"/>
    <mergeCell ref="R2:R3"/>
    <mergeCell ref="K2:K3"/>
    <mergeCell ref="L2:L3"/>
    <mergeCell ref="M2:M3"/>
    <mergeCell ref="N2:N3"/>
    <mergeCell ref="B32:M32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N33" sqref="N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47"/>
      <c r="W1" s="47"/>
      <c r="X1" s="47"/>
      <c r="Y1" s="30"/>
      <c r="Z1" s="30"/>
      <c r="AA1" s="30"/>
    </row>
    <row r="2" spans="1:27" ht="15" customHeight="1" thickBot="1">
      <c r="A2" s="72"/>
      <c r="B2" s="73"/>
      <c r="C2" s="93"/>
      <c r="D2" s="93"/>
      <c r="E2" s="93"/>
      <c r="F2" s="93"/>
      <c r="G2" s="93"/>
      <c r="H2" s="93"/>
      <c r="I2" s="93"/>
      <c r="J2" s="99"/>
      <c r="K2" s="93"/>
      <c r="L2" s="93"/>
      <c r="M2" s="93"/>
      <c r="N2" s="93"/>
      <c r="O2" s="99"/>
      <c r="P2" s="99"/>
      <c r="Q2" s="99"/>
      <c r="R2" s="99"/>
      <c r="S2" s="93"/>
      <c r="T2" s="93"/>
      <c r="U2" s="93"/>
      <c r="V2" s="99"/>
      <c r="W2" s="99"/>
      <c r="X2" s="99"/>
      <c r="Y2" s="93" t="s">
        <v>70</v>
      </c>
      <c r="Z2" s="93" t="s">
        <v>24</v>
      </c>
      <c r="AA2" s="95" t="s">
        <v>73</v>
      </c>
    </row>
    <row r="3" spans="1:27" ht="76.5" customHeight="1" thickBot="1">
      <c r="A3" s="72"/>
      <c r="B3" s="7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6"/>
    </row>
    <row r="4" spans="1:27" ht="15">
      <c r="A4" s="72"/>
      <c r="B4" s="73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5" t="s">
        <v>58</v>
      </c>
      <c r="T4" s="46" t="s">
        <v>60</v>
      </c>
      <c r="U4" s="46" t="s">
        <v>62</v>
      </c>
      <c r="V4" s="46" t="s">
        <v>64</v>
      </c>
      <c r="W4" s="46" t="s">
        <v>66</v>
      </c>
      <c r="X4" s="46" t="s">
        <v>141</v>
      </c>
      <c r="Y4" s="39"/>
      <c r="Z4" s="40"/>
      <c r="AA4" s="30"/>
    </row>
    <row r="5" spans="1:27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9"/>
      <c r="T5" s="29"/>
      <c r="U5" s="29"/>
      <c r="V5" s="29"/>
      <c r="W5" s="29"/>
      <c r="X5" s="29"/>
      <c r="Y5" s="42"/>
      <c r="Z5" s="42"/>
      <c r="AA5" s="30"/>
    </row>
    <row r="6" spans="1:27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9"/>
      <c r="T6" s="29"/>
      <c r="U6" s="29"/>
      <c r="V6" s="29"/>
      <c r="W6" s="29"/>
      <c r="X6" s="29"/>
      <c r="Y6" s="42"/>
      <c r="Z6" s="42"/>
      <c r="AA6" s="30"/>
    </row>
    <row r="7" spans="1:27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9"/>
      <c r="T7" s="29"/>
      <c r="U7" s="29"/>
      <c r="V7" s="29"/>
      <c r="W7" s="29"/>
      <c r="X7" s="29"/>
      <c r="Y7" s="42"/>
      <c r="Z7" s="42"/>
      <c r="AA7" s="30"/>
    </row>
    <row r="8" spans="1:27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9"/>
      <c r="T8" s="29"/>
      <c r="U8" s="29"/>
      <c r="V8" s="29"/>
      <c r="W8" s="29"/>
      <c r="X8" s="29"/>
      <c r="Y8" s="42"/>
      <c r="Z8" s="42"/>
      <c r="AA8" s="30"/>
    </row>
    <row r="9" spans="1:27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9"/>
      <c r="T9" s="29"/>
      <c r="U9" s="29"/>
      <c r="V9" s="29"/>
      <c r="W9" s="29"/>
      <c r="X9" s="29"/>
      <c r="Y9" s="42"/>
      <c r="Z9" s="42"/>
      <c r="AA9" s="30"/>
    </row>
    <row r="10" spans="1:27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9"/>
      <c r="T10" s="29"/>
      <c r="U10" s="29"/>
      <c r="V10" s="29"/>
      <c r="W10" s="29"/>
      <c r="X10" s="29"/>
      <c r="Y10" s="42"/>
      <c r="Z10" s="42"/>
      <c r="AA10" s="30"/>
    </row>
    <row r="11" spans="1:27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9"/>
      <c r="T11" s="29"/>
      <c r="U11" s="29"/>
      <c r="V11" s="29"/>
      <c r="W11" s="29"/>
      <c r="X11" s="29"/>
      <c r="Y11" s="42"/>
      <c r="Z11" s="42"/>
      <c r="AA11" s="30"/>
    </row>
    <row r="12" spans="1:27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9"/>
      <c r="T12" s="29"/>
      <c r="U12" s="29"/>
      <c r="V12" s="29"/>
      <c r="W12" s="29"/>
      <c r="X12" s="29"/>
      <c r="Y12" s="42"/>
      <c r="Z12" s="42"/>
      <c r="AA12" s="30"/>
    </row>
    <row r="13" spans="1:27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/>
      <c r="T13" s="29"/>
      <c r="U13" s="29"/>
      <c r="V13" s="29"/>
      <c r="W13" s="29"/>
      <c r="X13" s="29"/>
      <c r="Y13" s="42"/>
      <c r="Z13" s="42"/>
      <c r="AA13" s="30"/>
    </row>
    <row r="14" spans="1:27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42"/>
      <c r="Z14" s="42"/>
      <c r="AA14" s="30"/>
    </row>
    <row r="15" spans="1:27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29"/>
      <c r="U15" s="29"/>
      <c r="V15" s="29"/>
      <c r="W15" s="29"/>
      <c r="X15" s="29"/>
      <c r="Y15" s="42"/>
      <c r="Z15" s="42"/>
      <c r="AA15" s="30"/>
    </row>
    <row r="16" spans="1:27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42"/>
      <c r="Z16" s="42"/>
      <c r="AA16" s="30"/>
    </row>
    <row r="17" spans="1:27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42"/>
      <c r="Z17" s="42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2"/>
      <c r="Z18" s="42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2"/>
      <c r="Z19" s="42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2"/>
      <c r="Z20" s="42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2"/>
      <c r="Z21" s="42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2"/>
      <c r="Z22" s="42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2"/>
      <c r="Z23" s="42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2"/>
      <c r="Z24" s="42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2"/>
      <c r="Z25" s="42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2"/>
      <c r="Z26" s="42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2"/>
      <c r="Z27" s="42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2"/>
      <c r="Z28" s="42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2"/>
      <c r="Z29" s="42"/>
      <c r="AA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ht="15">
      <c r="B31" s="23"/>
    </row>
    <row r="32" spans="2:13" ht="18.75">
      <c r="B32" s="66" t="s">
        <v>147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56" t="s">
        <v>71</v>
      </c>
      <c r="C33" s="82"/>
      <c r="D33" s="82"/>
      <c r="E33" s="82"/>
    </row>
    <row r="34" spans="2:5" ht="21">
      <c r="B34" s="56" t="s">
        <v>72</v>
      </c>
      <c r="C34" s="82"/>
      <c r="D34" s="82"/>
      <c r="E34" s="82"/>
    </row>
  </sheetData>
  <sheetProtection/>
  <mergeCells count="31">
    <mergeCell ref="I2:I3"/>
    <mergeCell ref="X2:X3"/>
    <mergeCell ref="O2:O3"/>
    <mergeCell ref="B32:M32"/>
    <mergeCell ref="B33:E33"/>
    <mergeCell ref="B34:E34"/>
    <mergeCell ref="V2:V3"/>
    <mergeCell ref="W2:W3"/>
    <mergeCell ref="F2:F3"/>
    <mergeCell ref="G2:G3"/>
    <mergeCell ref="H2:H3"/>
    <mergeCell ref="L2:L3"/>
    <mergeCell ref="N2:N3"/>
    <mergeCell ref="Y2:Y3"/>
    <mergeCell ref="Z2:Z3"/>
    <mergeCell ref="AA2:AA3"/>
    <mergeCell ref="P2:P3"/>
    <mergeCell ref="Q2:Q3"/>
    <mergeCell ref="R2:R3"/>
    <mergeCell ref="S2:S3"/>
    <mergeCell ref="T2:T3"/>
    <mergeCell ref="M2:M3"/>
    <mergeCell ref="U2:U3"/>
    <mergeCell ref="A1:A4"/>
    <mergeCell ref="B1:B4"/>
    <mergeCell ref="C1:U1"/>
    <mergeCell ref="C2:C3"/>
    <mergeCell ref="D2:D3"/>
    <mergeCell ref="E2:E3"/>
    <mergeCell ref="J2:J3"/>
    <mergeCell ref="K2:K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2013-09-24T05:05:44Z</dcterms:modified>
  <cp:category/>
  <cp:version/>
  <cp:contentType/>
  <cp:contentStatus/>
</cp:coreProperties>
</file>