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activeTab="1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1 КЛАСС ГЕОГРАФИЯ" sheetId="5" r:id="rId5"/>
    <sheet name="10 класс география" sheetId="6" r:id="rId6"/>
  </sheets>
  <definedNames/>
  <calcPr fullCalcOnLoad="1"/>
</workbook>
</file>

<file path=xl/sharedStrings.xml><?xml version="1.0" encoding="utf-8"?>
<sst xmlns="http://schemas.openxmlformats.org/spreadsheetml/2006/main" count="293" uniqueCount="198">
  <si>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</si>
  <si>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</si>
  <si>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</si>
  <si>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</si>
  <si>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</si>
  <si>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</si>
  <si>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</si>
  <si>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</si>
  <si>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</si>
  <si>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</si>
  <si>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</si>
  <si>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</si>
  <si>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</si>
  <si>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</si>
  <si>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</si>
  <si>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</si>
  <si>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</si>
  <si>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</si>
  <si>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</si>
  <si>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</si>
  <si>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</si>
  <si>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</si>
  <si>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</si>
  <si>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</si>
  <si>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</si>
  <si>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</si>
  <si>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</si>
  <si>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</si>
  <si>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</si>
  <si>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</si>
  <si>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</si>
  <si>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</si>
  <si>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</si>
  <si>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indexed="8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</si>
  <si>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</si>
  <si>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</si>
  <si>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</si>
  <si>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</si>
  <si>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</si>
  <si>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</si>
  <si>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</si>
  <si>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</si>
  <si>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</si>
  <si>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</si>
  <si>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</si>
  <si>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</si>
  <si>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</si>
  <si>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</si>
  <si>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</si>
  <si>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</si>
  <si>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</si>
  <si>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</si>
  <si>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</si>
  <si>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</si>
  <si>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</si>
  <si>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</si>
  <si>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</si>
  <si>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</si>
  <si>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</si>
  <si>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</si>
  <si>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</si>
  <si>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</si>
  <si>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</si>
  <si>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</si>
  <si>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</si>
  <si>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</si>
  <si>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</si>
  <si>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</si>
  <si>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</si>
  <si>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</si>
  <si>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</si>
  <si>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</si>
  <si>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</si>
  <si>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</si>
  <si>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</si>
  <si>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</si>
  <si>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</si>
  <si>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</si>
  <si>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</si>
  <si>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</si>
  <si>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</si>
  <si>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</si>
  <si>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</si>
  <si>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</si>
  <si>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</si>
  <si>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</si>
  <si>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</si>
  <si>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</si>
  <si>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</si>
  <si>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</si>
  <si>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</si>
  <si>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</si>
  <si>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</si>
  <si>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</si>
  <si>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</si>
  <si>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</si>
  <si>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</si>
  <si>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общее к-во баллов</t>
  </si>
  <si>
    <t>Андронов Данила</t>
  </si>
  <si>
    <t>Греб Артур</t>
  </si>
  <si>
    <t>Гончаров Никита</t>
  </si>
  <si>
    <t>Ерохина Надя</t>
  </si>
  <si>
    <t>Карандашова Фаина</t>
  </si>
  <si>
    <t>Лушникова Олеся</t>
  </si>
  <si>
    <t>Мартыненко Денис</t>
  </si>
  <si>
    <t>Парфенов Максим</t>
  </si>
  <si>
    <t>Пекарский Евгений</t>
  </si>
  <si>
    <t>Пекарский иван</t>
  </si>
  <si>
    <t>Постоногов Иван</t>
  </si>
  <si>
    <t>Суслов Николай</t>
  </si>
  <si>
    <t>Титова Полина</t>
  </si>
  <si>
    <t>Антипин Иван</t>
  </si>
  <si>
    <t>Борисенко Галина</t>
  </si>
  <si>
    <t>Бушуев Дмитрий</t>
  </si>
  <si>
    <t>Евтушенко Алена</t>
  </si>
  <si>
    <t>Жачева Анжелика</t>
  </si>
  <si>
    <t>Желонин Игорь</t>
  </si>
  <si>
    <t>Кожухов Кирилл</t>
  </si>
  <si>
    <t>Малышева Светлана</t>
  </si>
  <si>
    <t>Никулин Владислав</t>
  </si>
  <si>
    <t>Полежаева Ельвира</t>
  </si>
  <si>
    <t>Сидоренко Михаил</t>
  </si>
  <si>
    <t>Тишкевич Юлия</t>
  </si>
  <si>
    <t>Торшхоев Адам</t>
  </si>
  <si>
    <t>Устаков Владислав</t>
  </si>
  <si>
    <t>Фоменко Дмитрий</t>
  </si>
  <si>
    <t>Черкасова Виктория</t>
  </si>
  <si>
    <t>Чернов Денис</t>
  </si>
  <si>
    <t>Болдышев Юрий</t>
  </si>
  <si>
    <t>Елизарьева Юлия</t>
  </si>
  <si>
    <t>Жигарев Владислав</t>
  </si>
  <si>
    <t>Заря Ольга</t>
  </si>
  <si>
    <t>Здор Дмитрий</t>
  </si>
  <si>
    <t>Капустинский Максим</t>
  </si>
  <si>
    <t>Киященко Алексей</t>
  </si>
  <si>
    <t>Клименок Елена</t>
  </si>
  <si>
    <t>Кривов Александр</t>
  </si>
  <si>
    <t>Ламзин Евгений</t>
  </si>
  <si>
    <t>Леонов Семен</t>
  </si>
  <si>
    <t>Лукьянова Антонина</t>
  </si>
  <si>
    <t>Матвеева Анастасия</t>
  </si>
  <si>
    <t>Парфенова Любовь</t>
  </si>
  <si>
    <t>Присухина Анна</t>
  </si>
  <si>
    <t>Скуратова Алена</t>
  </si>
  <si>
    <t>Смирнов Игорь</t>
  </si>
  <si>
    <t>Совина Виктория</t>
  </si>
  <si>
    <t>Сычева Олеся</t>
  </si>
  <si>
    <t>Толетов Максим</t>
  </si>
  <si>
    <t>Ткаченко Максим</t>
  </si>
  <si>
    <t>Тугутов Анатолий</t>
  </si>
  <si>
    <t>Чешева Алена</t>
  </si>
  <si>
    <t>Ваземиллер Юлия</t>
  </si>
  <si>
    <t>Гаммер Виктор</t>
  </si>
  <si>
    <t>Гераль Кристита</t>
  </si>
  <si>
    <t>Лебедева Екатерина</t>
  </si>
  <si>
    <t>Мартыненко Анна</t>
  </si>
  <si>
    <t>Мартынович Андрей</t>
  </si>
  <si>
    <t>Романов Кирилл</t>
  </si>
  <si>
    <t>Толеренок Степан</t>
  </si>
  <si>
    <t>Усов Даниил</t>
  </si>
  <si>
    <t>количество учащихся в классе -13</t>
  </si>
  <si>
    <t>н</t>
  </si>
  <si>
    <t>количество учащихся в классе -10</t>
  </si>
  <si>
    <t>максимальный балл -25</t>
  </si>
  <si>
    <t>Ткаченко Дмитрий</t>
  </si>
  <si>
    <t>количество учащихся в классе -23</t>
  </si>
  <si>
    <t>максимальный балл -17</t>
  </si>
  <si>
    <t>Попова Алина</t>
  </si>
  <si>
    <t>максимальный балл -18</t>
  </si>
  <si>
    <t>количество учащихся в классе -18</t>
  </si>
  <si>
    <t>С1</t>
  </si>
  <si>
    <t>Акимов Сергей</t>
  </si>
  <si>
    <t>Бахтина Елена</t>
  </si>
  <si>
    <t>Борисенко Сергей</t>
  </si>
  <si>
    <t>Гильдерман Евгений</t>
  </si>
  <si>
    <t>Жачев александр</t>
  </si>
  <si>
    <t>Карелин Александр</t>
  </si>
  <si>
    <t>Кравец Ксения</t>
  </si>
  <si>
    <t>Кузнецова Евгения</t>
  </si>
  <si>
    <t>Посохина Юлия</t>
  </si>
  <si>
    <t>Тищенко Сергей</t>
  </si>
  <si>
    <t>Шилик Наталья</t>
  </si>
  <si>
    <t>Шадрыгина Мария</t>
  </si>
  <si>
    <t>Современная политическая карта мира</t>
  </si>
  <si>
    <t>Половозрастной состав населения</t>
  </si>
  <si>
    <t>Особенности природно-ресурсного потенциала, населения, хозяйства, культуры крупных стран мира</t>
  </si>
  <si>
    <t>географическое разделения труда</t>
  </si>
  <si>
    <t>основные международные магистрали и транспортные узлы</t>
  </si>
  <si>
    <t>уровень и качество жизни населения</t>
  </si>
  <si>
    <t>ведущие страны-экспортеры</t>
  </si>
  <si>
    <t>Мировое хозяйство</t>
  </si>
  <si>
    <t>ведущие страны-экспортеры основных видов сельскохозяйственной продукции</t>
  </si>
  <si>
    <t>основные географические понятия</t>
  </si>
  <si>
    <t>население мира</t>
  </si>
  <si>
    <t>природные ресурсы. Рациональное и нерациональное природопользование</t>
  </si>
  <si>
    <t>максимальный балл -24</t>
  </si>
  <si>
    <t>количество учащихся в классе -12</t>
  </si>
  <si>
    <t>максимальный балл -22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</si>
</sst>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20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indexed="30"/>
      </bottom>
    </border>
    <border>
      <left style="thin"/>
      <right style="thin"/>
      <top style="thin"/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3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15" borderId="13" xfId="21" applyFill="1" applyBorder="1" applyAlignment="1">
      <alignment horizontal="center"/>
    </xf>
    <xf numFmtId="9" fontId="0" fillId="15" borderId="13" xfId="0" applyNumberFormat="1" applyFill="1" applyBorder="1" applyAlignment="1">
      <alignment/>
    </xf>
    <xf numFmtId="0" fontId="0" fillId="15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8" fillId="24" borderId="15" xfId="46" applyFill="1" applyBorder="1" applyAlignment="1">
      <alignment horizontal="center" vertical="center" wrapText="1"/>
    </xf>
    <xf numFmtId="0" fontId="20" fillId="3" borderId="16" xfId="52" applyFont="1" applyBorder="1" applyAlignment="1">
      <alignment horizontal="center" vertical="center" wrapText="1"/>
    </xf>
    <xf numFmtId="0" fontId="20" fillId="3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7" fillId="0" borderId="17" xfId="0" applyFont="1" applyBorder="1" applyAlignment="1">
      <alignment horizontal="center"/>
    </xf>
    <xf numFmtId="0" fontId="8" fillId="24" borderId="11" xfId="46" applyFill="1" applyBorder="1" applyAlignment="1">
      <alignment horizontal="center" vertical="center" wrapText="1"/>
    </xf>
    <xf numFmtId="0" fontId="0" fillId="8" borderId="11" xfId="21" applyFont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2" borderId="13" xfId="21" applyFont="1" applyFill="1" applyBorder="1" applyAlignment="1">
      <alignment horizontal="center"/>
    </xf>
    <xf numFmtId="0" fontId="0" fillId="2" borderId="11" xfId="21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1" xfId="21" applyFont="1" applyFill="1" applyBorder="1" applyAlignment="1">
      <alignment/>
    </xf>
    <xf numFmtId="0" fontId="8" fillId="24" borderId="11" xfId="46" applyFill="1" applyBorder="1" applyAlignment="1">
      <alignment horizontal="center" vertical="center" wrapText="1"/>
    </xf>
    <xf numFmtId="0" fontId="8" fillId="24" borderId="15" xfId="46" applyFill="1" applyBorder="1" applyAlignment="1">
      <alignment horizontal="center" vertical="center" wrapText="1"/>
    </xf>
    <xf numFmtId="0" fontId="8" fillId="24" borderId="12" xfId="46" applyFill="1" applyBorder="1" applyAlignment="1">
      <alignment horizontal="center" vertical="center"/>
    </xf>
    <xf numFmtId="0" fontId="8" fillId="24" borderId="18" xfId="46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4" borderId="16" xfId="46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13" xfId="46" applyBorder="1" applyAlignment="1">
      <alignment horizontal="center" wrapText="1"/>
    </xf>
    <xf numFmtId="0" fontId="8" fillId="0" borderId="13" xfId="46" applyBorder="1" applyAlignment="1">
      <alignment horizontal="center"/>
    </xf>
    <xf numFmtId="0" fontId="8" fillId="24" borderId="16" xfId="47" applyFill="1" applyBorder="1" applyAlignment="1">
      <alignment horizontal="center" vertical="center" wrapText="1"/>
    </xf>
    <xf numFmtId="0" fontId="8" fillId="24" borderId="15" xfId="47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0" fontId="8" fillId="24" borderId="16" xfId="46" applyFill="1" applyBorder="1" applyAlignment="1">
      <alignment horizontal="center" vertical="top" wrapText="1"/>
    </xf>
    <xf numFmtId="0" fontId="8" fillId="24" borderId="15" xfId="46" applyFill="1" applyBorder="1" applyAlignment="1">
      <alignment horizontal="center" vertical="top" wrapText="1"/>
    </xf>
    <xf numFmtId="0" fontId="17" fillId="0" borderId="14" xfId="0" applyFont="1" applyBorder="1" applyAlignment="1">
      <alignment horizontal="center"/>
    </xf>
    <xf numFmtId="0" fontId="20" fillId="3" borderId="16" xfId="52" applyFont="1" applyBorder="1" applyAlignment="1">
      <alignment horizontal="center" vertical="center" wrapText="1"/>
    </xf>
    <xf numFmtId="0" fontId="20" fillId="3" borderId="15" xfId="52" applyFont="1" applyBorder="1" applyAlignment="1">
      <alignment horizontal="center" vertical="center" wrapText="1"/>
    </xf>
    <xf numFmtId="0" fontId="20" fillId="3" borderId="20" xfId="52" applyFont="1" applyBorder="1" applyAlignment="1">
      <alignment horizontal="center" vertical="center"/>
    </xf>
    <xf numFmtId="0" fontId="20" fillId="3" borderId="18" xfId="52" applyFont="1" applyBorder="1" applyAlignment="1">
      <alignment horizontal="center" vertical="center"/>
    </xf>
    <xf numFmtId="0" fontId="20" fillId="3" borderId="16" xfId="52" applyFont="1" applyBorder="1" applyAlignment="1">
      <alignment horizontal="center" vertical="top" wrapText="1"/>
    </xf>
    <xf numFmtId="0" fontId="20" fillId="3" borderId="15" xfId="52" applyFont="1" applyBorder="1" applyAlignment="1">
      <alignment horizontal="center" vertical="top" wrapText="1"/>
    </xf>
    <xf numFmtId="0" fontId="20" fillId="3" borderId="11" xfId="52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25" borderId="13" xfId="21" applyFont="1" applyFill="1" applyBorder="1" applyAlignment="1">
      <alignment horizontal="center"/>
    </xf>
    <xf numFmtId="0" fontId="0" fillId="25" borderId="13" xfId="21" applyFont="1" applyFill="1" applyBorder="1" applyAlignment="1">
      <alignment horizontal="center"/>
    </xf>
    <xf numFmtId="0" fontId="0" fillId="25" borderId="13" xfId="0" applyFill="1" applyBorder="1" applyAlignment="1">
      <alignment/>
    </xf>
    <xf numFmtId="0" fontId="0" fillId="8" borderId="13" xfId="2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36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37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L13">
      <selection activeCell="X31" sqref="X31"/>
    </sheetView>
  </sheetViews>
  <sheetFormatPr defaultColWidth="9.140625" defaultRowHeight="15"/>
  <cols>
    <col min="1" max="1" width="5.7109375" style="0" customWidth="1"/>
    <col min="2" max="2" width="29.281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43" t="s">
        <v>0</v>
      </c>
      <c r="B1" s="44" t="s">
        <v>1</v>
      </c>
      <c r="C1" s="47" t="s">
        <v>30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9"/>
      <c r="X1" s="9"/>
      <c r="Y1" s="9"/>
    </row>
    <row r="2" spans="1:27" ht="15" customHeight="1" thickBot="1">
      <c r="A2" s="43"/>
      <c r="B2" s="44"/>
      <c r="C2" s="41" t="s">
        <v>38</v>
      </c>
      <c r="D2" s="45" t="s">
        <v>39</v>
      </c>
      <c r="E2" s="45" t="s">
        <v>40</v>
      </c>
      <c r="F2" s="45" t="s">
        <v>41</v>
      </c>
      <c r="G2" s="41" t="s">
        <v>42</v>
      </c>
      <c r="H2" s="41" t="s">
        <v>43</v>
      </c>
      <c r="I2" s="41" t="s">
        <v>44</v>
      </c>
      <c r="J2" s="48" t="s">
        <v>38</v>
      </c>
      <c r="K2" s="41" t="s">
        <v>45</v>
      </c>
      <c r="L2" s="41" t="s">
        <v>46</v>
      </c>
      <c r="M2" s="41" t="s">
        <v>47</v>
      </c>
      <c r="N2" s="41" t="s">
        <v>48</v>
      </c>
      <c r="O2" s="41" t="s">
        <v>49</v>
      </c>
      <c r="P2" s="41" t="s">
        <v>47</v>
      </c>
      <c r="Q2" s="41" t="s">
        <v>50</v>
      </c>
      <c r="R2" s="41" t="s">
        <v>51</v>
      </c>
      <c r="S2" s="41" t="s">
        <v>52</v>
      </c>
      <c r="T2" s="35" t="s">
        <v>55</v>
      </c>
      <c r="U2" s="26"/>
      <c r="V2" s="26"/>
      <c r="W2" s="35" t="s">
        <v>50</v>
      </c>
      <c r="X2" s="35" t="s">
        <v>54</v>
      </c>
      <c r="Y2" s="35" t="s">
        <v>21</v>
      </c>
      <c r="Z2" s="35" t="s">
        <v>2</v>
      </c>
      <c r="AA2" s="37" t="s">
        <v>22</v>
      </c>
    </row>
    <row r="3" spans="1:27" ht="76.5" customHeight="1" thickBot="1">
      <c r="A3" s="43"/>
      <c r="B3" s="44"/>
      <c r="C3" s="36"/>
      <c r="D3" s="46"/>
      <c r="E3" s="46"/>
      <c r="F3" s="46"/>
      <c r="G3" s="36"/>
      <c r="H3" s="36"/>
      <c r="I3" s="36"/>
      <c r="J3" s="49"/>
      <c r="K3" s="36"/>
      <c r="L3" s="36"/>
      <c r="M3" s="36"/>
      <c r="N3" s="36"/>
      <c r="O3" s="36"/>
      <c r="P3" s="36"/>
      <c r="Q3" s="36"/>
      <c r="R3" s="36"/>
      <c r="S3" s="36"/>
      <c r="T3" s="36"/>
      <c r="U3" s="20" t="s">
        <v>53</v>
      </c>
      <c r="V3" s="20" t="s">
        <v>29</v>
      </c>
      <c r="W3" s="36"/>
      <c r="X3" s="36"/>
      <c r="Y3" s="36"/>
      <c r="Z3" s="36"/>
      <c r="AA3" s="38"/>
    </row>
    <row r="4" spans="1:27" ht="15">
      <c r="A4" s="43"/>
      <c r="B4" s="44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25</v>
      </c>
      <c r="Q4" s="15" t="s">
        <v>26</v>
      </c>
      <c r="R4" s="15" t="s">
        <v>27</v>
      </c>
      <c r="S4" s="15" t="s">
        <v>28</v>
      </c>
      <c r="T4" s="27" t="s">
        <v>16</v>
      </c>
      <c r="U4" s="27" t="s">
        <v>17</v>
      </c>
      <c r="V4" s="27" t="s">
        <v>18</v>
      </c>
      <c r="W4" s="27" t="s">
        <v>19</v>
      </c>
      <c r="X4" s="27" t="s">
        <v>20</v>
      </c>
      <c r="Y4" s="12"/>
      <c r="Z4" s="13"/>
      <c r="AA4" s="9"/>
    </row>
    <row r="5" spans="1:27" ht="15">
      <c r="A5" s="58">
        <v>1</v>
      </c>
      <c r="B5" s="58" t="s">
        <v>98</v>
      </c>
      <c r="C5" s="5">
        <v>0</v>
      </c>
      <c r="D5" s="5">
        <v>0</v>
      </c>
      <c r="E5" s="5">
        <v>1</v>
      </c>
      <c r="F5" s="5">
        <v>1</v>
      </c>
      <c r="G5" s="5">
        <v>1</v>
      </c>
      <c r="H5" s="5">
        <v>0</v>
      </c>
      <c r="I5" s="5">
        <v>1</v>
      </c>
      <c r="J5" s="5">
        <v>1</v>
      </c>
      <c r="K5" s="5">
        <v>1</v>
      </c>
      <c r="L5" s="5">
        <v>1</v>
      </c>
      <c r="M5" s="5">
        <v>0</v>
      </c>
      <c r="N5" s="5">
        <v>1</v>
      </c>
      <c r="O5" s="5">
        <v>1</v>
      </c>
      <c r="P5" s="5">
        <v>0</v>
      </c>
      <c r="Q5" s="5">
        <v>1</v>
      </c>
      <c r="R5" s="5">
        <v>1</v>
      </c>
      <c r="S5" s="5">
        <v>1</v>
      </c>
      <c r="T5" s="5">
        <v>1</v>
      </c>
      <c r="U5" s="5">
        <v>0</v>
      </c>
      <c r="V5" s="5">
        <v>0</v>
      </c>
      <c r="W5" s="5">
        <v>0</v>
      </c>
      <c r="X5" s="5">
        <v>0</v>
      </c>
      <c r="Y5" s="14">
        <v>13</v>
      </c>
      <c r="Z5" s="14"/>
      <c r="AA5" s="9">
        <v>3</v>
      </c>
    </row>
    <row r="6" spans="1:27" ht="15">
      <c r="A6" s="58">
        <v>2</v>
      </c>
      <c r="B6" s="58" t="s">
        <v>99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</v>
      </c>
      <c r="P6" s="5">
        <v>0</v>
      </c>
      <c r="Q6" s="5">
        <v>1</v>
      </c>
      <c r="R6" s="5">
        <v>1</v>
      </c>
      <c r="S6" s="5">
        <v>1</v>
      </c>
      <c r="T6" s="5">
        <v>1</v>
      </c>
      <c r="U6" s="5">
        <v>0</v>
      </c>
      <c r="V6" s="5">
        <v>0</v>
      </c>
      <c r="W6" s="5">
        <v>0</v>
      </c>
      <c r="X6" s="5">
        <v>0</v>
      </c>
      <c r="Y6" s="14">
        <f aca="true" t="shared" si="0" ref="Y6:Y29">C6+D6+E6+F6+G6+H6+I6+J6+K6+L6+M6+N6+O6+P6+Q6+R6+S6+T6+W6+X6</f>
        <v>6</v>
      </c>
      <c r="Z6" s="14"/>
      <c r="AA6" s="9">
        <v>2</v>
      </c>
    </row>
    <row r="7" spans="1:27" ht="15">
      <c r="A7" s="58">
        <v>3</v>
      </c>
      <c r="B7" s="58" t="s">
        <v>100</v>
      </c>
      <c r="C7" s="5">
        <v>1</v>
      </c>
      <c r="D7" s="5">
        <v>1</v>
      </c>
      <c r="E7" s="5">
        <v>1</v>
      </c>
      <c r="F7" s="5">
        <v>0</v>
      </c>
      <c r="G7" s="5">
        <v>0</v>
      </c>
      <c r="H7" s="5">
        <v>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0</v>
      </c>
      <c r="R7" s="5">
        <v>1</v>
      </c>
      <c r="S7" s="5">
        <v>0</v>
      </c>
      <c r="T7" s="5">
        <v>1</v>
      </c>
      <c r="U7" s="5">
        <v>1</v>
      </c>
      <c r="V7" s="5">
        <v>1</v>
      </c>
      <c r="W7" s="5">
        <v>1</v>
      </c>
      <c r="X7" s="5">
        <v>0</v>
      </c>
      <c r="Y7" s="14">
        <v>11</v>
      </c>
      <c r="Z7" s="14"/>
      <c r="AA7" s="9">
        <v>3</v>
      </c>
    </row>
    <row r="8" spans="1:27" ht="15">
      <c r="A8" s="58">
        <v>4</v>
      </c>
      <c r="B8" s="58" t="s">
        <v>101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4" t="s">
        <v>161</v>
      </c>
      <c r="Z8" s="14"/>
      <c r="AA8" s="9"/>
    </row>
    <row r="9" spans="1:27" ht="15">
      <c r="A9" s="58">
        <v>5</v>
      </c>
      <c r="B9" s="58" t="s">
        <v>102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4" t="s">
        <v>161</v>
      </c>
      <c r="Z9" s="14"/>
      <c r="AA9" s="9"/>
    </row>
    <row r="10" spans="1:27" ht="15">
      <c r="A10" s="58">
        <v>6</v>
      </c>
      <c r="B10" s="58" t="s">
        <v>103</v>
      </c>
      <c r="C10" s="5">
        <v>1</v>
      </c>
      <c r="D10" s="5">
        <v>1</v>
      </c>
      <c r="E10" s="5">
        <v>1</v>
      </c>
      <c r="F10" s="5">
        <v>0</v>
      </c>
      <c r="G10" s="5">
        <v>0</v>
      </c>
      <c r="H10" s="5">
        <v>1</v>
      </c>
      <c r="I10" s="5">
        <v>1</v>
      </c>
      <c r="J10" s="5">
        <v>0</v>
      </c>
      <c r="K10" s="5">
        <v>0</v>
      </c>
      <c r="L10" s="5">
        <v>1</v>
      </c>
      <c r="M10" s="5">
        <v>1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0</v>
      </c>
      <c r="Y10" s="14">
        <v>11</v>
      </c>
      <c r="Z10" s="14"/>
      <c r="AA10" s="9">
        <v>3</v>
      </c>
    </row>
    <row r="11" spans="1:27" ht="15">
      <c r="A11" s="58">
        <v>7</v>
      </c>
      <c r="B11" s="58" t="s">
        <v>104</v>
      </c>
      <c r="C11" s="5">
        <v>0</v>
      </c>
      <c r="D11" s="5">
        <v>0</v>
      </c>
      <c r="E11" s="5">
        <v>1</v>
      </c>
      <c r="F11" s="5">
        <v>0</v>
      </c>
      <c r="G11" s="5">
        <v>1</v>
      </c>
      <c r="H11" s="5">
        <v>1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1</v>
      </c>
      <c r="U11" s="5">
        <v>1</v>
      </c>
      <c r="V11" s="5">
        <v>0</v>
      </c>
      <c r="W11" s="5">
        <v>1</v>
      </c>
      <c r="X11" s="5">
        <v>1</v>
      </c>
      <c r="Y11" s="14">
        <v>11</v>
      </c>
      <c r="Z11" s="14"/>
      <c r="AA11" s="9">
        <v>3</v>
      </c>
    </row>
    <row r="12" spans="1:27" ht="15">
      <c r="A12" s="58">
        <v>8</v>
      </c>
      <c r="B12" s="58" t="s">
        <v>105</v>
      </c>
      <c r="C12" s="5">
        <v>0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1</v>
      </c>
      <c r="P12" s="5">
        <v>0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0</v>
      </c>
      <c r="W12" s="5">
        <v>1</v>
      </c>
      <c r="X12" s="5">
        <v>1</v>
      </c>
      <c r="Y12" s="14">
        <v>10</v>
      </c>
      <c r="Z12" s="14"/>
      <c r="AA12" s="9">
        <v>3</v>
      </c>
    </row>
    <row r="13" spans="1:27" ht="15">
      <c r="A13" s="58">
        <v>9</v>
      </c>
      <c r="B13" s="58" t="s">
        <v>106</v>
      </c>
      <c r="C13" s="5">
        <v>0</v>
      </c>
      <c r="D13" s="5">
        <v>0</v>
      </c>
      <c r="E13" s="5">
        <v>1</v>
      </c>
      <c r="F13" s="5">
        <v>1</v>
      </c>
      <c r="G13" s="5">
        <v>0</v>
      </c>
      <c r="H13" s="5">
        <v>1</v>
      </c>
      <c r="I13" s="5">
        <v>1</v>
      </c>
      <c r="J13" s="5">
        <v>1</v>
      </c>
      <c r="K13" s="5">
        <v>0</v>
      </c>
      <c r="L13" s="5">
        <v>1</v>
      </c>
      <c r="M13" s="5">
        <v>1</v>
      </c>
      <c r="N13" s="5">
        <v>0</v>
      </c>
      <c r="O13" s="5">
        <v>1</v>
      </c>
      <c r="P13" s="5">
        <v>1</v>
      </c>
      <c r="Q13" s="5">
        <v>0</v>
      </c>
      <c r="R13" s="5">
        <v>1</v>
      </c>
      <c r="S13" s="5">
        <v>0</v>
      </c>
      <c r="T13" s="5">
        <v>1</v>
      </c>
      <c r="U13" s="5">
        <v>1</v>
      </c>
      <c r="V13" s="5">
        <v>1</v>
      </c>
      <c r="W13" s="5">
        <v>0</v>
      </c>
      <c r="X13" s="5">
        <v>0</v>
      </c>
      <c r="Y13" s="14">
        <v>13</v>
      </c>
      <c r="Z13" s="14"/>
      <c r="AA13" s="9">
        <v>3</v>
      </c>
    </row>
    <row r="14" spans="1:27" ht="15">
      <c r="A14" s="58">
        <v>10</v>
      </c>
      <c r="B14" s="58" t="s">
        <v>107</v>
      </c>
      <c r="C14" s="5">
        <v>1</v>
      </c>
      <c r="D14" s="5">
        <v>0</v>
      </c>
      <c r="E14" s="5">
        <v>1</v>
      </c>
      <c r="F14" s="5">
        <v>0</v>
      </c>
      <c r="G14" s="5">
        <v>1</v>
      </c>
      <c r="H14" s="5">
        <v>1</v>
      </c>
      <c r="I14" s="5">
        <v>1</v>
      </c>
      <c r="J14" s="5">
        <v>1</v>
      </c>
      <c r="K14" s="5">
        <v>0</v>
      </c>
      <c r="L14" s="5">
        <v>1</v>
      </c>
      <c r="M14" s="5">
        <v>0</v>
      </c>
      <c r="N14" s="5">
        <v>1</v>
      </c>
      <c r="O14" s="5">
        <v>0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0</v>
      </c>
      <c r="W14" s="5">
        <v>1</v>
      </c>
      <c r="X14" s="5">
        <v>1</v>
      </c>
      <c r="Y14" s="14">
        <v>16</v>
      </c>
      <c r="Z14" s="14"/>
      <c r="AA14" s="9">
        <v>4</v>
      </c>
    </row>
    <row r="15" spans="1:27" ht="15">
      <c r="A15" s="58">
        <v>11</v>
      </c>
      <c r="B15" s="58" t="s">
        <v>108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1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1</v>
      </c>
      <c r="S15" s="5">
        <v>1</v>
      </c>
      <c r="T15" s="5">
        <v>1</v>
      </c>
      <c r="U15" s="5">
        <v>0</v>
      </c>
      <c r="V15" s="5">
        <v>0</v>
      </c>
      <c r="W15" s="5">
        <v>1</v>
      </c>
      <c r="X15" s="5">
        <v>1</v>
      </c>
      <c r="Y15" s="14">
        <f t="shared" si="0"/>
        <v>11</v>
      </c>
      <c r="Z15" s="14"/>
      <c r="AA15" s="9">
        <v>3</v>
      </c>
    </row>
    <row r="16" spans="1:27" ht="15">
      <c r="A16" s="58">
        <v>12</v>
      </c>
      <c r="B16" s="58" t="s">
        <v>109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4" t="s">
        <v>161</v>
      </c>
      <c r="Z16" s="14"/>
      <c r="AA16" s="9"/>
    </row>
    <row r="17" spans="1:27" ht="15">
      <c r="A17" s="58">
        <v>13</v>
      </c>
      <c r="B17" s="58" t="s">
        <v>110</v>
      </c>
      <c r="C17" s="5">
        <v>0</v>
      </c>
      <c r="D17" s="5">
        <v>0</v>
      </c>
      <c r="E17" s="5">
        <v>1</v>
      </c>
      <c r="F17" s="5">
        <v>1</v>
      </c>
      <c r="G17" s="5">
        <v>1</v>
      </c>
      <c r="H17" s="5">
        <v>0</v>
      </c>
      <c r="I17" s="5">
        <v>1</v>
      </c>
      <c r="J17" s="5">
        <v>1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1</v>
      </c>
      <c r="U17" s="5">
        <v>1</v>
      </c>
      <c r="V17" s="5">
        <v>0</v>
      </c>
      <c r="W17" s="5">
        <v>1</v>
      </c>
      <c r="X17" s="5">
        <v>1</v>
      </c>
      <c r="Y17" s="14">
        <v>11</v>
      </c>
      <c r="Z17" s="14"/>
      <c r="AA17" s="9">
        <v>3</v>
      </c>
    </row>
    <row r="18" spans="1:27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4">
        <f t="shared" si="0"/>
        <v>0</v>
      </c>
      <c r="Z18" s="14"/>
      <c r="AA18" s="9"/>
    </row>
    <row r="19" spans="1:27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f t="shared" si="0"/>
        <v>0</v>
      </c>
      <c r="Z19" s="14"/>
      <c r="AA19" s="9"/>
    </row>
    <row r="20" spans="1:27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f t="shared" si="0"/>
        <v>0</v>
      </c>
      <c r="Z20" s="14"/>
      <c r="AA20" s="9"/>
    </row>
    <row r="21" spans="1:27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f t="shared" si="0"/>
        <v>0</v>
      </c>
      <c r="Z21" s="14"/>
      <c r="AA21" s="9"/>
    </row>
    <row r="22" spans="1:27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 t="shared" si="0"/>
        <v>0</v>
      </c>
      <c r="Z22" s="14"/>
      <c r="AA22" s="9"/>
    </row>
    <row r="23" spans="1:27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 t="shared" si="0"/>
        <v>0</v>
      </c>
      <c r="Z23" s="14"/>
      <c r="AA23" s="9"/>
    </row>
    <row r="24" spans="1:27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 t="shared" si="0"/>
        <v>0</v>
      </c>
      <c r="Z24" s="14"/>
      <c r="AA24" s="9"/>
    </row>
    <row r="25" spans="1:27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 t="shared" si="0"/>
        <v>0</v>
      </c>
      <c r="Z25" s="14"/>
      <c r="AA25" s="9"/>
    </row>
    <row r="26" spans="1:27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 t="shared" si="0"/>
        <v>0</v>
      </c>
      <c r="Z26" s="14"/>
      <c r="AA26" s="9"/>
    </row>
    <row r="27" spans="1:27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 t="shared" si="0"/>
        <v>0</v>
      </c>
      <c r="Z27" s="14"/>
      <c r="AA27" s="9"/>
    </row>
    <row r="28" spans="1:27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 t="shared" si="0"/>
        <v>0</v>
      </c>
      <c r="Z28" s="14"/>
      <c r="AA28" s="9"/>
    </row>
    <row r="29" spans="1:27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 t="shared" si="0"/>
        <v>0</v>
      </c>
      <c r="Z29" s="14"/>
      <c r="AA29" s="9"/>
    </row>
    <row r="30" spans="1:27" ht="15">
      <c r="A30" s="1"/>
      <c r="B30" s="34" t="s">
        <v>2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3"/>
    </row>
    <row r="31" spans="1:27" ht="60">
      <c r="A31" s="1"/>
      <c r="B31" s="11" t="s">
        <v>24</v>
      </c>
      <c r="C31" s="2">
        <v>4</v>
      </c>
      <c r="D31" s="2">
        <v>2</v>
      </c>
      <c r="E31" s="2">
        <v>7</v>
      </c>
      <c r="F31" s="2">
        <v>4</v>
      </c>
      <c r="G31" s="2">
        <v>4</v>
      </c>
      <c r="H31" s="2">
        <v>6</v>
      </c>
      <c r="I31" s="2">
        <v>8</v>
      </c>
      <c r="J31" s="2">
        <v>6</v>
      </c>
      <c r="K31" s="2">
        <v>2</v>
      </c>
      <c r="L31" s="2">
        <v>5</v>
      </c>
      <c r="M31" s="2">
        <v>2</v>
      </c>
      <c r="N31" s="2">
        <v>4</v>
      </c>
      <c r="O31" s="2">
        <v>4</v>
      </c>
      <c r="P31" s="2">
        <v>3</v>
      </c>
      <c r="Q31" s="2">
        <v>5</v>
      </c>
      <c r="R31" s="2">
        <v>8</v>
      </c>
      <c r="S31" s="2">
        <v>7</v>
      </c>
      <c r="T31" s="2">
        <v>10</v>
      </c>
      <c r="U31" s="2">
        <v>7</v>
      </c>
      <c r="V31" s="2">
        <v>3</v>
      </c>
      <c r="W31" s="2">
        <v>6</v>
      </c>
      <c r="X31" s="2">
        <v>5</v>
      </c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42" t="s">
        <v>23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2:5" ht="21">
      <c r="B35" s="39" t="s">
        <v>197</v>
      </c>
      <c r="C35" s="40"/>
      <c r="D35" s="40"/>
      <c r="E35" s="40"/>
    </row>
    <row r="36" spans="2:5" ht="21">
      <c r="B36" s="39" t="s">
        <v>160</v>
      </c>
      <c r="C36" s="40"/>
      <c r="D36" s="40"/>
      <c r="E36" s="40"/>
    </row>
  </sheetData>
  <sheetProtection/>
  <mergeCells count="29">
    <mergeCell ref="K2:K3"/>
    <mergeCell ref="G2:G3"/>
    <mergeCell ref="H2:H3"/>
    <mergeCell ref="A1:A4"/>
    <mergeCell ref="B1:B4"/>
    <mergeCell ref="C2:C3"/>
    <mergeCell ref="D2:D3"/>
    <mergeCell ref="E2:E3"/>
    <mergeCell ref="F2:F3"/>
    <mergeCell ref="C1:V1"/>
    <mergeCell ref="J2:J3"/>
    <mergeCell ref="L2:L3"/>
    <mergeCell ref="M2:M3"/>
    <mergeCell ref="N2:N3"/>
    <mergeCell ref="O2:O3"/>
    <mergeCell ref="Z2:Z3"/>
    <mergeCell ref="AA2:AA3"/>
    <mergeCell ref="B35:E35"/>
    <mergeCell ref="B36:E36"/>
    <mergeCell ref="P2:P3"/>
    <mergeCell ref="Q2:Q3"/>
    <mergeCell ref="R2:R3"/>
    <mergeCell ref="S2:S3"/>
    <mergeCell ref="B34:M34"/>
    <mergeCell ref="I2:I3"/>
    <mergeCell ref="W2:W3"/>
    <mergeCell ref="T2:T3"/>
    <mergeCell ref="X2:X3"/>
    <mergeCell ref="Y2:Y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H1">
      <selection activeCell="P31" sqref="P31"/>
    </sheetView>
  </sheetViews>
  <sheetFormatPr defaultColWidth="9.140625" defaultRowHeight="15"/>
  <cols>
    <col min="1" max="1" width="5.7109375" style="0" customWidth="1"/>
    <col min="2" max="2" width="29.281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43" t="s">
        <v>0</v>
      </c>
      <c r="B1" s="44" t="s">
        <v>1</v>
      </c>
      <c r="C1" s="47" t="s">
        <v>30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0"/>
      <c r="R1" s="9"/>
      <c r="S1" s="9"/>
      <c r="T1" s="9"/>
    </row>
    <row r="2" spans="1:19" ht="15" customHeight="1" thickBot="1">
      <c r="A2" s="43"/>
      <c r="B2" s="44"/>
      <c r="C2" s="51" t="s">
        <v>59</v>
      </c>
      <c r="D2" s="51" t="s">
        <v>58</v>
      </c>
      <c r="E2" s="51" t="s">
        <v>57</v>
      </c>
      <c r="F2" s="51" t="s">
        <v>56</v>
      </c>
      <c r="G2" s="51" t="s">
        <v>56</v>
      </c>
      <c r="H2" s="51" t="s">
        <v>60</v>
      </c>
      <c r="I2" s="51" t="s">
        <v>61</v>
      </c>
      <c r="J2" s="55" t="s">
        <v>62</v>
      </c>
      <c r="K2" s="51" t="s">
        <v>63</v>
      </c>
      <c r="L2" s="51" t="s">
        <v>64</v>
      </c>
      <c r="M2" s="51" t="s">
        <v>67</v>
      </c>
      <c r="N2" s="51" t="s">
        <v>66</v>
      </c>
      <c r="O2" s="21"/>
      <c r="P2" s="51" t="s">
        <v>66</v>
      </c>
      <c r="Q2" s="51" t="s">
        <v>21</v>
      </c>
      <c r="R2" s="51" t="s">
        <v>2</v>
      </c>
      <c r="S2" s="53" t="s">
        <v>22</v>
      </c>
    </row>
    <row r="3" spans="1:19" ht="76.5" customHeight="1" thickBot="1">
      <c r="A3" s="43"/>
      <c r="B3" s="44"/>
      <c r="C3" s="52"/>
      <c r="D3" s="52"/>
      <c r="E3" s="52"/>
      <c r="F3" s="52"/>
      <c r="G3" s="52"/>
      <c r="H3" s="52"/>
      <c r="I3" s="52"/>
      <c r="J3" s="56"/>
      <c r="K3" s="52"/>
      <c r="L3" s="52"/>
      <c r="M3" s="52"/>
      <c r="N3" s="52"/>
      <c r="O3" s="22" t="s">
        <v>65</v>
      </c>
      <c r="P3" s="52"/>
      <c r="Q3" s="52"/>
      <c r="R3" s="52"/>
      <c r="S3" s="54"/>
    </row>
    <row r="4" spans="1:19" ht="15">
      <c r="A4" s="43"/>
      <c r="B4" s="44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8" t="s">
        <v>18</v>
      </c>
      <c r="P4" s="28" t="s">
        <v>19</v>
      </c>
      <c r="Q4" s="12"/>
      <c r="R4" s="13"/>
      <c r="S4" s="9"/>
    </row>
    <row r="5" spans="1:19" ht="15">
      <c r="A5" s="58">
        <v>1</v>
      </c>
      <c r="B5" s="58" t="s">
        <v>111</v>
      </c>
      <c r="C5" s="5">
        <v>1</v>
      </c>
      <c r="D5" s="5">
        <v>0</v>
      </c>
      <c r="E5" s="5">
        <v>0</v>
      </c>
      <c r="F5" s="5">
        <v>1</v>
      </c>
      <c r="G5" s="5">
        <v>0</v>
      </c>
      <c r="H5" s="5">
        <v>0</v>
      </c>
      <c r="I5" s="5">
        <v>1</v>
      </c>
      <c r="J5" s="5">
        <v>1</v>
      </c>
      <c r="K5" s="5">
        <v>1</v>
      </c>
      <c r="L5" s="5">
        <v>1</v>
      </c>
      <c r="M5" s="8">
        <v>2</v>
      </c>
      <c r="N5" s="8">
        <v>2</v>
      </c>
      <c r="O5" s="8">
        <v>0</v>
      </c>
      <c r="P5" s="8">
        <v>1</v>
      </c>
      <c r="Q5" s="14">
        <f aca="true" t="shared" si="0" ref="Q5:Q15">C5+D5+E5+F5+G5+H5+I5+J5+K5+L5+M5+N5+P5</f>
        <v>11</v>
      </c>
      <c r="R5" s="14"/>
      <c r="S5" s="9">
        <v>3</v>
      </c>
    </row>
    <row r="6" spans="1:19" ht="15">
      <c r="A6" s="58">
        <v>2</v>
      </c>
      <c r="B6" s="58" t="s">
        <v>112</v>
      </c>
      <c r="C6" s="5">
        <v>1</v>
      </c>
      <c r="D6" s="5">
        <v>0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8">
        <v>2</v>
      </c>
      <c r="N6" s="8">
        <v>2</v>
      </c>
      <c r="O6" s="8">
        <v>0</v>
      </c>
      <c r="P6" s="8">
        <v>2</v>
      </c>
      <c r="Q6" s="14">
        <f t="shared" si="0"/>
        <v>15</v>
      </c>
      <c r="R6" s="14"/>
      <c r="S6" s="9">
        <v>4</v>
      </c>
    </row>
    <row r="7" spans="1:19" ht="15">
      <c r="A7" s="58">
        <v>3</v>
      </c>
      <c r="B7" s="58" t="s">
        <v>113</v>
      </c>
      <c r="C7" s="5">
        <v>1</v>
      </c>
      <c r="D7" s="5">
        <v>1</v>
      </c>
      <c r="E7" s="5">
        <v>0</v>
      </c>
      <c r="F7" s="5">
        <v>0</v>
      </c>
      <c r="G7" s="5">
        <v>0</v>
      </c>
      <c r="H7" s="5">
        <v>1</v>
      </c>
      <c r="I7" s="5">
        <v>1</v>
      </c>
      <c r="J7" s="5">
        <v>0</v>
      </c>
      <c r="K7" s="5">
        <v>0</v>
      </c>
      <c r="L7" s="5">
        <v>0</v>
      </c>
      <c r="M7" s="8">
        <v>0</v>
      </c>
      <c r="N7" s="8">
        <v>2</v>
      </c>
      <c r="O7" s="8">
        <v>0</v>
      </c>
      <c r="P7" s="8">
        <v>0</v>
      </c>
      <c r="Q7" s="14">
        <f t="shared" si="0"/>
        <v>6</v>
      </c>
      <c r="R7" s="14"/>
      <c r="S7" s="9">
        <v>2</v>
      </c>
    </row>
    <row r="8" spans="1:19" ht="15">
      <c r="A8" s="58">
        <v>4</v>
      </c>
      <c r="B8" s="58" t="s">
        <v>114</v>
      </c>
      <c r="C8" s="5"/>
      <c r="D8" s="5"/>
      <c r="E8" s="5"/>
      <c r="F8" s="5"/>
      <c r="G8" s="5"/>
      <c r="H8" s="5"/>
      <c r="I8" s="5"/>
      <c r="J8" s="5"/>
      <c r="K8" s="5"/>
      <c r="L8" s="5"/>
      <c r="M8" s="8"/>
      <c r="N8" s="8"/>
      <c r="O8" s="8"/>
      <c r="P8" s="8"/>
      <c r="Q8" s="14" t="s">
        <v>161</v>
      </c>
      <c r="R8" s="14"/>
      <c r="S8" s="9"/>
    </row>
    <row r="9" spans="1:19" ht="15">
      <c r="A9" s="58">
        <v>5</v>
      </c>
      <c r="B9" s="58" t="s">
        <v>115</v>
      </c>
      <c r="C9" s="5">
        <v>1</v>
      </c>
      <c r="D9" s="5">
        <v>0</v>
      </c>
      <c r="E9" s="5">
        <v>0</v>
      </c>
      <c r="F9" s="5">
        <v>1</v>
      </c>
      <c r="G9" s="5">
        <v>1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8">
        <v>0</v>
      </c>
      <c r="N9" s="8">
        <v>0</v>
      </c>
      <c r="O9" s="8">
        <v>2</v>
      </c>
      <c r="P9" s="8">
        <v>2</v>
      </c>
      <c r="Q9" s="14">
        <f t="shared" si="0"/>
        <v>6</v>
      </c>
      <c r="R9" s="14"/>
      <c r="S9" s="9">
        <v>2</v>
      </c>
    </row>
    <row r="10" spans="1:19" ht="15">
      <c r="A10" s="58">
        <v>6</v>
      </c>
      <c r="B10" s="58" t="s">
        <v>116</v>
      </c>
      <c r="C10" s="5">
        <v>0</v>
      </c>
      <c r="D10" s="5">
        <v>0</v>
      </c>
      <c r="E10" s="5">
        <v>0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0</v>
      </c>
      <c r="L10" s="5">
        <v>0</v>
      </c>
      <c r="M10" s="8">
        <v>2</v>
      </c>
      <c r="N10" s="8">
        <v>2</v>
      </c>
      <c r="O10" s="8">
        <v>0</v>
      </c>
      <c r="P10" s="8">
        <v>2</v>
      </c>
      <c r="Q10" s="14">
        <f t="shared" si="0"/>
        <v>11</v>
      </c>
      <c r="R10" s="14"/>
      <c r="S10" s="9">
        <v>3</v>
      </c>
    </row>
    <row r="11" spans="1:19" ht="15">
      <c r="A11" s="58">
        <v>7</v>
      </c>
      <c r="B11" s="58" t="s">
        <v>117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1</v>
      </c>
      <c r="J11" s="5">
        <v>0</v>
      </c>
      <c r="K11" s="5">
        <v>1</v>
      </c>
      <c r="L11" s="5">
        <v>0</v>
      </c>
      <c r="M11" s="8">
        <v>2</v>
      </c>
      <c r="N11" s="8">
        <v>2</v>
      </c>
      <c r="O11" s="8">
        <v>2</v>
      </c>
      <c r="P11" s="8">
        <v>0</v>
      </c>
      <c r="Q11" s="14">
        <v>10</v>
      </c>
      <c r="R11" s="14"/>
      <c r="S11" s="9">
        <v>3</v>
      </c>
    </row>
    <row r="12" spans="1:19" ht="15">
      <c r="A12" s="58">
        <v>8</v>
      </c>
      <c r="B12" s="58" t="s">
        <v>118</v>
      </c>
      <c r="C12" s="5">
        <v>1</v>
      </c>
      <c r="D12" s="5">
        <v>0</v>
      </c>
      <c r="E12" s="5">
        <v>0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8">
        <v>2</v>
      </c>
      <c r="N12" s="8">
        <v>0</v>
      </c>
      <c r="O12" s="8">
        <v>2</v>
      </c>
      <c r="P12" s="8">
        <v>0</v>
      </c>
      <c r="Q12" s="14">
        <v>6</v>
      </c>
      <c r="R12" s="14"/>
      <c r="S12" s="9">
        <v>2</v>
      </c>
    </row>
    <row r="13" spans="1:19" ht="15">
      <c r="A13" s="58">
        <v>9</v>
      </c>
      <c r="B13" s="58" t="s">
        <v>119</v>
      </c>
      <c r="C13" s="5">
        <v>1</v>
      </c>
      <c r="D13" s="5">
        <v>0</v>
      </c>
      <c r="E13" s="5">
        <v>1</v>
      </c>
      <c r="F13" s="5">
        <v>1</v>
      </c>
      <c r="G13" s="5">
        <v>0</v>
      </c>
      <c r="H13" s="5">
        <v>1</v>
      </c>
      <c r="I13" s="5">
        <v>0</v>
      </c>
      <c r="J13" s="5">
        <v>1</v>
      </c>
      <c r="K13" s="5">
        <v>1</v>
      </c>
      <c r="L13" s="5">
        <v>0</v>
      </c>
      <c r="M13" s="8">
        <v>2</v>
      </c>
      <c r="N13" s="8">
        <v>2</v>
      </c>
      <c r="O13" s="8">
        <v>0</v>
      </c>
      <c r="P13" s="8">
        <v>0</v>
      </c>
      <c r="Q13" s="14">
        <f t="shared" si="0"/>
        <v>10</v>
      </c>
      <c r="R13" s="14"/>
      <c r="S13" s="9">
        <v>3</v>
      </c>
    </row>
    <row r="14" spans="1:19" ht="15">
      <c r="A14" s="58">
        <v>10</v>
      </c>
      <c r="B14" s="58" t="s">
        <v>120</v>
      </c>
      <c r="C14" s="5">
        <v>1</v>
      </c>
      <c r="D14" s="5">
        <v>1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1</v>
      </c>
      <c r="M14" s="8">
        <v>0</v>
      </c>
      <c r="N14" s="8">
        <v>2</v>
      </c>
      <c r="O14" s="8">
        <v>0</v>
      </c>
      <c r="P14" s="8">
        <v>2</v>
      </c>
      <c r="Q14" s="14">
        <f t="shared" si="0"/>
        <v>9</v>
      </c>
      <c r="R14" s="14"/>
      <c r="S14" s="9">
        <v>3</v>
      </c>
    </row>
    <row r="15" spans="1:19" ht="15">
      <c r="A15" s="58">
        <v>11</v>
      </c>
      <c r="B15" s="58" t="s">
        <v>167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14" t="s">
        <v>161</v>
      </c>
      <c r="R15" s="14"/>
      <c r="S15" s="9"/>
    </row>
    <row r="16" spans="1:19" ht="15">
      <c r="A16" s="58">
        <v>12</v>
      </c>
      <c r="B16" s="58" t="s">
        <v>121</v>
      </c>
      <c r="C16" s="5">
        <v>0</v>
      </c>
      <c r="D16" s="5">
        <v>1</v>
      </c>
      <c r="E16" s="5">
        <v>1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8">
        <v>0</v>
      </c>
      <c r="N16" s="8">
        <v>0</v>
      </c>
      <c r="O16" s="8">
        <v>0</v>
      </c>
      <c r="P16" s="8">
        <v>0</v>
      </c>
      <c r="Q16" s="14">
        <f>C16+D16+E16+F16+G16+H16+I16+J16+K16+M16+N16+P16</f>
        <v>3</v>
      </c>
      <c r="R16" s="14"/>
      <c r="S16" s="9">
        <v>2</v>
      </c>
    </row>
    <row r="17" spans="1:19" ht="15">
      <c r="A17" s="58">
        <v>13</v>
      </c>
      <c r="B17" s="58" t="s">
        <v>122</v>
      </c>
      <c r="C17" s="5">
        <v>1</v>
      </c>
      <c r="D17" s="5">
        <v>1</v>
      </c>
      <c r="E17" s="5">
        <v>1</v>
      </c>
      <c r="F17" s="5">
        <v>0</v>
      </c>
      <c r="G17" s="5">
        <v>1</v>
      </c>
      <c r="H17" s="5">
        <v>1</v>
      </c>
      <c r="I17" s="5">
        <v>0</v>
      </c>
      <c r="J17" s="5">
        <v>1</v>
      </c>
      <c r="K17" s="5">
        <v>0</v>
      </c>
      <c r="L17" s="5">
        <v>1</v>
      </c>
      <c r="M17" s="8">
        <v>2</v>
      </c>
      <c r="N17" s="8">
        <v>0</v>
      </c>
      <c r="O17" s="8">
        <v>0</v>
      </c>
      <c r="P17" s="8">
        <v>0</v>
      </c>
      <c r="Q17" s="14">
        <f aca="true" t="shared" si="1" ref="Q17:Q29">C17+D17+E17+F17+G17+H17+I17+J17+K17+L17+M17+N17+P17</f>
        <v>9</v>
      </c>
      <c r="R17" s="14"/>
      <c r="S17" s="9">
        <v>3</v>
      </c>
    </row>
    <row r="18" spans="1:19" ht="15">
      <c r="A18" s="58">
        <v>14</v>
      </c>
      <c r="B18" s="58" t="s">
        <v>123</v>
      </c>
      <c r="C18" s="5">
        <v>0</v>
      </c>
      <c r="D18" s="5">
        <v>1</v>
      </c>
      <c r="E18" s="5">
        <v>1</v>
      </c>
      <c r="F18" s="5">
        <v>0</v>
      </c>
      <c r="G18" s="5">
        <v>1</v>
      </c>
      <c r="H18" s="5">
        <v>1</v>
      </c>
      <c r="I18" s="5">
        <v>0</v>
      </c>
      <c r="J18" s="5">
        <v>1</v>
      </c>
      <c r="K18" s="5">
        <v>0</v>
      </c>
      <c r="L18" s="5">
        <v>0</v>
      </c>
      <c r="M18" s="8">
        <v>0</v>
      </c>
      <c r="N18" s="8">
        <v>2</v>
      </c>
      <c r="O18" s="8">
        <v>0</v>
      </c>
      <c r="P18" s="8">
        <v>2</v>
      </c>
      <c r="Q18" s="14">
        <f t="shared" si="1"/>
        <v>9</v>
      </c>
      <c r="R18" s="14"/>
      <c r="S18" s="9">
        <v>3</v>
      </c>
    </row>
    <row r="19" spans="1:19" ht="15">
      <c r="A19" s="58">
        <v>15</v>
      </c>
      <c r="B19" s="58" t="s">
        <v>124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8"/>
      <c r="P19" s="8"/>
      <c r="Q19" s="14" t="s">
        <v>161</v>
      </c>
      <c r="R19" s="14"/>
      <c r="S19" s="9"/>
    </row>
    <row r="20" spans="1:19" ht="15">
      <c r="A20" s="58">
        <v>16</v>
      </c>
      <c r="B20" s="58" t="s">
        <v>125</v>
      </c>
      <c r="C20" s="5">
        <v>1</v>
      </c>
      <c r="D20" s="5">
        <v>0</v>
      </c>
      <c r="E20" s="5">
        <v>0</v>
      </c>
      <c r="F20" s="5">
        <v>1</v>
      </c>
      <c r="G20" s="5">
        <v>1</v>
      </c>
      <c r="H20" s="5">
        <v>1</v>
      </c>
      <c r="I20" s="5">
        <v>0</v>
      </c>
      <c r="J20" s="5">
        <v>0</v>
      </c>
      <c r="K20" s="5">
        <v>1</v>
      </c>
      <c r="L20" s="5">
        <v>1</v>
      </c>
      <c r="M20" s="8">
        <v>0</v>
      </c>
      <c r="N20" s="8">
        <v>0</v>
      </c>
      <c r="O20" s="8">
        <v>0</v>
      </c>
      <c r="P20" s="8">
        <v>0</v>
      </c>
      <c r="Q20" s="14">
        <f t="shared" si="1"/>
        <v>6</v>
      </c>
      <c r="R20" s="14"/>
      <c r="S20" s="9">
        <v>2</v>
      </c>
    </row>
    <row r="21" spans="1:19" ht="15">
      <c r="A21" s="58">
        <v>17</v>
      </c>
      <c r="B21" s="58" t="s">
        <v>126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 t="s">
        <v>161</v>
      </c>
      <c r="R21" s="14"/>
      <c r="S21" s="9"/>
    </row>
    <row r="22" spans="1:19" ht="15">
      <c r="A22" s="58">
        <v>18</v>
      </c>
      <c r="B22" s="59" t="s">
        <v>127</v>
      </c>
      <c r="C22" s="5">
        <v>1</v>
      </c>
      <c r="D22" s="5">
        <v>1</v>
      </c>
      <c r="E22" s="5">
        <v>0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8">
        <v>2</v>
      </c>
      <c r="N22" s="8">
        <v>2</v>
      </c>
      <c r="O22" s="8">
        <v>0</v>
      </c>
      <c r="P22" s="8">
        <v>2</v>
      </c>
      <c r="Q22" s="14">
        <f t="shared" si="1"/>
        <v>15</v>
      </c>
      <c r="R22" s="14"/>
      <c r="S22" s="9">
        <v>4</v>
      </c>
    </row>
    <row r="23" spans="1:19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1"/>
        <v>0</v>
      </c>
      <c r="R23" s="14"/>
      <c r="S23" s="9"/>
    </row>
    <row r="24" spans="1:19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1"/>
        <v>0</v>
      </c>
      <c r="R24" s="14"/>
      <c r="S24" s="9"/>
    </row>
    <row r="25" spans="1:19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1"/>
        <v>0</v>
      </c>
      <c r="R25" s="14"/>
      <c r="S25" s="9"/>
    </row>
    <row r="26" spans="1:19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1"/>
        <v>0</v>
      </c>
      <c r="R26" s="14"/>
      <c r="S26" s="9"/>
    </row>
    <row r="27" spans="1:19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1"/>
        <v>0</v>
      </c>
      <c r="R27" s="14"/>
      <c r="S27" s="9"/>
    </row>
    <row r="28" spans="1:19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1"/>
        <v>0</v>
      </c>
      <c r="R28" s="14"/>
      <c r="S28" s="9"/>
    </row>
    <row r="29" spans="1:19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1"/>
        <v>0</v>
      </c>
      <c r="R29" s="14"/>
      <c r="S29" s="9"/>
    </row>
    <row r="30" spans="1:19" ht="15">
      <c r="A30" s="1"/>
      <c r="B30" s="34" t="s">
        <v>2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"/>
    </row>
    <row r="31" spans="1:19" ht="60">
      <c r="A31" s="1"/>
      <c r="B31" s="11" t="s">
        <v>24</v>
      </c>
      <c r="C31" s="5">
        <v>11</v>
      </c>
      <c r="D31" s="5">
        <v>6</v>
      </c>
      <c r="E31" s="2">
        <v>6</v>
      </c>
      <c r="F31" s="2">
        <v>7</v>
      </c>
      <c r="G31" s="2">
        <v>9</v>
      </c>
      <c r="H31" s="2">
        <v>9</v>
      </c>
      <c r="I31" s="2">
        <v>6</v>
      </c>
      <c r="J31" s="2">
        <v>9</v>
      </c>
      <c r="K31" s="2">
        <v>6</v>
      </c>
      <c r="L31" s="2">
        <v>6</v>
      </c>
      <c r="M31" s="2">
        <v>8</v>
      </c>
      <c r="N31" s="2">
        <v>9</v>
      </c>
      <c r="O31" s="2">
        <v>3</v>
      </c>
      <c r="P31" s="2">
        <v>7</v>
      </c>
      <c r="Q31" s="2"/>
      <c r="R31" s="2"/>
      <c r="S31" s="3"/>
    </row>
    <row r="32" ht="15">
      <c r="B32" s="6"/>
    </row>
    <row r="33" spans="2:13" ht="18.75">
      <c r="B33" s="42" t="s">
        <v>23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5" ht="21">
      <c r="B34" s="39" t="s">
        <v>168</v>
      </c>
      <c r="C34" s="40"/>
      <c r="D34" s="40"/>
      <c r="E34" s="40"/>
    </row>
    <row r="35" spans="2:5" ht="21">
      <c r="B35" s="39" t="s">
        <v>169</v>
      </c>
      <c r="C35" s="40"/>
      <c r="D35" s="40"/>
      <c r="E35" s="40"/>
    </row>
  </sheetData>
  <sheetProtection/>
  <mergeCells count="22">
    <mergeCell ref="A1:A4"/>
    <mergeCell ref="B1:B4"/>
    <mergeCell ref="C2:C3"/>
    <mergeCell ref="D2:D3"/>
    <mergeCell ref="R2:R3"/>
    <mergeCell ref="S2:S3"/>
    <mergeCell ref="B33:M33"/>
    <mergeCell ref="N2:N3"/>
    <mergeCell ref="P2:P3"/>
    <mergeCell ref="J2:J3"/>
    <mergeCell ref="M2:M3"/>
    <mergeCell ref="E2:E3"/>
    <mergeCell ref="F2:F3"/>
    <mergeCell ref="G2:G3"/>
    <mergeCell ref="B34:E34"/>
    <mergeCell ref="B35:E35"/>
    <mergeCell ref="C1:Q1"/>
    <mergeCell ref="Q2:Q3"/>
    <mergeCell ref="H2:H3"/>
    <mergeCell ref="I2:I3"/>
    <mergeCell ref="K2:K3"/>
    <mergeCell ref="L2:L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T31" sqref="T31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43" t="s">
        <v>0</v>
      </c>
      <c r="B1" s="44" t="s">
        <v>1</v>
      </c>
      <c r="C1" s="47" t="s">
        <v>30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0"/>
      <c r="R1" s="9"/>
      <c r="S1" s="9"/>
    </row>
    <row r="2" spans="1:21" ht="15" customHeight="1" thickBot="1">
      <c r="A2" s="43"/>
      <c r="B2" s="44"/>
      <c r="C2" s="51" t="s">
        <v>68</v>
      </c>
      <c r="D2" s="51" t="s">
        <v>68</v>
      </c>
      <c r="E2" s="51" t="s">
        <v>69</v>
      </c>
      <c r="F2" s="51" t="s">
        <v>70</v>
      </c>
      <c r="G2" s="51" t="s">
        <v>71</v>
      </c>
      <c r="H2" s="51" t="s">
        <v>72</v>
      </c>
      <c r="I2" s="51" t="s">
        <v>73</v>
      </c>
      <c r="J2" s="57" t="s">
        <v>74</v>
      </c>
      <c r="K2" s="51" t="s">
        <v>74</v>
      </c>
      <c r="L2" s="51" t="s">
        <v>75</v>
      </c>
      <c r="M2" s="51" t="s">
        <v>76</v>
      </c>
      <c r="N2" s="21"/>
      <c r="O2" s="21"/>
      <c r="P2" s="51" t="s">
        <v>79</v>
      </c>
      <c r="Q2" s="51" t="s">
        <v>79</v>
      </c>
      <c r="R2" s="51" t="s">
        <v>80</v>
      </c>
      <c r="S2" s="51" t="s">
        <v>21</v>
      </c>
      <c r="T2" s="51" t="s">
        <v>2</v>
      </c>
      <c r="U2" s="53" t="s">
        <v>22</v>
      </c>
    </row>
    <row r="3" spans="1:21" ht="76.5" customHeight="1" thickBot="1">
      <c r="A3" s="43"/>
      <c r="B3" s="44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22" t="s">
        <v>77</v>
      </c>
      <c r="O3" s="22" t="s">
        <v>78</v>
      </c>
      <c r="P3" s="52"/>
      <c r="Q3" s="52"/>
      <c r="R3" s="52"/>
      <c r="S3" s="52"/>
      <c r="T3" s="52"/>
      <c r="U3" s="54"/>
    </row>
    <row r="4" spans="1:21" ht="15">
      <c r="A4" s="43"/>
      <c r="B4" s="44"/>
      <c r="C4" s="10">
        <v>1</v>
      </c>
      <c r="D4" s="10">
        <v>2</v>
      </c>
      <c r="E4" s="29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58">
        <v>1</v>
      </c>
      <c r="B5" s="58" t="s">
        <v>128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"/>
      <c r="R5" s="8"/>
      <c r="S5" s="14" t="s">
        <v>161</v>
      </c>
      <c r="T5" s="14"/>
      <c r="U5" s="9"/>
    </row>
    <row r="6" spans="1:21" ht="15">
      <c r="A6" s="58">
        <v>2</v>
      </c>
      <c r="B6" s="58" t="s">
        <v>129</v>
      </c>
      <c r="C6" s="5">
        <v>1</v>
      </c>
      <c r="D6" s="5">
        <v>1</v>
      </c>
      <c r="E6" s="5">
        <v>1</v>
      </c>
      <c r="F6" s="5">
        <v>0</v>
      </c>
      <c r="G6" s="5">
        <v>1</v>
      </c>
      <c r="H6" s="5">
        <v>1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8">
        <v>0</v>
      </c>
      <c r="R6" s="8">
        <v>1</v>
      </c>
      <c r="S6" s="14">
        <f>C6+D6+E6+F6+G6+H6+I6+J6+K6+L6+M6+P6+Q6+R6</f>
        <v>7</v>
      </c>
      <c r="T6" s="14"/>
      <c r="U6" s="9">
        <v>3</v>
      </c>
    </row>
    <row r="7" spans="1:21" ht="15">
      <c r="A7" s="58">
        <v>3</v>
      </c>
      <c r="B7" s="58" t="s">
        <v>130</v>
      </c>
      <c r="C7" s="5">
        <v>1</v>
      </c>
      <c r="D7" s="5">
        <v>1</v>
      </c>
      <c r="E7" s="5">
        <v>1</v>
      </c>
      <c r="F7" s="5">
        <v>0</v>
      </c>
      <c r="G7" s="5">
        <v>0</v>
      </c>
      <c r="H7" s="5">
        <v>1</v>
      </c>
      <c r="I7" s="5">
        <v>1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8">
        <v>0</v>
      </c>
      <c r="R7" s="8">
        <v>1</v>
      </c>
      <c r="S7" s="14">
        <v>7</v>
      </c>
      <c r="T7" s="14"/>
      <c r="U7" s="9">
        <v>3</v>
      </c>
    </row>
    <row r="8" spans="1:21" ht="15">
      <c r="A8" s="58">
        <v>4</v>
      </c>
      <c r="B8" s="58" t="s">
        <v>131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0</v>
      </c>
      <c r="O8" s="5">
        <v>0</v>
      </c>
      <c r="P8" s="5">
        <v>0</v>
      </c>
      <c r="Q8" s="8">
        <v>0</v>
      </c>
      <c r="R8" s="8">
        <v>0</v>
      </c>
      <c r="S8" s="14">
        <f>C8+D8+E8+F8+G8+H8+I8+J8+K8+L8+M8+P8+Q8+R8</f>
        <v>11</v>
      </c>
      <c r="T8" s="14"/>
      <c r="U8" s="9">
        <v>4</v>
      </c>
    </row>
    <row r="9" spans="1:21" ht="15">
      <c r="A9" s="58">
        <v>5</v>
      </c>
      <c r="B9" s="58" t="s">
        <v>132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0</v>
      </c>
      <c r="M9" s="5">
        <v>1</v>
      </c>
      <c r="N9" s="5">
        <v>0</v>
      </c>
      <c r="O9" s="5">
        <v>0</v>
      </c>
      <c r="P9" s="5">
        <v>1</v>
      </c>
      <c r="Q9" s="8">
        <v>0</v>
      </c>
      <c r="R9" s="8">
        <v>1</v>
      </c>
      <c r="S9" s="14">
        <f>C9+D9+E9+F9+G9+H9+I9+J9+K9+L9+M9+P9+Q9+R9</f>
        <v>12</v>
      </c>
      <c r="T9" s="14"/>
      <c r="U9" s="9">
        <v>4</v>
      </c>
    </row>
    <row r="10" spans="1:21" ht="15">
      <c r="A10" s="58">
        <v>6</v>
      </c>
      <c r="B10" s="58" t="s">
        <v>133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1</v>
      </c>
      <c r="J10" s="5">
        <v>0</v>
      </c>
      <c r="K10" s="5">
        <v>1</v>
      </c>
      <c r="L10" s="5">
        <v>0</v>
      </c>
      <c r="M10" s="5">
        <v>1</v>
      </c>
      <c r="N10" s="5">
        <v>1</v>
      </c>
      <c r="O10" s="5">
        <v>1</v>
      </c>
      <c r="P10" s="5">
        <v>1</v>
      </c>
      <c r="Q10" s="8">
        <v>0</v>
      </c>
      <c r="R10" s="8">
        <v>0</v>
      </c>
      <c r="S10" s="14">
        <v>7</v>
      </c>
      <c r="T10" s="14"/>
      <c r="U10" s="9">
        <v>3</v>
      </c>
    </row>
    <row r="11" spans="1:21" ht="15">
      <c r="A11" s="58">
        <v>7</v>
      </c>
      <c r="B11" s="58" t="s">
        <v>134</v>
      </c>
      <c r="C11" s="5">
        <v>1</v>
      </c>
      <c r="D11" s="5">
        <v>1</v>
      </c>
      <c r="E11" s="5">
        <v>1</v>
      </c>
      <c r="F11" s="5">
        <v>0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1</v>
      </c>
      <c r="O11" s="5">
        <v>0</v>
      </c>
      <c r="P11" s="5">
        <v>0</v>
      </c>
      <c r="Q11" s="8">
        <v>1</v>
      </c>
      <c r="R11" s="8">
        <v>0</v>
      </c>
      <c r="S11" s="14">
        <f>C11+D11+E11+F11+G11+H11+I11+J11+K11+L11+M11+P11+Q11+R11</f>
        <v>7</v>
      </c>
      <c r="T11" s="14"/>
      <c r="U11" s="9">
        <v>3</v>
      </c>
    </row>
    <row r="12" spans="1:21" ht="15">
      <c r="A12" s="58">
        <v>8</v>
      </c>
      <c r="B12" s="58" t="s">
        <v>135</v>
      </c>
      <c r="C12" s="5">
        <v>0</v>
      </c>
      <c r="D12" s="5">
        <v>1</v>
      </c>
      <c r="E12" s="5">
        <v>1</v>
      </c>
      <c r="F12" s="5">
        <v>0</v>
      </c>
      <c r="G12" s="5">
        <v>1</v>
      </c>
      <c r="H12" s="5">
        <v>1</v>
      </c>
      <c r="I12" s="5">
        <v>0</v>
      </c>
      <c r="J12" s="5">
        <v>1</v>
      </c>
      <c r="K12" s="5">
        <v>1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8">
        <v>0</v>
      </c>
      <c r="R12" s="8">
        <v>0</v>
      </c>
      <c r="S12" s="14">
        <v>7</v>
      </c>
      <c r="T12" s="14"/>
      <c r="U12" s="9">
        <v>3</v>
      </c>
    </row>
    <row r="13" spans="1:21" ht="15">
      <c r="A13" s="58">
        <v>9</v>
      </c>
      <c r="B13" s="58" t="s">
        <v>136</v>
      </c>
      <c r="C13" s="5">
        <v>1</v>
      </c>
      <c r="D13" s="5">
        <v>1</v>
      </c>
      <c r="E13" s="5">
        <v>1</v>
      </c>
      <c r="F13" s="5">
        <v>1</v>
      </c>
      <c r="G13" s="5">
        <v>0</v>
      </c>
      <c r="H13" s="5">
        <v>1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8">
        <v>0</v>
      </c>
      <c r="R13" s="8">
        <v>0</v>
      </c>
      <c r="S13" s="14">
        <v>7</v>
      </c>
      <c r="T13" s="14"/>
      <c r="U13" s="9">
        <v>3</v>
      </c>
    </row>
    <row r="14" spans="1:21" ht="15">
      <c r="A14" s="58">
        <v>10</v>
      </c>
      <c r="B14" s="58" t="s">
        <v>137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8">
        <v>0</v>
      </c>
      <c r="R14" s="8">
        <v>1</v>
      </c>
      <c r="S14" s="14">
        <v>11</v>
      </c>
      <c r="T14" s="14"/>
      <c r="U14" s="9">
        <v>4</v>
      </c>
    </row>
    <row r="15" spans="1:21" ht="15">
      <c r="A15" s="58">
        <v>11</v>
      </c>
      <c r="B15" s="58" t="s">
        <v>138</v>
      </c>
      <c r="C15" s="5">
        <v>0</v>
      </c>
      <c r="D15" s="5">
        <v>1</v>
      </c>
      <c r="E15" s="5">
        <v>1</v>
      </c>
      <c r="F15" s="5">
        <v>0</v>
      </c>
      <c r="G15" s="5">
        <v>0</v>
      </c>
      <c r="H15" s="5">
        <v>1</v>
      </c>
      <c r="I15" s="5">
        <v>0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0</v>
      </c>
      <c r="P15" s="5">
        <v>0</v>
      </c>
      <c r="Q15" s="8">
        <v>0</v>
      </c>
      <c r="R15" s="8">
        <v>0</v>
      </c>
      <c r="S15" s="14">
        <v>8</v>
      </c>
      <c r="T15" s="14"/>
      <c r="U15" s="9">
        <v>3</v>
      </c>
    </row>
    <row r="16" spans="1:21" ht="15">
      <c r="A16" s="58">
        <v>12</v>
      </c>
      <c r="B16" s="58" t="s">
        <v>139</v>
      </c>
      <c r="C16" s="5">
        <v>1</v>
      </c>
      <c r="D16" s="5">
        <v>1</v>
      </c>
      <c r="E16" s="5">
        <v>1</v>
      </c>
      <c r="F16" s="5">
        <v>1</v>
      </c>
      <c r="G16" s="5">
        <v>0</v>
      </c>
      <c r="H16" s="5">
        <v>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8">
        <v>0</v>
      </c>
      <c r="R16" s="8">
        <v>1</v>
      </c>
      <c r="S16" s="14">
        <v>8</v>
      </c>
      <c r="T16" s="14"/>
      <c r="U16" s="9">
        <v>3</v>
      </c>
    </row>
    <row r="17" spans="1:21" ht="15">
      <c r="A17" s="58">
        <v>13</v>
      </c>
      <c r="B17" s="58" t="s">
        <v>140</v>
      </c>
      <c r="C17" s="5">
        <v>1</v>
      </c>
      <c r="D17" s="5">
        <v>1</v>
      </c>
      <c r="E17" s="5">
        <v>1</v>
      </c>
      <c r="F17" s="5">
        <v>0</v>
      </c>
      <c r="G17" s="5">
        <v>0</v>
      </c>
      <c r="H17" s="5">
        <v>1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8">
        <v>0</v>
      </c>
      <c r="R17" s="8">
        <v>0</v>
      </c>
      <c r="S17" s="14">
        <v>5</v>
      </c>
      <c r="T17" s="14"/>
      <c r="U17" s="9">
        <v>2</v>
      </c>
    </row>
    <row r="18" spans="1:21" ht="15">
      <c r="A18" s="58">
        <v>14</v>
      </c>
      <c r="B18" s="58" t="s">
        <v>141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8"/>
      <c r="R18" s="8"/>
      <c r="S18" s="14" t="s">
        <v>161</v>
      </c>
      <c r="T18" s="14"/>
      <c r="U18" s="9"/>
    </row>
    <row r="19" spans="1:21" ht="15">
      <c r="A19" s="58">
        <v>15</v>
      </c>
      <c r="B19" s="58" t="s">
        <v>142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0</v>
      </c>
      <c r="M19" s="5">
        <v>1</v>
      </c>
      <c r="N19" s="5">
        <v>1</v>
      </c>
      <c r="O19" s="5">
        <v>0</v>
      </c>
      <c r="P19" s="5">
        <v>0</v>
      </c>
      <c r="Q19" s="8">
        <v>1</v>
      </c>
      <c r="R19" s="8">
        <v>0</v>
      </c>
      <c r="S19" s="14">
        <v>12</v>
      </c>
      <c r="T19" s="14"/>
      <c r="U19" s="9">
        <v>4</v>
      </c>
    </row>
    <row r="20" spans="1:21" ht="15">
      <c r="A20" s="58">
        <v>16</v>
      </c>
      <c r="B20" s="58" t="s">
        <v>143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8"/>
      <c r="S20" s="14" t="s">
        <v>161</v>
      </c>
      <c r="T20" s="14"/>
      <c r="U20" s="9"/>
    </row>
    <row r="21" spans="1:21" ht="15">
      <c r="A21" s="58">
        <v>17</v>
      </c>
      <c r="B21" s="58" t="s">
        <v>144</v>
      </c>
      <c r="C21" s="5">
        <v>0</v>
      </c>
      <c r="D21" s="5">
        <v>1</v>
      </c>
      <c r="E21" s="5">
        <v>1</v>
      </c>
      <c r="F21" s="5">
        <v>0</v>
      </c>
      <c r="G21" s="5">
        <v>0</v>
      </c>
      <c r="H21" s="5">
        <v>1</v>
      </c>
      <c r="I21" s="5">
        <v>0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0</v>
      </c>
      <c r="P21" s="5">
        <v>0</v>
      </c>
      <c r="Q21" s="8">
        <v>0</v>
      </c>
      <c r="R21" s="8">
        <v>0</v>
      </c>
      <c r="S21" s="14">
        <v>8</v>
      </c>
      <c r="T21" s="14"/>
      <c r="U21" s="9">
        <v>3</v>
      </c>
    </row>
    <row r="22" spans="1:21" ht="15">
      <c r="A22" s="58">
        <v>18</v>
      </c>
      <c r="B22" s="58" t="s">
        <v>145</v>
      </c>
      <c r="C22" s="5">
        <v>0</v>
      </c>
      <c r="D22" s="5">
        <v>1</v>
      </c>
      <c r="E22" s="5">
        <v>1</v>
      </c>
      <c r="F22" s="5">
        <v>0</v>
      </c>
      <c r="G22" s="5">
        <v>1</v>
      </c>
      <c r="H22" s="5">
        <v>1</v>
      </c>
      <c r="I22" s="5">
        <v>0</v>
      </c>
      <c r="J22" s="5">
        <v>0</v>
      </c>
      <c r="K22" s="5">
        <v>1</v>
      </c>
      <c r="L22" s="5">
        <v>0</v>
      </c>
      <c r="M22" s="5">
        <v>1</v>
      </c>
      <c r="N22" s="5">
        <v>1</v>
      </c>
      <c r="O22" s="5">
        <v>0</v>
      </c>
      <c r="P22" s="5">
        <v>0</v>
      </c>
      <c r="Q22" s="8">
        <v>0</v>
      </c>
      <c r="R22" s="8">
        <v>0</v>
      </c>
      <c r="S22" s="14">
        <v>7</v>
      </c>
      <c r="T22" s="14"/>
      <c r="U22" s="9">
        <v>3</v>
      </c>
    </row>
    <row r="23" spans="1:21" ht="15">
      <c r="A23" s="58">
        <v>19</v>
      </c>
      <c r="B23" s="58" t="s">
        <v>146</v>
      </c>
      <c r="C23" s="5">
        <v>0</v>
      </c>
      <c r="D23" s="5">
        <v>1</v>
      </c>
      <c r="E23" s="5">
        <v>1</v>
      </c>
      <c r="F23" s="5">
        <v>0</v>
      </c>
      <c r="G23" s="5">
        <v>1</v>
      </c>
      <c r="H23" s="5">
        <v>1</v>
      </c>
      <c r="I23" s="5">
        <v>0</v>
      </c>
      <c r="J23" s="5">
        <v>1</v>
      </c>
      <c r="K23" s="5">
        <v>1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8">
        <v>0</v>
      </c>
      <c r="R23" s="8">
        <v>0</v>
      </c>
      <c r="S23" s="14">
        <v>7</v>
      </c>
      <c r="T23" s="14"/>
      <c r="U23" s="9">
        <v>3</v>
      </c>
    </row>
    <row r="24" spans="1:21" ht="15">
      <c r="A24" s="58">
        <v>20</v>
      </c>
      <c r="B24" s="58" t="s">
        <v>147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8">
        <v>0</v>
      </c>
      <c r="R24" s="8">
        <v>0</v>
      </c>
      <c r="S24" s="14">
        <v>10</v>
      </c>
      <c r="T24" s="14"/>
      <c r="U24" s="9">
        <v>3</v>
      </c>
    </row>
    <row r="25" spans="1:21" ht="15">
      <c r="A25" s="58">
        <v>21</v>
      </c>
      <c r="B25" s="58" t="s">
        <v>164</v>
      </c>
      <c r="C25" s="5">
        <v>1</v>
      </c>
      <c r="D25" s="5">
        <v>1</v>
      </c>
      <c r="E25" s="5">
        <v>1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8">
        <v>0</v>
      </c>
      <c r="R25" s="8">
        <v>0</v>
      </c>
      <c r="S25" s="14">
        <v>5</v>
      </c>
      <c r="T25" s="14"/>
      <c r="U25" s="9">
        <v>2</v>
      </c>
    </row>
    <row r="26" spans="1:21" ht="15">
      <c r="A26" s="58">
        <v>22</v>
      </c>
      <c r="B26" s="58" t="s">
        <v>149</v>
      </c>
      <c r="C26" s="5">
        <v>1</v>
      </c>
      <c r="D26" s="5">
        <v>1</v>
      </c>
      <c r="E26" s="5">
        <v>1</v>
      </c>
      <c r="F26" s="5">
        <v>0</v>
      </c>
      <c r="G26" s="5">
        <v>0</v>
      </c>
      <c r="H26" s="5">
        <v>1</v>
      </c>
      <c r="I26" s="5">
        <v>1</v>
      </c>
      <c r="J26" s="5">
        <v>0</v>
      </c>
      <c r="K26" s="5">
        <v>1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8">
        <v>0</v>
      </c>
      <c r="R26" s="8">
        <v>0</v>
      </c>
      <c r="S26" s="14">
        <f>C26+D26+E26+F26+G26+H26+I26+J26+K26+L26+M26+P26+Q26+R26</f>
        <v>7</v>
      </c>
      <c r="T26" s="14"/>
      <c r="U26" s="9">
        <v>3</v>
      </c>
    </row>
    <row r="27" spans="1:21" ht="15">
      <c r="A27" s="58">
        <v>23</v>
      </c>
      <c r="B27" s="58" t="s">
        <v>150</v>
      </c>
      <c r="C27" s="5">
        <v>1</v>
      </c>
      <c r="D27" s="5">
        <v>1</v>
      </c>
      <c r="E27" s="5">
        <v>1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8">
        <v>0</v>
      </c>
      <c r="R27" s="8">
        <v>0</v>
      </c>
      <c r="S27" s="14">
        <v>5</v>
      </c>
      <c r="T27" s="14"/>
      <c r="U27" s="9">
        <v>2</v>
      </c>
    </row>
    <row r="28" spans="1:21" ht="15">
      <c r="A28" s="9"/>
      <c r="B28" s="7"/>
      <c r="O28" s="5"/>
      <c r="P28" s="5"/>
      <c r="Q28" s="8"/>
      <c r="R28" s="8"/>
      <c r="T28" s="14"/>
      <c r="U28" s="9"/>
    </row>
    <row r="29" spans="1:21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C29+D29+E29+F29+G29+H29+I29+J29+K29+L29+M29+P29+Q29+R29+R41</f>
        <v>0</v>
      </c>
      <c r="T29" s="14"/>
      <c r="U29" s="9"/>
    </row>
    <row r="30" spans="1:21" ht="15">
      <c r="A30" s="1"/>
      <c r="B30" s="34" t="s">
        <v>2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</row>
    <row r="31" spans="1:21" ht="30">
      <c r="A31" s="1"/>
      <c r="B31" s="11" t="s">
        <v>24</v>
      </c>
      <c r="C31" s="5">
        <f>SUM(C5:C27)</f>
        <v>14</v>
      </c>
      <c r="D31" s="5">
        <f>SUM(D5:D27)</f>
        <v>19</v>
      </c>
      <c r="E31" s="5">
        <f>SUM(E6:E27)</f>
        <v>19</v>
      </c>
      <c r="F31" s="5">
        <f>SUM(F6:F27)</f>
        <v>9</v>
      </c>
      <c r="G31" s="5">
        <f>SUM(G6:G27)</f>
        <v>10</v>
      </c>
      <c r="H31" s="5">
        <f>SUM(H6:H27)</f>
        <v>18</v>
      </c>
      <c r="I31" s="5">
        <f>SUM(I6:I27)</f>
        <v>8</v>
      </c>
      <c r="J31" s="5">
        <f>SUM(J6:J27)</f>
        <v>13</v>
      </c>
      <c r="K31" s="5">
        <f>SUM(K6:K27)</f>
        <v>14</v>
      </c>
      <c r="L31" s="5">
        <f>SUM(L6:L27)</f>
        <v>4</v>
      </c>
      <c r="M31" s="5">
        <f>SUM(M6:M27)</f>
        <v>10</v>
      </c>
      <c r="N31" s="5">
        <f>SUM(N6:N27)</f>
        <v>10</v>
      </c>
      <c r="O31" s="2">
        <v>2</v>
      </c>
      <c r="P31" s="2">
        <v>2</v>
      </c>
      <c r="Q31" s="2">
        <v>2</v>
      </c>
      <c r="R31" s="2">
        <v>5</v>
      </c>
      <c r="S31" s="14">
        <f>C31+D31+E31+F31+G31+H31+I31+J31+K31+L31+M31+P28+Q28+R28</f>
        <v>138</v>
      </c>
      <c r="T31" s="2"/>
      <c r="U31" s="3"/>
    </row>
    <row r="32" ht="15">
      <c r="B32" s="6"/>
    </row>
    <row r="33" spans="2:13" ht="18.75">
      <c r="B33" s="42" t="s">
        <v>23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5" ht="21">
      <c r="B34" s="39" t="s">
        <v>166</v>
      </c>
      <c r="C34" s="40"/>
      <c r="D34" s="40"/>
      <c r="E34" s="40"/>
    </row>
    <row r="35" spans="2:5" ht="21">
      <c r="B35" s="39" t="s">
        <v>165</v>
      </c>
      <c r="C35" s="40"/>
      <c r="D35" s="40"/>
      <c r="E35" s="40"/>
    </row>
  </sheetData>
  <sheetProtection/>
  <mergeCells count="23"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T2:T3"/>
    <mergeCell ref="U2:U3"/>
    <mergeCell ref="B33:M33"/>
    <mergeCell ref="J2:J3"/>
    <mergeCell ref="K2:K3"/>
    <mergeCell ref="L2:L3"/>
    <mergeCell ref="M2:M3"/>
    <mergeCell ref="P2:P3"/>
    <mergeCell ref="Q2:Q3"/>
    <mergeCell ref="B34:E34"/>
    <mergeCell ref="B35:E35"/>
    <mergeCell ref="R2:R3"/>
    <mergeCell ref="S2:S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W13" sqref="W13"/>
    </sheetView>
  </sheetViews>
  <sheetFormatPr defaultColWidth="9.140625" defaultRowHeight="15"/>
  <cols>
    <col min="2" max="2" width="22.00390625" style="0" customWidth="1"/>
  </cols>
  <sheetData>
    <row r="1" spans="1:23" ht="18.75">
      <c r="A1" s="43" t="s">
        <v>0</v>
      </c>
      <c r="B1" s="44" t="s">
        <v>1</v>
      </c>
      <c r="C1" s="47" t="s">
        <v>30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9"/>
      <c r="V1" s="19"/>
      <c r="W1" s="9"/>
    </row>
    <row r="2" spans="1:23" ht="15.75" customHeight="1" thickBot="1">
      <c r="A2" s="43"/>
      <c r="B2" s="44"/>
      <c r="C2" s="51" t="s">
        <v>183</v>
      </c>
      <c r="D2" s="51" t="s">
        <v>183</v>
      </c>
      <c r="E2" s="51" t="s">
        <v>184</v>
      </c>
      <c r="F2" s="51" t="s">
        <v>185</v>
      </c>
      <c r="G2" s="51" t="s">
        <v>186</v>
      </c>
      <c r="H2" s="51" t="s">
        <v>187</v>
      </c>
      <c r="I2" s="51" t="s">
        <v>188</v>
      </c>
      <c r="J2" s="57" t="s">
        <v>189</v>
      </c>
      <c r="K2" s="51" t="s">
        <v>188</v>
      </c>
      <c r="L2" s="51" t="s">
        <v>190</v>
      </c>
      <c r="M2" s="57" t="s">
        <v>191</v>
      </c>
      <c r="N2" s="51" t="s">
        <v>187</v>
      </c>
      <c r="O2" s="51" t="s">
        <v>183</v>
      </c>
      <c r="P2" s="57" t="s">
        <v>192</v>
      </c>
      <c r="Q2" s="57" t="s">
        <v>193</v>
      </c>
      <c r="R2" s="57" t="s">
        <v>190</v>
      </c>
      <c r="S2" s="57" t="s">
        <v>190</v>
      </c>
      <c r="T2" s="51" t="s">
        <v>194</v>
      </c>
      <c r="U2" s="51" t="s">
        <v>21</v>
      </c>
      <c r="V2" s="51" t="s">
        <v>2</v>
      </c>
      <c r="W2" s="53" t="s">
        <v>22</v>
      </c>
    </row>
    <row r="3" spans="1:23" ht="70.5" customHeight="1" thickBot="1">
      <c r="A3" s="43"/>
      <c r="B3" s="44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4"/>
    </row>
    <row r="4" spans="1:23" ht="15">
      <c r="A4" s="43"/>
      <c r="B4" s="44"/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60" t="s">
        <v>16</v>
      </c>
      <c r="P4" s="60" t="s">
        <v>17</v>
      </c>
      <c r="Q4" s="60" t="s">
        <v>18</v>
      </c>
      <c r="R4" s="60" t="s">
        <v>19</v>
      </c>
      <c r="S4" s="61" t="s">
        <v>20</v>
      </c>
      <c r="T4" s="31" t="s">
        <v>170</v>
      </c>
      <c r="U4" s="12"/>
      <c r="V4" s="13"/>
      <c r="W4" s="9"/>
    </row>
    <row r="5" spans="1:23" ht="15">
      <c r="A5" s="58">
        <v>1</v>
      </c>
      <c r="B5" s="58" t="s">
        <v>171</v>
      </c>
      <c r="C5" s="5">
        <v>0</v>
      </c>
      <c r="D5" s="5">
        <v>0</v>
      </c>
      <c r="E5" s="5">
        <v>1</v>
      </c>
      <c r="F5" s="5">
        <v>1</v>
      </c>
      <c r="G5" s="5">
        <v>0</v>
      </c>
      <c r="H5" s="5">
        <v>0</v>
      </c>
      <c r="I5" s="5">
        <v>1</v>
      </c>
      <c r="J5" s="5">
        <v>1</v>
      </c>
      <c r="K5" s="5">
        <v>1</v>
      </c>
      <c r="L5" s="5">
        <v>0</v>
      </c>
      <c r="M5" s="5">
        <v>0</v>
      </c>
      <c r="N5" s="5">
        <v>1</v>
      </c>
      <c r="O5" s="62">
        <v>2</v>
      </c>
      <c r="P5" s="62">
        <v>2</v>
      </c>
      <c r="Q5" s="62">
        <v>2</v>
      </c>
      <c r="R5" s="62">
        <v>2</v>
      </c>
      <c r="S5" s="62">
        <v>2</v>
      </c>
      <c r="T5" s="5">
        <v>0</v>
      </c>
      <c r="U5" s="14">
        <v>16</v>
      </c>
      <c r="V5" s="14"/>
      <c r="W5" s="9">
        <v>3</v>
      </c>
    </row>
    <row r="6" spans="1:23" ht="15">
      <c r="A6" s="58">
        <v>2</v>
      </c>
      <c r="B6" s="58" t="s">
        <v>172</v>
      </c>
      <c r="C6" s="5">
        <v>1</v>
      </c>
      <c r="D6" s="5">
        <v>0</v>
      </c>
      <c r="E6" s="5">
        <v>1</v>
      </c>
      <c r="F6" s="5">
        <v>1</v>
      </c>
      <c r="G6" s="5">
        <v>0</v>
      </c>
      <c r="H6" s="5">
        <v>0</v>
      </c>
      <c r="I6" s="5">
        <v>1</v>
      </c>
      <c r="J6" s="5">
        <v>1</v>
      </c>
      <c r="K6" s="5">
        <v>1</v>
      </c>
      <c r="L6" s="5">
        <v>0</v>
      </c>
      <c r="M6" s="5">
        <v>0</v>
      </c>
      <c r="N6" s="5">
        <v>1</v>
      </c>
      <c r="O6" s="62">
        <v>0</v>
      </c>
      <c r="P6" s="62">
        <v>2</v>
      </c>
      <c r="Q6" s="62">
        <v>2</v>
      </c>
      <c r="R6" s="62">
        <v>0</v>
      </c>
      <c r="S6" s="62">
        <v>2</v>
      </c>
      <c r="T6" s="5">
        <v>0</v>
      </c>
      <c r="U6" s="14">
        <v>13</v>
      </c>
      <c r="V6" s="14"/>
      <c r="W6" s="9">
        <v>3</v>
      </c>
    </row>
    <row r="7" spans="1:23" ht="15">
      <c r="A7" s="58">
        <v>3</v>
      </c>
      <c r="B7" s="58" t="s">
        <v>173</v>
      </c>
      <c r="C7" s="5">
        <v>0</v>
      </c>
      <c r="D7" s="5">
        <v>0</v>
      </c>
      <c r="E7" s="5">
        <v>1</v>
      </c>
      <c r="F7" s="5">
        <v>1</v>
      </c>
      <c r="G7" s="5">
        <v>0</v>
      </c>
      <c r="H7" s="5">
        <v>0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5">
        <v>1</v>
      </c>
      <c r="O7" s="62">
        <v>2</v>
      </c>
      <c r="P7" s="62">
        <v>2</v>
      </c>
      <c r="Q7" s="62">
        <v>2</v>
      </c>
      <c r="R7" s="62">
        <v>2</v>
      </c>
      <c r="S7" s="62">
        <v>2</v>
      </c>
      <c r="T7" s="5">
        <v>0</v>
      </c>
      <c r="U7" s="14">
        <v>16</v>
      </c>
      <c r="V7" s="14"/>
      <c r="W7" s="9">
        <v>3</v>
      </c>
    </row>
    <row r="8" spans="1:23" ht="15">
      <c r="A8" s="58">
        <v>4</v>
      </c>
      <c r="B8" s="58" t="s">
        <v>174</v>
      </c>
      <c r="C8" s="5">
        <v>1</v>
      </c>
      <c r="D8" s="5">
        <v>1</v>
      </c>
      <c r="E8" s="5">
        <v>0</v>
      </c>
      <c r="F8" s="5">
        <v>1</v>
      </c>
      <c r="G8" s="5">
        <v>1</v>
      </c>
      <c r="H8" s="5">
        <v>0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0</v>
      </c>
      <c r="O8" s="62">
        <v>2</v>
      </c>
      <c r="P8" s="62">
        <v>2</v>
      </c>
      <c r="Q8" s="62">
        <v>2</v>
      </c>
      <c r="R8" s="62">
        <v>0</v>
      </c>
      <c r="S8" s="62">
        <v>2</v>
      </c>
      <c r="T8" s="5">
        <v>0</v>
      </c>
      <c r="U8" s="14">
        <v>17</v>
      </c>
      <c r="V8" s="14"/>
      <c r="W8" s="9">
        <v>4</v>
      </c>
    </row>
    <row r="9" spans="1:23" ht="15">
      <c r="A9" s="58">
        <v>5</v>
      </c>
      <c r="B9" s="58" t="s">
        <v>175</v>
      </c>
      <c r="C9" s="5">
        <v>1</v>
      </c>
      <c r="D9" s="5">
        <v>1</v>
      </c>
      <c r="E9" s="5">
        <v>0</v>
      </c>
      <c r="F9" s="5">
        <v>1</v>
      </c>
      <c r="G9" s="5">
        <v>1</v>
      </c>
      <c r="H9" s="5">
        <v>0</v>
      </c>
      <c r="I9" s="5">
        <v>1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62">
        <v>2</v>
      </c>
      <c r="P9" s="62">
        <v>2</v>
      </c>
      <c r="Q9" s="62">
        <v>2</v>
      </c>
      <c r="R9" s="62">
        <v>0</v>
      </c>
      <c r="S9" s="62">
        <v>2</v>
      </c>
      <c r="T9" s="5">
        <v>0</v>
      </c>
      <c r="U9" s="14">
        <v>15</v>
      </c>
      <c r="V9" s="14"/>
      <c r="W9" s="9">
        <v>3</v>
      </c>
    </row>
    <row r="10" spans="1:23" ht="15">
      <c r="A10" s="58">
        <v>6</v>
      </c>
      <c r="B10" s="58" t="s">
        <v>176</v>
      </c>
      <c r="C10" s="5">
        <v>1</v>
      </c>
      <c r="D10" s="5">
        <v>0</v>
      </c>
      <c r="E10" s="5">
        <v>1</v>
      </c>
      <c r="F10" s="5">
        <v>1</v>
      </c>
      <c r="G10" s="5">
        <v>0</v>
      </c>
      <c r="H10" s="5">
        <v>0</v>
      </c>
      <c r="I10" s="5">
        <v>1</v>
      </c>
      <c r="J10" s="5">
        <v>1</v>
      </c>
      <c r="K10" s="5">
        <v>1</v>
      </c>
      <c r="L10" s="5">
        <v>0</v>
      </c>
      <c r="M10" s="5">
        <v>0</v>
      </c>
      <c r="N10" s="5">
        <v>1</v>
      </c>
      <c r="O10" s="62">
        <v>0</v>
      </c>
      <c r="P10" s="62">
        <v>2</v>
      </c>
      <c r="Q10" s="62">
        <v>2</v>
      </c>
      <c r="R10" s="62">
        <v>0</v>
      </c>
      <c r="S10" s="62">
        <v>0</v>
      </c>
      <c r="T10" s="5">
        <v>0</v>
      </c>
      <c r="U10" s="14">
        <v>11</v>
      </c>
      <c r="V10" s="14"/>
      <c r="W10" s="9">
        <v>3</v>
      </c>
    </row>
    <row r="11" spans="1:23" ht="15">
      <c r="A11" s="58">
        <v>7</v>
      </c>
      <c r="B11" s="58" t="s">
        <v>177</v>
      </c>
      <c r="C11" s="5">
        <v>1</v>
      </c>
      <c r="D11" s="5">
        <v>1</v>
      </c>
      <c r="E11" s="5">
        <v>0</v>
      </c>
      <c r="F11" s="5">
        <v>1</v>
      </c>
      <c r="G11" s="5">
        <v>1</v>
      </c>
      <c r="H11" s="5">
        <v>0</v>
      </c>
      <c r="I11" s="5">
        <v>1</v>
      </c>
      <c r="J11" s="5">
        <v>0</v>
      </c>
      <c r="K11" s="5">
        <v>1</v>
      </c>
      <c r="L11" s="5">
        <v>0</v>
      </c>
      <c r="M11" s="5">
        <v>1</v>
      </c>
      <c r="N11" s="5">
        <v>0</v>
      </c>
      <c r="O11" s="62">
        <v>2</v>
      </c>
      <c r="P11" s="62">
        <v>2</v>
      </c>
      <c r="Q11" s="62">
        <v>2</v>
      </c>
      <c r="R11" s="62">
        <v>0</v>
      </c>
      <c r="S11" s="62">
        <v>2</v>
      </c>
      <c r="T11" s="5">
        <v>0</v>
      </c>
      <c r="U11" s="14">
        <v>15</v>
      </c>
      <c r="V11" s="14"/>
      <c r="W11" s="9">
        <v>3</v>
      </c>
    </row>
    <row r="12" spans="1:23" ht="15">
      <c r="A12" s="58">
        <v>8</v>
      </c>
      <c r="B12" s="58" t="s">
        <v>178</v>
      </c>
      <c r="C12" s="5">
        <v>0</v>
      </c>
      <c r="D12" s="5">
        <v>0</v>
      </c>
      <c r="E12" s="5">
        <v>1</v>
      </c>
      <c r="F12" s="5">
        <v>1</v>
      </c>
      <c r="G12" s="5">
        <v>0</v>
      </c>
      <c r="H12" s="5">
        <v>1</v>
      </c>
      <c r="I12" s="5">
        <v>0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62">
        <v>2</v>
      </c>
      <c r="P12" s="62">
        <v>2</v>
      </c>
      <c r="Q12" s="62">
        <v>2</v>
      </c>
      <c r="R12" s="62">
        <v>2</v>
      </c>
      <c r="S12" s="62">
        <v>2</v>
      </c>
      <c r="T12" s="5">
        <v>0</v>
      </c>
      <c r="U12" s="14">
        <v>15</v>
      </c>
      <c r="V12" s="14"/>
      <c r="W12" s="9">
        <v>3</v>
      </c>
    </row>
    <row r="13" spans="1:23" ht="15">
      <c r="A13" s="58">
        <v>9</v>
      </c>
      <c r="B13" s="58" t="s">
        <v>179</v>
      </c>
      <c r="C13" s="5">
        <v>1</v>
      </c>
      <c r="D13" s="5">
        <v>1</v>
      </c>
      <c r="E13" s="5">
        <v>1</v>
      </c>
      <c r="F13" s="5">
        <v>1</v>
      </c>
      <c r="G13" s="5">
        <v>0</v>
      </c>
      <c r="H13" s="5">
        <v>1</v>
      </c>
      <c r="I13" s="5">
        <v>1</v>
      </c>
      <c r="J13" s="5">
        <v>1</v>
      </c>
      <c r="K13" s="5">
        <v>0</v>
      </c>
      <c r="L13" s="5">
        <v>1</v>
      </c>
      <c r="M13" s="5">
        <v>1</v>
      </c>
      <c r="N13" s="5">
        <v>0</v>
      </c>
      <c r="O13" s="62">
        <v>2</v>
      </c>
      <c r="P13" s="62">
        <v>2</v>
      </c>
      <c r="Q13" s="62">
        <v>0</v>
      </c>
      <c r="R13" s="62">
        <v>2</v>
      </c>
      <c r="S13" s="62">
        <v>2</v>
      </c>
      <c r="T13" s="5">
        <v>0</v>
      </c>
      <c r="U13" s="14">
        <v>17</v>
      </c>
      <c r="V13" s="14"/>
      <c r="W13" s="9">
        <v>4</v>
      </c>
    </row>
    <row r="14" spans="1:23" ht="15">
      <c r="A14" s="58">
        <v>10</v>
      </c>
      <c r="B14" s="58" t="s">
        <v>180</v>
      </c>
      <c r="C14" s="5">
        <v>0</v>
      </c>
      <c r="D14" s="5">
        <v>1</v>
      </c>
      <c r="E14" s="5">
        <v>0</v>
      </c>
      <c r="F14" s="5">
        <v>1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1</v>
      </c>
      <c r="M14" s="5">
        <v>0</v>
      </c>
      <c r="N14" s="5">
        <v>0</v>
      </c>
      <c r="O14" s="62">
        <v>2</v>
      </c>
      <c r="P14" s="62">
        <v>0</v>
      </c>
      <c r="Q14" s="62">
        <v>0</v>
      </c>
      <c r="R14" s="62">
        <v>0</v>
      </c>
      <c r="S14" s="62">
        <v>2</v>
      </c>
      <c r="T14" s="5">
        <v>0</v>
      </c>
      <c r="U14" s="14">
        <v>9</v>
      </c>
      <c r="V14" s="14"/>
      <c r="W14" s="9">
        <v>2</v>
      </c>
    </row>
    <row r="15" spans="1:23" ht="15">
      <c r="A15" s="9">
        <v>11</v>
      </c>
      <c r="B15" s="63" t="s">
        <v>182</v>
      </c>
      <c r="C15" s="5">
        <v>1</v>
      </c>
      <c r="D15" s="5">
        <v>0</v>
      </c>
      <c r="E15" s="5">
        <v>1</v>
      </c>
      <c r="F15" s="5">
        <v>1</v>
      </c>
      <c r="G15" s="5">
        <v>0</v>
      </c>
      <c r="H15" s="5">
        <v>0</v>
      </c>
      <c r="I15" s="5">
        <v>1</v>
      </c>
      <c r="J15" s="5">
        <v>1</v>
      </c>
      <c r="K15" s="5">
        <v>1</v>
      </c>
      <c r="L15" s="5">
        <v>0</v>
      </c>
      <c r="M15" s="5">
        <v>0</v>
      </c>
      <c r="N15" s="5">
        <v>1</v>
      </c>
      <c r="O15" s="5">
        <v>2</v>
      </c>
      <c r="P15" s="5">
        <v>2</v>
      </c>
      <c r="Q15" s="5">
        <v>2</v>
      </c>
      <c r="R15" s="5">
        <v>0</v>
      </c>
      <c r="S15" s="5">
        <v>2</v>
      </c>
      <c r="T15" s="5">
        <v>0</v>
      </c>
      <c r="U15" s="14">
        <v>15</v>
      </c>
      <c r="V15" s="14"/>
      <c r="W15" s="9">
        <v>3</v>
      </c>
    </row>
    <row r="16" spans="1:23" ht="15">
      <c r="A16" s="9">
        <v>12</v>
      </c>
      <c r="B16" s="63" t="s">
        <v>181</v>
      </c>
      <c r="C16" s="5">
        <v>1</v>
      </c>
      <c r="D16" s="5">
        <v>1</v>
      </c>
      <c r="E16" s="5">
        <v>0</v>
      </c>
      <c r="F16" s="5">
        <v>1</v>
      </c>
      <c r="G16" s="5">
        <v>1</v>
      </c>
      <c r="H16" s="5">
        <v>1</v>
      </c>
      <c r="I16" s="5">
        <v>1</v>
      </c>
      <c r="J16" s="5">
        <v>0</v>
      </c>
      <c r="K16" s="5">
        <v>1</v>
      </c>
      <c r="L16" s="5">
        <v>1</v>
      </c>
      <c r="M16" s="5">
        <v>1</v>
      </c>
      <c r="N16" s="5">
        <v>0</v>
      </c>
      <c r="O16" s="5">
        <v>2</v>
      </c>
      <c r="P16" s="5">
        <v>2</v>
      </c>
      <c r="Q16" s="5">
        <v>2</v>
      </c>
      <c r="R16" s="5">
        <v>0</v>
      </c>
      <c r="S16" s="5">
        <v>2</v>
      </c>
      <c r="T16" s="5">
        <v>0</v>
      </c>
      <c r="U16" s="14">
        <v>17</v>
      </c>
      <c r="V16" s="14"/>
      <c r="W16" s="9">
        <v>4</v>
      </c>
    </row>
    <row r="17" spans="1:23" ht="15">
      <c r="A17" s="9"/>
      <c r="B17" s="7"/>
      <c r="F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4"/>
      <c r="V17" s="14"/>
      <c r="W17" s="9"/>
    </row>
    <row r="18" spans="1:23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/>
      <c r="V18" s="14"/>
      <c r="W18" s="9"/>
    </row>
    <row r="19" spans="1:23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4"/>
      <c r="V19" s="14"/>
      <c r="W19" s="9"/>
    </row>
    <row r="20" spans="1:23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4"/>
      <c r="V20" s="14"/>
      <c r="W20" s="9"/>
    </row>
    <row r="21" spans="1:23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4"/>
      <c r="V21" s="14"/>
      <c r="W21" s="9"/>
    </row>
    <row r="22" spans="1:23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4"/>
      <c r="V22" s="14"/>
      <c r="W22" s="9"/>
    </row>
    <row r="23" spans="1:23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4"/>
      <c r="V23" s="14"/>
      <c r="W23" s="9"/>
    </row>
    <row r="24" spans="1:23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4"/>
      <c r="V24" s="14"/>
      <c r="W24" s="9"/>
    </row>
    <row r="25" spans="1:23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4"/>
      <c r="V25" s="14"/>
      <c r="W25" s="9"/>
    </row>
    <row r="26" spans="1:23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4"/>
      <c r="V26" s="14"/>
      <c r="W26" s="9"/>
    </row>
    <row r="27" spans="1:23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4"/>
      <c r="V27" s="14"/>
      <c r="W27" s="9"/>
    </row>
    <row r="28" spans="1:23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4"/>
      <c r="V28" s="14"/>
      <c r="W28" s="9"/>
    </row>
    <row r="29" spans="1:23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4"/>
      <c r="V29" s="14"/>
      <c r="W29" s="9"/>
    </row>
    <row r="30" spans="1:23" ht="15">
      <c r="A30" s="1"/>
      <c r="B30" s="34" t="s">
        <v>97</v>
      </c>
      <c r="C30" s="5">
        <f>SUM(C5:C16)</f>
        <v>8</v>
      </c>
      <c r="D30" s="5">
        <f>SUM(D5:D16)</f>
        <v>6</v>
      </c>
      <c r="E30" s="5">
        <f>SUM(E5:E16)</f>
        <v>7</v>
      </c>
      <c r="F30" s="32">
        <v>12</v>
      </c>
      <c r="G30" s="5">
        <f>SUM(G5:G16)</f>
        <v>4</v>
      </c>
      <c r="H30" s="32">
        <v>4</v>
      </c>
      <c r="I30" s="32">
        <v>11</v>
      </c>
      <c r="J30" s="32">
        <v>9</v>
      </c>
      <c r="K30" s="32">
        <v>10</v>
      </c>
      <c r="L30" s="32">
        <v>4</v>
      </c>
      <c r="M30" s="32">
        <v>4</v>
      </c>
      <c r="N30" s="32">
        <v>5</v>
      </c>
      <c r="O30" s="32">
        <v>20</v>
      </c>
      <c r="P30" s="32">
        <v>22</v>
      </c>
      <c r="Q30" s="32">
        <v>20</v>
      </c>
      <c r="R30" s="32">
        <v>8</v>
      </c>
      <c r="S30" s="32">
        <v>22</v>
      </c>
      <c r="T30" s="32">
        <v>0</v>
      </c>
      <c r="U30" s="32"/>
      <c r="V30" s="32"/>
      <c r="W30" s="33"/>
    </row>
    <row r="31" spans="2:23" ht="15">
      <c r="B31" s="11" t="s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/>
    </row>
    <row r="32" ht="15">
      <c r="B32" s="6"/>
    </row>
    <row r="33" spans="2:13" ht="18.75">
      <c r="B33" s="42" t="s">
        <v>23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5" ht="21">
      <c r="B34" s="39" t="s">
        <v>195</v>
      </c>
      <c r="C34" s="40"/>
      <c r="D34" s="40"/>
      <c r="E34" s="40"/>
    </row>
    <row r="35" spans="2:5" ht="21">
      <c r="B35" s="39" t="s">
        <v>196</v>
      </c>
      <c r="C35" s="40"/>
      <c r="D35" s="40"/>
      <c r="E35" s="40"/>
    </row>
  </sheetData>
  <mergeCells count="27">
    <mergeCell ref="B33:M33"/>
    <mergeCell ref="B34:E34"/>
    <mergeCell ref="B35:E35"/>
    <mergeCell ref="U2:U3"/>
    <mergeCell ref="V2:V3"/>
    <mergeCell ref="W2:W3"/>
    <mergeCell ref="R2:R3"/>
    <mergeCell ref="S2:S3"/>
    <mergeCell ref="T2:T3"/>
    <mergeCell ref="N2:N3"/>
    <mergeCell ref="O2:O3"/>
    <mergeCell ref="P2:P3"/>
    <mergeCell ref="Q2:Q3"/>
    <mergeCell ref="J2:J3"/>
    <mergeCell ref="K2:K3"/>
    <mergeCell ref="L2:L3"/>
    <mergeCell ref="M2:M3"/>
    <mergeCell ref="A1:A4"/>
    <mergeCell ref="B1:B4"/>
    <mergeCell ref="C1:T1"/>
    <mergeCell ref="C2:C3"/>
    <mergeCell ref="D2:D3"/>
    <mergeCell ref="E2:E3"/>
    <mergeCell ref="F2:F3"/>
    <mergeCell ref="G2:G3"/>
    <mergeCell ref="H2:H3"/>
    <mergeCell ref="I2:I3"/>
  </mergeCells>
  <conditionalFormatting sqref="I2 C2:H3 K2 N2:O3">
    <cfRule type="cellIs" priority="1" dxfId="8" operator="between" stopIfTrue="1">
      <formula>3</formula>
      <formula>15</formula>
    </cfRule>
    <cfRule type="expression" priority="2" dxfId="8" stopIfTrue="1">
      <formula>AND(COUNTIF($C$2:$H$3,C2)+COUNTIF($I$2:$I$2,C2)&gt;1,NOT(ISBLANK(C2)))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A1" sqref="A1:Y35"/>
    </sheetView>
  </sheetViews>
  <sheetFormatPr defaultColWidth="9.140625" defaultRowHeight="15"/>
  <cols>
    <col min="1" max="1" width="5.7109375" style="0" customWidth="1"/>
    <col min="2" max="2" width="36.57421875" style="0" customWidth="1"/>
    <col min="3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43" t="s">
        <v>0</v>
      </c>
      <c r="B1" s="44" t="s">
        <v>1</v>
      </c>
      <c r="C1" s="47" t="s">
        <v>30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50"/>
      <c r="V1" s="19"/>
      <c r="W1" s="19"/>
      <c r="X1" s="19"/>
      <c r="Y1" s="9"/>
      <c r="Z1" s="9"/>
      <c r="AA1" s="9"/>
    </row>
    <row r="2" spans="1:25" ht="15" customHeight="1" thickBot="1">
      <c r="A2" s="43"/>
      <c r="B2" s="44"/>
      <c r="C2" s="51" t="s">
        <v>81</v>
      </c>
      <c r="D2" s="51" t="s">
        <v>82</v>
      </c>
      <c r="E2" s="51" t="s">
        <v>83</v>
      </c>
      <c r="F2" s="51" t="s">
        <v>83</v>
      </c>
      <c r="G2" s="51" t="s">
        <v>84</v>
      </c>
      <c r="H2" s="51" t="s">
        <v>85</v>
      </c>
      <c r="I2" s="51" t="s">
        <v>86</v>
      </c>
      <c r="J2" s="57" t="s">
        <v>85</v>
      </c>
      <c r="K2" s="51" t="s">
        <v>87</v>
      </c>
      <c r="L2" s="51" t="s">
        <v>88</v>
      </c>
      <c r="M2" s="51" t="s">
        <v>89</v>
      </c>
      <c r="N2" s="51" t="s">
        <v>90</v>
      </c>
      <c r="O2" s="57" t="s">
        <v>91</v>
      </c>
      <c r="P2" s="57" t="s">
        <v>92</v>
      </c>
      <c r="Q2" s="57" t="s">
        <v>94</v>
      </c>
      <c r="R2" s="57" t="s">
        <v>93</v>
      </c>
      <c r="S2" s="51" t="s">
        <v>95</v>
      </c>
      <c r="T2" s="51" t="s">
        <v>96</v>
      </c>
      <c r="U2" s="51" t="s">
        <v>96</v>
      </c>
      <c r="V2" s="57" t="s">
        <v>95</v>
      </c>
      <c r="W2" s="51" t="s">
        <v>21</v>
      </c>
      <c r="X2" s="51" t="s">
        <v>2</v>
      </c>
      <c r="Y2" s="53" t="s">
        <v>22</v>
      </c>
    </row>
    <row r="3" spans="1:25" ht="76.5" customHeight="1" thickBot="1">
      <c r="A3" s="43"/>
      <c r="B3" s="44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4"/>
    </row>
    <row r="4" spans="1:25" ht="15">
      <c r="A4" s="43"/>
      <c r="B4" s="44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30">
        <v>17</v>
      </c>
      <c r="T4" s="31">
        <v>18</v>
      </c>
      <c r="U4" s="31">
        <v>19</v>
      </c>
      <c r="V4" s="31">
        <v>20</v>
      </c>
      <c r="W4" s="12"/>
      <c r="X4" s="13"/>
      <c r="Y4" s="9"/>
    </row>
    <row r="5" spans="1:25" ht="15">
      <c r="A5" s="58">
        <v>1</v>
      </c>
      <c r="B5" s="58" t="s">
        <v>151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 t="s">
        <v>161</v>
      </c>
      <c r="X5" s="14"/>
      <c r="Y5" s="9"/>
    </row>
    <row r="6" spans="1:25" ht="15">
      <c r="A6" s="58">
        <v>2</v>
      </c>
      <c r="B6" s="58" t="s">
        <v>152</v>
      </c>
      <c r="C6" s="5">
        <v>0</v>
      </c>
      <c r="D6" s="5">
        <v>1</v>
      </c>
      <c r="E6" s="5">
        <v>1</v>
      </c>
      <c r="F6" s="5">
        <v>1</v>
      </c>
      <c r="G6" s="5">
        <v>0</v>
      </c>
      <c r="H6" s="5">
        <v>1</v>
      </c>
      <c r="I6" s="5">
        <v>2</v>
      </c>
      <c r="J6" s="5">
        <v>1</v>
      </c>
      <c r="K6" s="5">
        <v>0</v>
      </c>
      <c r="L6" s="5">
        <v>0</v>
      </c>
      <c r="M6" s="5">
        <v>1</v>
      </c>
      <c r="N6" s="5">
        <v>0</v>
      </c>
      <c r="O6" s="5">
        <v>2</v>
      </c>
      <c r="P6" s="5">
        <v>2</v>
      </c>
      <c r="Q6" s="5">
        <v>1</v>
      </c>
      <c r="R6" s="5">
        <v>2</v>
      </c>
      <c r="S6" s="5">
        <v>0</v>
      </c>
      <c r="T6" s="5">
        <v>0</v>
      </c>
      <c r="U6" s="5">
        <v>1</v>
      </c>
      <c r="V6" s="5">
        <v>0</v>
      </c>
      <c r="W6" s="14">
        <f aca="true" t="shared" si="0" ref="W5:W29">C6+D6+E6+F6+G6+H6+I6+J6+K6+L6+M6+N6+O6+P6+Q6+R6+S6+T6+U6+V6</f>
        <v>16</v>
      </c>
      <c r="X6" s="14"/>
      <c r="Y6" s="9">
        <v>3</v>
      </c>
    </row>
    <row r="7" spans="1:25" ht="15">
      <c r="A7" s="58">
        <v>3</v>
      </c>
      <c r="B7" s="58" t="s">
        <v>153</v>
      </c>
      <c r="C7" s="5">
        <v>1</v>
      </c>
      <c r="D7" s="5">
        <v>1</v>
      </c>
      <c r="E7" s="5">
        <v>1</v>
      </c>
      <c r="F7" s="5">
        <v>0</v>
      </c>
      <c r="G7" s="5">
        <v>1</v>
      </c>
      <c r="H7" s="5">
        <v>1</v>
      </c>
      <c r="I7" s="5">
        <v>2</v>
      </c>
      <c r="J7" s="5">
        <v>1</v>
      </c>
      <c r="K7" s="5">
        <v>0</v>
      </c>
      <c r="L7" s="5">
        <v>1</v>
      </c>
      <c r="M7" s="5">
        <v>1</v>
      </c>
      <c r="N7" s="5">
        <v>0</v>
      </c>
      <c r="O7" s="5">
        <v>2</v>
      </c>
      <c r="P7" s="5">
        <v>2</v>
      </c>
      <c r="Q7" s="5">
        <v>1</v>
      </c>
      <c r="R7" s="5">
        <v>2</v>
      </c>
      <c r="S7" s="5">
        <v>0</v>
      </c>
      <c r="T7" s="5">
        <v>0</v>
      </c>
      <c r="U7" s="5">
        <v>1</v>
      </c>
      <c r="V7" s="5">
        <v>0</v>
      </c>
      <c r="W7" s="14">
        <f t="shared" si="0"/>
        <v>18</v>
      </c>
      <c r="X7" s="14"/>
      <c r="Y7" s="9">
        <v>4</v>
      </c>
    </row>
    <row r="8" spans="1:25" ht="15">
      <c r="A8" s="58">
        <v>4</v>
      </c>
      <c r="B8" s="58" t="s">
        <v>154</v>
      </c>
      <c r="C8" s="5">
        <v>1</v>
      </c>
      <c r="D8" s="5">
        <v>1</v>
      </c>
      <c r="E8" s="5">
        <v>1</v>
      </c>
      <c r="F8" s="5">
        <v>0</v>
      </c>
      <c r="G8" s="5">
        <v>1</v>
      </c>
      <c r="H8" s="5">
        <v>1</v>
      </c>
      <c r="I8" s="5">
        <v>2</v>
      </c>
      <c r="J8" s="5">
        <v>1</v>
      </c>
      <c r="K8" s="5">
        <v>0</v>
      </c>
      <c r="L8" s="5">
        <v>1</v>
      </c>
      <c r="M8" s="5">
        <v>1</v>
      </c>
      <c r="N8" s="5">
        <v>0</v>
      </c>
      <c r="O8" s="5">
        <v>2</v>
      </c>
      <c r="P8" s="5">
        <v>2</v>
      </c>
      <c r="Q8" s="5">
        <v>1</v>
      </c>
      <c r="R8" s="5">
        <v>2</v>
      </c>
      <c r="S8" s="5">
        <v>1</v>
      </c>
      <c r="T8" s="5">
        <v>1</v>
      </c>
      <c r="U8" s="5">
        <v>1</v>
      </c>
      <c r="V8" s="5">
        <v>0</v>
      </c>
      <c r="W8" s="14">
        <f t="shared" si="0"/>
        <v>20</v>
      </c>
      <c r="X8" s="14"/>
      <c r="Y8" s="9">
        <v>4</v>
      </c>
    </row>
    <row r="9" spans="1:25" ht="15">
      <c r="A9" s="58">
        <v>5</v>
      </c>
      <c r="B9" s="58" t="s">
        <v>155</v>
      </c>
      <c r="C9" s="5">
        <v>1</v>
      </c>
      <c r="D9" s="5">
        <v>0</v>
      </c>
      <c r="E9" s="5">
        <v>0</v>
      </c>
      <c r="F9" s="5">
        <v>0</v>
      </c>
      <c r="G9" s="5">
        <v>1</v>
      </c>
      <c r="H9" s="5">
        <v>1</v>
      </c>
      <c r="I9" s="5">
        <v>2</v>
      </c>
      <c r="J9" s="5">
        <v>1</v>
      </c>
      <c r="K9" s="5">
        <v>0</v>
      </c>
      <c r="L9" s="5">
        <v>0</v>
      </c>
      <c r="M9" s="5">
        <v>1</v>
      </c>
      <c r="N9" s="5">
        <v>0</v>
      </c>
      <c r="O9" s="5">
        <v>2</v>
      </c>
      <c r="P9" s="5">
        <v>2</v>
      </c>
      <c r="Q9" s="5">
        <v>1</v>
      </c>
      <c r="R9" s="5">
        <v>0</v>
      </c>
      <c r="S9" s="5">
        <v>0</v>
      </c>
      <c r="T9" s="5">
        <v>1</v>
      </c>
      <c r="U9" s="5">
        <v>1</v>
      </c>
      <c r="V9" s="5">
        <v>0</v>
      </c>
      <c r="W9" s="14">
        <f t="shared" si="0"/>
        <v>14</v>
      </c>
      <c r="X9" s="14"/>
      <c r="Y9" s="9">
        <v>3</v>
      </c>
    </row>
    <row r="10" spans="1:25" ht="15">
      <c r="A10" s="58">
        <v>6</v>
      </c>
      <c r="B10" s="58" t="s">
        <v>156</v>
      </c>
      <c r="C10" s="5">
        <v>0</v>
      </c>
      <c r="D10" s="5">
        <v>1</v>
      </c>
      <c r="E10" s="5">
        <v>1</v>
      </c>
      <c r="F10" s="5">
        <v>1</v>
      </c>
      <c r="G10" s="5">
        <v>0</v>
      </c>
      <c r="H10" s="5">
        <v>0</v>
      </c>
      <c r="I10" s="5">
        <v>2</v>
      </c>
      <c r="J10" s="5">
        <v>1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14">
        <f t="shared" si="0"/>
        <v>7</v>
      </c>
      <c r="X10" s="14"/>
      <c r="Y10" s="9">
        <v>2</v>
      </c>
    </row>
    <row r="11" spans="1:25" ht="15">
      <c r="A11" s="58">
        <v>7</v>
      </c>
      <c r="B11" s="58" t="s">
        <v>157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2</v>
      </c>
      <c r="J11" s="5">
        <v>1</v>
      </c>
      <c r="K11" s="5">
        <v>0</v>
      </c>
      <c r="L11" s="5">
        <v>1</v>
      </c>
      <c r="M11" s="5">
        <v>1</v>
      </c>
      <c r="N11" s="5">
        <v>0</v>
      </c>
      <c r="O11" s="5">
        <v>2</v>
      </c>
      <c r="P11" s="5">
        <v>0</v>
      </c>
      <c r="Q11" s="5">
        <v>1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14">
        <f t="shared" si="0"/>
        <v>16</v>
      </c>
      <c r="X11" s="14"/>
      <c r="Y11" s="9">
        <v>3</v>
      </c>
    </row>
    <row r="12" spans="1:25" ht="15">
      <c r="A12" s="58">
        <v>8</v>
      </c>
      <c r="B12" s="58" t="s">
        <v>148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2</v>
      </c>
      <c r="J12" s="5">
        <v>1</v>
      </c>
      <c r="K12" s="5">
        <v>0</v>
      </c>
      <c r="L12" s="5">
        <v>1</v>
      </c>
      <c r="M12" s="5">
        <v>1</v>
      </c>
      <c r="N12" s="5">
        <v>0</v>
      </c>
      <c r="O12" s="5">
        <v>2</v>
      </c>
      <c r="P12" s="5">
        <v>0</v>
      </c>
      <c r="Q12" s="5">
        <v>1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14">
        <f t="shared" si="0"/>
        <v>16</v>
      </c>
      <c r="X12" s="14"/>
      <c r="Y12" s="9">
        <v>3</v>
      </c>
    </row>
    <row r="13" spans="1:25" ht="15">
      <c r="A13" s="58">
        <v>9</v>
      </c>
      <c r="B13" s="58" t="s">
        <v>158</v>
      </c>
      <c r="C13" s="5">
        <v>0</v>
      </c>
      <c r="D13" s="5">
        <v>1</v>
      </c>
      <c r="E13" s="5">
        <v>1</v>
      </c>
      <c r="F13" s="5">
        <v>1</v>
      </c>
      <c r="G13" s="5">
        <v>0</v>
      </c>
      <c r="H13" s="5">
        <v>1</v>
      </c>
      <c r="I13" s="5">
        <v>2</v>
      </c>
      <c r="J13" s="5">
        <v>1</v>
      </c>
      <c r="K13" s="5">
        <v>0</v>
      </c>
      <c r="L13" s="5">
        <v>0</v>
      </c>
      <c r="M13" s="5">
        <v>1</v>
      </c>
      <c r="N13" s="5">
        <v>0</v>
      </c>
      <c r="O13" s="5">
        <v>2</v>
      </c>
      <c r="P13" s="5">
        <v>2</v>
      </c>
      <c r="Q13" s="5">
        <v>1</v>
      </c>
      <c r="R13" s="5">
        <v>2</v>
      </c>
      <c r="S13" s="5">
        <v>0</v>
      </c>
      <c r="T13" s="5">
        <v>0</v>
      </c>
      <c r="U13" s="5">
        <v>0</v>
      </c>
      <c r="V13" s="5">
        <v>0</v>
      </c>
      <c r="W13" s="14">
        <f t="shared" si="0"/>
        <v>15</v>
      </c>
      <c r="X13" s="14"/>
      <c r="Y13" s="9">
        <v>3</v>
      </c>
    </row>
    <row r="14" spans="1:25" ht="15">
      <c r="A14" s="58">
        <v>10</v>
      </c>
      <c r="B14" s="58" t="s">
        <v>159</v>
      </c>
      <c r="C14" s="5">
        <v>0</v>
      </c>
      <c r="D14" s="5">
        <v>1</v>
      </c>
      <c r="E14" s="5">
        <v>1</v>
      </c>
      <c r="F14" s="5">
        <v>1</v>
      </c>
      <c r="G14" s="5">
        <v>0</v>
      </c>
      <c r="H14" s="5">
        <v>1</v>
      </c>
      <c r="I14" s="5">
        <v>2</v>
      </c>
      <c r="J14" s="5">
        <v>1</v>
      </c>
      <c r="K14" s="5">
        <v>0</v>
      </c>
      <c r="L14" s="5">
        <v>0</v>
      </c>
      <c r="M14" s="5">
        <v>1</v>
      </c>
      <c r="N14" s="5">
        <v>0</v>
      </c>
      <c r="O14" s="5">
        <v>2</v>
      </c>
      <c r="P14" s="5">
        <v>2</v>
      </c>
      <c r="Q14" s="5">
        <v>1</v>
      </c>
      <c r="R14" s="5">
        <v>2</v>
      </c>
      <c r="S14" s="5">
        <v>0</v>
      </c>
      <c r="T14" s="5">
        <v>0</v>
      </c>
      <c r="U14" s="5">
        <v>0</v>
      </c>
      <c r="V14" s="5">
        <v>0</v>
      </c>
      <c r="W14" s="14">
        <f>C14+D14+E14+F14+G14+H14+I14+J14+K14+L14+M14+N14+O14+P14+Q14+R14+S14+T14+U14+V14</f>
        <v>15</v>
      </c>
      <c r="X14" s="14"/>
      <c r="Y14" s="9">
        <v>3</v>
      </c>
    </row>
    <row r="15" spans="1:25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 t="shared" si="0"/>
        <v>0</v>
      </c>
      <c r="X15" s="14"/>
      <c r="Y15" s="9"/>
    </row>
    <row r="16" spans="1:25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 t="shared" si="0"/>
        <v>0</v>
      </c>
      <c r="X16" s="14"/>
      <c r="Y16" s="9"/>
    </row>
    <row r="17" spans="1:25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0"/>
        <v>0</v>
      </c>
      <c r="X17" s="14"/>
      <c r="Y17" s="9"/>
    </row>
    <row r="18" spans="1:25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 t="shared" si="0"/>
        <v>0</v>
      </c>
      <c r="X18" s="14"/>
      <c r="Y18" s="9"/>
    </row>
    <row r="19" spans="1:25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 t="shared" si="0"/>
        <v>0</v>
      </c>
      <c r="X19" s="14"/>
      <c r="Y19" s="9"/>
    </row>
    <row r="20" spans="1:25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 t="shared" si="0"/>
        <v>0</v>
      </c>
      <c r="X20" s="14"/>
      <c r="Y20" s="9"/>
    </row>
    <row r="21" spans="1:25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0"/>
        <v>0</v>
      </c>
      <c r="X21" s="14"/>
      <c r="Y21" s="9"/>
    </row>
    <row r="22" spans="1:25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0"/>
        <v>0</v>
      </c>
      <c r="X22" s="14"/>
      <c r="Y22" s="9"/>
    </row>
    <row r="23" spans="1:25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0"/>
        <v>0</v>
      </c>
      <c r="X23" s="14"/>
      <c r="Y23" s="9"/>
    </row>
    <row r="24" spans="1:25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0"/>
        <v>0</v>
      </c>
      <c r="X24" s="14"/>
      <c r="Y24" s="9"/>
    </row>
    <row r="25" spans="1:25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0"/>
        <v>0</v>
      </c>
      <c r="X25" s="14"/>
      <c r="Y25" s="9"/>
    </row>
    <row r="26" spans="1:25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0"/>
        <v>0</v>
      </c>
      <c r="X26" s="14"/>
      <c r="Y26" s="9"/>
    </row>
    <row r="27" spans="1:25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0"/>
        <v>0</v>
      </c>
      <c r="X27" s="14"/>
      <c r="Y27" s="9"/>
    </row>
    <row r="28" spans="1:25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0"/>
        <v>0</v>
      </c>
      <c r="X28" s="14"/>
      <c r="Y28" s="9"/>
    </row>
    <row r="29" spans="1:25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0"/>
        <v>0</v>
      </c>
      <c r="X29" s="14"/>
      <c r="Y29" s="9"/>
    </row>
    <row r="30" spans="1:25" ht="24.75" customHeight="1">
      <c r="A30" s="1"/>
      <c r="B30" s="34" t="s">
        <v>97</v>
      </c>
      <c r="C30" s="32">
        <v>5</v>
      </c>
      <c r="D30" s="32">
        <v>8</v>
      </c>
      <c r="E30" s="32">
        <v>8</v>
      </c>
      <c r="F30" s="32">
        <v>6</v>
      </c>
      <c r="G30" s="32">
        <v>5</v>
      </c>
      <c r="H30" s="32">
        <v>8</v>
      </c>
      <c r="I30" s="32">
        <v>18</v>
      </c>
      <c r="J30" s="32">
        <v>9</v>
      </c>
      <c r="K30" s="32">
        <v>0</v>
      </c>
      <c r="L30" s="32">
        <v>4</v>
      </c>
      <c r="M30" s="32">
        <v>9</v>
      </c>
      <c r="N30" s="32">
        <v>0</v>
      </c>
      <c r="O30" s="32">
        <v>16</v>
      </c>
      <c r="P30" s="32">
        <v>12</v>
      </c>
      <c r="Q30" s="32">
        <v>8</v>
      </c>
      <c r="R30" s="32">
        <v>14</v>
      </c>
      <c r="S30" s="32">
        <v>1</v>
      </c>
      <c r="T30" s="32">
        <v>2</v>
      </c>
      <c r="U30" s="32">
        <v>4</v>
      </c>
      <c r="V30" s="32">
        <v>0</v>
      </c>
      <c r="W30" s="32">
        <f>SUM(W6:W15)</f>
        <v>137</v>
      </c>
      <c r="X30" s="32"/>
      <c r="Y30" s="33"/>
    </row>
    <row r="31" spans="2:25" ht="30">
      <c r="B31" s="11" t="s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ht="15">
      <c r="B32" s="6"/>
    </row>
    <row r="33" spans="2:13" ht="18.75">
      <c r="B33" s="42" t="s">
        <v>23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5" ht="21">
      <c r="B34" s="39" t="s">
        <v>163</v>
      </c>
      <c r="C34" s="40"/>
      <c r="D34" s="40"/>
      <c r="E34" s="40"/>
    </row>
    <row r="35" spans="2:5" ht="21">
      <c r="B35" s="39" t="s">
        <v>162</v>
      </c>
      <c r="C35" s="40"/>
      <c r="D35" s="40"/>
      <c r="E35" s="40"/>
    </row>
  </sheetData>
  <sheetProtection/>
  <mergeCells count="29">
    <mergeCell ref="A1:A4"/>
    <mergeCell ref="B1:B4"/>
    <mergeCell ref="C1:U1"/>
    <mergeCell ref="C2:C3"/>
    <mergeCell ref="D2:D3"/>
    <mergeCell ref="E2:E3"/>
    <mergeCell ref="F2:F3"/>
    <mergeCell ref="G2:G3"/>
    <mergeCell ref="W2:W3"/>
    <mergeCell ref="X2:X3"/>
    <mergeCell ref="Y2:Y3"/>
    <mergeCell ref="I2:I3"/>
    <mergeCell ref="S2:S3"/>
    <mergeCell ref="V2:V3"/>
    <mergeCell ref="J2:J3"/>
    <mergeCell ref="B34:E34"/>
    <mergeCell ref="H2:H3"/>
    <mergeCell ref="T2:T3"/>
    <mergeCell ref="U2:U3"/>
    <mergeCell ref="R2:R3"/>
    <mergeCell ref="K2:K3"/>
    <mergeCell ref="L2:L3"/>
    <mergeCell ref="M2:M3"/>
    <mergeCell ref="N2:N3"/>
    <mergeCell ref="B35:E35"/>
    <mergeCell ref="O2:O3"/>
    <mergeCell ref="P2:P3"/>
    <mergeCell ref="Q2:Q3"/>
    <mergeCell ref="B33:M3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2013-10-12T15:57:55Z</dcterms:modified>
  <cp:category/>
  <cp:version/>
  <cp:contentType/>
  <cp:contentStatus/>
</cp:coreProperties>
</file>