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720" yWindow="420" windowWidth="20730" windowHeight="11760" firstSheet="2" activeTab="7"/>
  </bookViews>
  <sheets>
    <sheet name="5класс" sheetId="1" r:id="rId1"/>
    <sheet name="6класс" sheetId="2" r:id="rId2"/>
    <sheet name="7класс" sheetId="3" r:id="rId3"/>
    <sheet name="8класс" sheetId="4" r:id="rId4"/>
    <sheet name="9класс" sheetId="5" r:id="rId5"/>
    <sheet name="10класс" sheetId="6" r:id="rId6"/>
    <sheet name="11класс" sheetId="7" r:id="rId7"/>
    <sheet name="ИТОГ19" sheetId="18" r:id="rId8"/>
    <sheet name="5 кл" sheetId="11" r:id="rId9"/>
    <sheet name="6 кл" sheetId="12" r:id="rId10"/>
    <sheet name="7 кл" sheetId="13" r:id="rId11"/>
    <sheet name="8 кл" sheetId="14" r:id="rId12"/>
    <sheet name="9 кл" sheetId="15" r:id="rId13"/>
    <sheet name="10 кл" sheetId="16" r:id="rId14"/>
    <sheet name="11 кл" sheetId="17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5" hidden="1">'10класс'!$A$10:$AJ$93</definedName>
    <definedName name="_xlnm._FilterDatabase" localSheetId="6" hidden="1">'11класс'!$A$10:$AJ$81</definedName>
    <definedName name="_xlnm._FilterDatabase" localSheetId="0" hidden="1">'5класс'!$A$8:$AJ$100</definedName>
    <definedName name="_xlnm._FilterDatabase" localSheetId="9" hidden="1">'6 кл'!$AI$96:$AI$177</definedName>
    <definedName name="_xlnm._FilterDatabase" localSheetId="1" hidden="1">'6класс'!$A$9:$AK$182</definedName>
    <definedName name="_xlnm._FilterDatabase" localSheetId="2" hidden="1">'7класс'!$A$8:$AU$155</definedName>
    <definedName name="_xlnm._FilterDatabase" localSheetId="3" hidden="1">'8класс'!$A$8:$AT$121</definedName>
    <definedName name="_xlnm._FilterDatabase" localSheetId="4" hidden="1">'9класс'!$A$8:$AK$114</definedName>
    <definedName name="municipal">[1]Лист2!$L$4:$L$64</definedName>
    <definedName name="rf">[1]Лист2!$H$4:$H$5</definedName>
    <definedName name="sex">[1]Лист2!$F$4:$F$5</definedName>
    <definedName name="вппвпвп">[2]Лист2!$F$4:$F$5</definedName>
    <definedName name="п">[3]Лист2!$H$4:$H$5</definedName>
    <definedName name="р">[2]Лист2!$H$4:$H$5</definedName>
    <definedName name="ро">[2]Лист2!$H$4:$H$5</definedName>
    <definedName name="с">[2]Лист2!$F$4:$F$5</definedName>
    <definedName name="список">[4]Лист2!$H$4:$H$5</definedName>
  </definedNames>
  <calcPr calcId="125725"/>
</workbook>
</file>

<file path=xl/calcChain.xml><?xml version="1.0" encoding="utf-8"?>
<calcChain xmlns="http://schemas.openxmlformats.org/spreadsheetml/2006/main">
  <c r="F79" i="18"/>
  <c r="G79"/>
  <c r="H79"/>
  <c r="I79"/>
  <c r="J79"/>
  <c r="K79"/>
  <c r="L79"/>
  <c r="M79"/>
  <c r="N79"/>
  <c r="O79"/>
  <c r="P79"/>
  <c r="E79"/>
  <c r="D79"/>
  <c r="C79"/>
  <c r="Q6"/>
  <c r="Q78"/>
  <c r="Q79" s="1"/>
  <c r="Q77"/>
  <c r="Q76"/>
  <c r="Q75"/>
  <c r="Q46"/>
  <c r="Q32"/>
  <c r="Q31"/>
  <c r="Q18"/>
  <c r="Q13"/>
  <c r="AH111" i="12" l="1"/>
  <c r="AD111"/>
  <c r="AE111" s="1"/>
  <c r="AH118"/>
  <c r="AD118"/>
  <c r="AE118" s="1"/>
  <c r="AH109"/>
  <c r="AD109"/>
  <c r="AE109" s="1"/>
  <c r="AH130"/>
  <c r="AD130"/>
  <c r="AE130" s="1"/>
  <c r="AH117"/>
  <c r="AD117"/>
  <c r="AE117" s="1"/>
  <c r="AH119"/>
  <c r="AD119"/>
  <c r="AE119" s="1"/>
  <c r="AH105"/>
  <c r="AD105"/>
  <c r="AE105" s="1"/>
  <c r="AH120"/>
  <c r="AD120"/>
  <c r="AE120" s="1"/>
  <c r="AH144"/>
  <c r="AD144"/>
  <c r="AE144" s="1"/>
  <c r="AH149"/>
  <c r="AD149"/>
  <c r="AE149" s="1"/>
  <c r="AH106"/>
  <c r="AD106"/>
  <c r="AE106" s="1"/>
  <c r="AH114"/>
  <c r="AD114"/>
  <c r="AE114" s="1"/>
  <c r="AH136"/>
  <c r="AD136"/>
  <c r="AE136" s="1"/>
  <c r="AH150"/>
  <c r="AD150"/>
  <c r="AE150" s="1"/>
  <c r="AH115"/>
  <c r="AD115"/>
  <c r="AE115" s="1"/>
  <c r="AH147"/>
  <c r="AD147"/>
  <c r="AE147" s="1"/>
  <c r="AH128"/>
  <c r="AD128"/>
  <c r="AE128" s="1"/>
  <c r="AH104"/>
  <c r="AD104"/>
  <c r="AE104" s="1"/>
  <c r="AH135"/>
  <c r="AD135"/>
  <c r="AE135" s="1"/>
  <c r="AH129"/>
  <c r="AD129"/>
  <c r="AE129" s="1"/>
  <c r="AH139"/>
  <c r="AD139"/>
  <c r="AE139" s="1"/>
  <c r="AH127"/>
  <c r="AD127"/>
  <c r="AE127" s="1"/>
  <c r="AH131"/>
  <c r="AD131"/>
  <c r="AE131" s="1"/>
  <c r="AH153"/>
  <c r="AD153"/>
  <c r="AE153" s="1"/>
  <c r="AH133"/>
  <c r="AD133"/>
  <c r="AE133" s="1"/>
  <c r="AH103"/>
  <c r="AD103"/>
  <c r="AE103" s="1"/>
  <c r="AH145"/>
  <c r="AD145"/>
  <c r="AE145" s="1"/>
  <c r="AH143"/>
  <c r="AD143"/>
  <c r="AE143" s="1"/>
  <c r="AH123"/>
  <c r="AD123"/>
  <c r="AE123" s="1"/>
  <c r="AH126"/>
  <c r="AD126"/>
  <c r="AE126" s="1"/>
  <c r="AH177"/>
  <c r="AD177"/>
  <c r="AE177" s="1"/>
  <c r="AH122"/>
  <c r="AD122"/>
  <c r="AE122" s="1"/>
  <c r="AH100"/>
  <c r="AD100"/>
  <c r="AE100" s="1"/>
  <c r="AH101"/>
  <c r="AD101"/>
  <c r="AE101" s="1"/>
  <c r="AH132"/>
  <c r="AD132"/>
  <c r="AE132" s="1"/>
  <c r="AH99"/>
  <c r="AD99"/>
  <c r="AE99" s="1"/>
  <c r="AH121"/>
  <c r="AD121"/>
  <c r="AE121" s="1"/>
  <c r="AH125"/>
  <c r="AD125"/>
  <c r="AE125" s="1"/>
  <c r="AH134"/>
  <c r="AD134"/>
  <c r="AE134" s="1"/>
  <c r="AH151"/>
  <c r="AE151"/>
  <c r="AI151" s="1"/>
  <c r="AD151"/>
  <c r="AH146"/>
  <c r="AD146"/>
  <c r="AE146" s="1"/>
  <c r="AH154"/>
  <c r="AD154"/>
  <c r="AE154" s="1"/>
  <c r="AH159"/>
  <c r="AD159"/>
  <c r="AE159" s="1"/>
  <c r="AH170"/>
  <c r="AD170"/>
  <c r="AE170" s="1"/>
  <c r="AH98"/>
  <c r="AD98"/>
  <c r="AE98" s="1"/>
  <c r="AH140"/>
  <c r="AD140"/>
  <c r="AE140" s="1"/>
  <c r="AH161"/>
  <c r="AD161"/>
  <c r="AE161" s="1"/>
  <c r="AH157"/>
  <c r="AD157"/>
  <c r="AE157" s="1"/>
  <c r="AH160"/>
  <c r="AD160"/>
  <c r="AE160" s="1"/>
  <c r="AH172"/>
  <c r="AD172"/>
  <c r="AE172" s="1"/>
  <c r="AH162"/>
  <c r="AD162"/>
  <c r="AE162" s="1"/>
  <c r="AH169"/>
  <c r="AD169"/>
  <c r="AE169" s="1"/>
  <c r="AH152"/>
  <c r="AD152"/>
  <c r="AE152" s="1"/>
  <c r="AH156"/>
  <c r="AD156"/>
  <c r="AE156" s="1"/>
  <c r="AH113"/>
  <c r="AD113"/>
  <c r="AE113" s="1"/>
  <c r="AH138"/>
  <c r="AD138"/>
  <c r="AE138" s="1"/>
  <c r="AH141"/>
  <c r="AD141"/>
  <c r="AE141" s="1"/>
  <c r="AH158"/>
  <c r="AD158"/>
  <c r="AE158" s="1"/>
  <c r="AH155"/>
  <c r="AD155"/>
  <c r="AE155" s="1"/>
  <c r="AH148"/>
  <c r="AD148"/>
  <c r="AE148" s="1"/>
  <c r="AH108"/>
  <c r="AD108"/>
  <c r="AE108" s="1"/>
  <c r="AH102"/>
  <c r="AD102"/>
  <c r="AE102" s="1"/>
  <c r="AH163"/>
  <c r="AD163"/>
  <c r="AE163" s="1"/>
  <c r="AH173"/>
  <c r="AD173"/>
  <c r="AE173" s="1"/>
  <c r="AH164"/>
  <c r="AD164"/>
  <c r="AE164" s="1"/>
  <c r="AH168"/>
  <c r="AD168"/>
  <c r="AE168" s="1"/>
  <c r="AH175"/>
  <c r="AD175"/>
  <c r="AE175" s="1"/>
  <c r="AH97"/>
  <c r="AD97"/>
  <c r="AE97" s="1"/>
  <c r="AH167"/>
  <c r="AD167"/>
  <c r="AE167" s="1"/>
  <c r="AH166"/>
  <c r="AD166"/>
  <c r="AE166" s="1"/>
  <c r="AH165"/>
  <c r="AD165"/>
  <c r="AE165" s="1"/>
  <c r="AH171"/>
  <c r="AD171"/>
  <c r="AE171" s="1"/>
  <c r="AH107"/>
  <c r="AD107"/>
  <c r="AE107" s="1"/>
  <c r="AH112"/>
  <c r="AD112"/>
  <c r="AE112" s="1"/>
  <c r="AH124"/>
  <c r="AD124"/>
  <c r="AE124" s="1"/>
  <c r="AH110"/>
  <c r="AD110"/>
  <c r="AE110" s="1"/>
  <c r="AH116"/>
  <c r="AD116"/>
  <c r="AE116" s="1"/>
  <c r="AH137"/>
  <c r="AD137"/>
  <c r="AE137" s="1"/>
  <c r="AH142"/>
  <c r="AD142"/>
  <c r="AE142" s="1"/>
  <c r="AH174"/>
  <c r="AD174"/>
  <c r="AE174" s="1"/>
  <c r="AH176"/>
  <c r="AD176"/>
  <c r="AE176" s="1"/>
  <c r="AH17"/>
  <c r="AD17"/>
  <c r="AE17" s="1"/>
  <c r="AH7"/>
  <c r="AD7"/>
  <c r="AE7" s="1"/>
  <c r="AH20"/>
  <c r="AD20"/>
  <c r="AE20" s="1"/>
  <c r="AH11"/>
  <c r="AD11"/>
  <c r="AE11" s="1"/>
  <c r="AH29"/>
  <c r="AD29"/>
  <c r="AE29" s="1"/>
  <c r="AH10"/>
  <c r="AD10"/>
  <c r="AE10" s="1"/>
  <c r="AH15"/>
  <c r="AD15"/>
  <c r="AE15" s="1"/>
  <c r="AH40"/>
  <c r="AD40"/>
  <c r="AE40" s="1"/>
  <c r="AH23"/>
  <c r="AD23"/>
  <c r="AE23" s="1"/>
  <c r="AH43"/>
  <c r="AD43"/>
  <c r="AE43" s="1"/>
  <c r="AH49"/>
  <c r="AD49"/>
  <c r="AE49" s="1"/>
  <c r="AH25"/>
  <c r="AD25"/>
  <c r="AE25" s="1"/>
  <c r="AH39"/>
  <c r="AD39"/>
  <c r="AE39" s="1"/>
  <c r="AH62"/>
  <c r="AD62"/>
  <c r="AE62" s="1"/>
  <c r="AH90"/>
  <c r="AD90"/>
  <c r="AE90" s="1"/>
  <c r="AH59"/>
  <c r="AD59"/>
  <c r="AE59" s="1"/>
  <c r="AH51"/>
  <c r="AD51"/>
  <c r="AE51" s="1"/>
  <c r="AH57"/>
  <c r="AD57"/>
  <c r="AE57" s="1"/>
  <c r="AH65"/>
  <c r="AD65"/>
  <c r="AE65" s="1"/>
  <c r="AH33"/>
  <c r="AD33"/>
  <c r="AE33" s="1"/>
  <c r="AH28"/>
  <c r="AD28"/>
  <c r="AE28" s="1"/>
  <c r="AH46"/>
  <c r="AD46"/>
  <c r="AE46" s="1"/>
  <c r="AH66"/>
  <c r="AD66"/>
  <c r="AE66" s="1"/>
  <c r="AH71"/>
  <c r="AD71"/>
  <c r="AE71" s="1"/>
  <c r="AH31"/>
  <c r="AD31"/>
  <c r="AE31" s="1"/>
  <c r="AH19"/>
  <c r="AD19"/>
  <c r="AE19" s="1"/>
  <c r="AH53"/>
  <c r="AD53"/>
  <c r="AE53" s="1"/>
  <c r="AH58"/>
  <c r="AD58"/>
  <c r="AE58" s="1"/>
  <c r="AH74"/>
  <c r="AD74"/>
  <c r="AE74" s="1"/>
  <c r="AH69"/>
  <c r="AD69"/>
  <c r="AE69" s="1"/>
  <c r="AH47"/>
  <c r="AD47"/>
  <c r="AE47" s="1"/>
  <c r="AH73"/>
  <c r="AD73"/>
  <c r="AE73" s="1"/>
  <c r="AH70"/>
  <c r="AD70"/>
  <c r="AE70" s="1"/>
  <c r="AH45"/>
  <c r="AD45"/>
  <c r="AE45" s="1"/>
  <c r="AH41"/>
  <c r="AD41"/>
  <c r="AE41" s="1"/>
  <c r="AH52"/>
  <c r="AD52"/>
  <c r="AE52" s="1"/>
  <c r="AH18"/>
  <c r="AD18"/>
  <c r="AE18" s="1"/>
  <c r="AH61"/>
  <c r="AD61"/>
  <c r="AE61" s="1"/>
  <c r="AH12"/>
  <c r="AD12"/>
  <c r="AE12" s="1"/>
  <c r="AH22"/>
  <c r="AD22"/>
  <c r="AE22" s="1"/>
  <c r="AH32"/>
  <c r="AD32"/>
  <c r="AE32" s="1"/>
  <c r="AH21"/>
  <c r="AD21"/>
  <c r="AE21" s="1"/>
  <c r="AH13"/>
  <c r="AD13"/>
  <c r="AE13" s="1"/>
  <c r="AH50"/>
  <c r="AD50"/>
  <c r="AE50" s="1"/>
  <c r="AH9"/>
  <c r="AD9"/>
  <c r="AE9" s="1"/>
  <c r="AH64"/>
  <c r="AD64"/>
  <c r="AE64" s="1"/>
  <c r="AH76"/>
  <c r="AD76"/>
  <c r="AE76" s="1"/>
  <c r="AH78"/>
  <c r="AD78"/>
  <c r="AE78" s="1"/>
  <c r="AH83"/>
  <c r="AD83"/>
  <c r="AE83" s="1"/>
  <c r="AH79"/>
  <c r="AD79"/>
  <c r="AE79" s="1"/>
  <c r="AH91"/>
  <c r="AD91"/>
  <c r="AE91" s="1"/>
  <c r="AH81"/>
  <c r="AD81"/>
  <c r="AE81" s="1"/>
  <c r="AH82"/>
  <c r="AD82"/>
  <c r="AE82" s="1"/>
  <c r="AH88"/>
  <c r="AE88"/>
  <c r="AD88"/>
  <c r="AH27"/>
  <c r="AD27"/>
  <c r="AE27" s="1"/>
  <c r="AH5"/>
  <c r="AD5"/>
  <c r="AE5" s="1"/>
  <c r="AH87"/>
  <c r="AD87"/>
  <c r="AE87" s="1"/>
  <c r="AH89"/>
  <c r="AD89"/>
  <c r="AE89" s="1"/>
  <c r="AH67"/>
  <c r="AD67"/>
  <c r="AE67" s="1"/>
  <c r="AH34"/>
  <c r="AD34"/>
  <c r="AE34" s="1"/>
  <c r="AH80"/>
  <c r="AD80"/>
  <c r="AE80" s="1"/>
  <c r="AH56"/>
  <c r="AD56"/>
  <c r="AE56" s="1"/>
  <c r="AH48"/>
  <c r="AD48"/>
  <c r="AE48" s="1"/>
  <c r="AH14"/>
  <c r="AD14"/>
  <c r="AE14" s="1"/>
  <c r="AH55"/>
  <c r="AD55"/>
  <c r="AE55" s="1"/>
  <c r="AH8"/>
  <c r="AD8"/>
  <c r="AE8" s="1"/>
  <c r="AH75"/>
  <c r="AD75"/>
  <c r="AE75" s="1"/>
  <c r="AH68"/>
  <c r="AD68"/>
  <c r="AE68" s="1"/>
  <c r="AH85"/>
  <c r="AD85"/>
  <c r="AE85" s="1"/>
  <c r="AH86"/>
  <c r="AD86"/>
  <c r="AE86" s="1"/>
  <c r="AH84"/>
  <c r="AD84"/>
  <c r="AE84" s="1"/>
  <c r="AH6"/>
  <c r="AD6"/>
  <c r="AE6" s="1"/>
  <c r="AH3"/>
  <c r="AD3"/>
  <c r="AE3" s="1"/>
  <c r="AH4"/>
  <c r="AD4"/>
  <c r="AE4" s="1"/>
  <c r="AH24"/>
  <c r="AD24"/>
  <c r="AE24" s="1"/>
  <c r="AH60"/>
  <c r="AD60"/>
  <c r="AE60" s="1"/>
  <c r="AH30"/>
  <c r="AD30"/>
  <c r="AE30" s="1"/>
  <c r="AH16"/>
  <c r="AD16"/>
  <c r="AE16" s="1"/>
  <c r="AH36"/>
  <c r="AD36"/>
  <c r="AE36" s="1"/>
  <c r="AH54"/>
  <c r="AD54"/>
  <c r="AE54" s="1"/>
  <c r="AH26"/>
  <c r="AD26"/>
  <c r="AE26" s="1"/>
  <c r="AH37"/>
  <c r="AD37"/>
  <c r="AE37" s="1"/>
  <c r="AH77"/>
  <c r="AD77"/>
  <c r="AE77" s="1"/>
  <c r="AH38"/>
  <c r="AD38"/>
  <c r="AE38" s="1"/>
  <c r="AH72"/>
  <c r="AD72"/>
  <c r="AE72" s="1"/>
  <c r="AH42"/>
  <c r="AD42"/>
  <c r="AE42" s="1"/>
  <c r="AH35"/>
  <c r="AD35"/>
  <c r="AE35" s="1"/>
  <c r="AH44"/>
  <c r="AD44"/>
  <c r="AE44" s="1"/>
  <c r="AH63"/>
  <c r="AD63"/>
  <c r="AE63" s="1"/>
  <c r="AH94"/>
  <c r="AD94"/>
  <c r="AE94" s="1"/>
  <c r="AH93"/>
  <c r="AD93"/>
  <c r="AE93" s="1"/>
  <c r="AH92"/>
  <c r="AD92"/>
  <c r="AE92" s="1"/>
  <c r="AD55" i="11"/>
  <c r="AH64"/>
  <c r="AD64"/>
  <c r="AE64" s="1"/>
  <c r="AH61"/>
  <c r="AD61"/>
  <c r="AE61" s="1"/>
  <c r="AH83"/>
  <c r="AD83"/>
  <c r="AE83" s="1"/>
  <c r="AH79"/>
  <c r="AD79"/>
  <c r="AE79" s="1"/>
  <c r="AH89"/>
  <c r="AD89"/>
  <c r="AE89" s="1"/>
  <c r="AH81"/>
  <c r="AD81"/>
  <c r="AE81" s="1"/>
  <c r="AH84"/>
  <c r="AD84"/>
  <c r="AE84" s="1"/>
  <c r="AH86"/>
  <c r="AD86"/>
  <c r="AE86" s="1"/>
  <c r="AH78"/>
  <c r="AD78"/>
  <c r="AE78" s="1"/>
  <c r="AH67"/>
  <c r="AD67"/>
  <c r="AE67" s="1"/>
  <c r="AH85"/>
  <c r="AD85"/>
  <c r="AE85" s="1"/>
  <c r="AH82"/>
  <c r="AD82"/>
  <c r="AE82" s="1"/>
  <c r="AH70"/>
  <c r="AD70"/>
  <c r="AE70" s="1"/>
  <c r="AH76"/>
  <c r="AD76"/>
  <c r="AE76" s="1"/>
  <c r="AH77"/>
  <c r="AD77"/>
  <c r="AE77" s="1"/>
  <c r="AH72"/>
  <c r="AD72"/>
  <c r="AE72" s="1"/>
  <c r="AH73"/>
  <c r="AD73"/>
  <c r="AE73" s="1"/>
  <c r="AH74"/>
  <c r="AD74"/>
  <c r="AE74" s="1"/>
  <c r="AH62"/>
  <c r="AD62"/>
  <c r="AE62" s="1"/>
  <c r="AH58"/>
  <c r="AD58"/>
  <c r="AE58" s="1"/>
  <c r="AH60"/>
  <c r="AD60"/>
  <c r="AE60" s="1"/>
  <c r="AH56"/>
  <c r="AD56"/>
  <c r="AE56" s="1"/>
  <c r="AH87"/>
  <c r="AD87"/>
  <c r="AE87" s="1"/>
  <c r="AH88"/>
  <c r="AD88"/>
  <c r="AE88" s="1"/>
  <c r="AH92"/>
  <c r="AD92"/>
  <c r="AE92" s="1"/>
  <c r="AH91"/>
  <c r="AD91"/>
  <c r="AE91" s="1"/>
  <c r="AH94"/>
  <c r="AD94"/>
  <c r="AE94" s="1"/>
  <c r="AH95"/>
  <c r="AD95"/>
  <c r="AE95" s="1"/>
  <c r="AH96"/>
  <c r="AD96"/>
  <c r="AE96" s="1"/>
  <c r="AH97"/>
  <c r="AD97"/>
  <c r="AE97" s="1"/>
  <c r="AH55"/>
  <c r="AE55"/>
  <c r="AH57"/>
  <c r="AD57"/>
  <c r="AE57" s="1"/>
  <c r="AH66"/>
  <c r="AD66"/>
  <c r="AE66" s="1"/>
  <c r="AH65"/>
  <c r="AD65"/>
  <c r="AE65" s="1"/>
  <c r="AH63"/>
  <c r="AD63"/>
  <c r="AE63" s="1"/>
  <c r="AH59"/>
  <c r="AD59"/>
  <c r="AE59" s="1"/>
  <c r="AH75"/>
  <c r="AD75"/>
  <c r="AE75" s="1"/>
  <c r="AH69"/>
  <c r="AD69"/>
  <c r="AE69" s="1"/>
  <c r="AH71"/>
  <c r="AD71"/>
  <c r="AE71" s="1"/>
  <c r="AH80"/>
  <c r="AD80"/>
  <c r="AE80" s="1"/>
  <c r="AH68"/>
  <c r="AD68"/>
  <c r="AE68" s="1"/>
  <c r="AH90"/>
  <c r="AD90"/>
  <c r="AE90" s="1"/>
  <c r="AH93"/>
  <c r="AD93"/>
  <c r="AE93" s="1"/>
  <c r="AH16"/>
  <c r="AD16"/>
  <c r="AE16" s="1"/>
  <c r="AH37"/>
  <c r="AD37"/>
  <c r="AE37" s="1"/>
  <c r="AH33"/>
  <c r="AD33"/>
  <c r="AE33" s="1"/>
  <c r="AH21"/>
  <c r="AD21"/>
  <c r="AE21" s="1"/>
  <c r="AH44"/>
  <c r="AD44"/>
  <c r="AE44" s="1"/>
  <c r="AH36"/>
  <c r="AD36"/>
  <c r="AE36" s="1"/>
  <c r="AH41"/>
  <c r="AD41"/>
  <c r="AE41" s="1"/>
  <c r="AH11"/>
  <c r="AD11"/>
  <c r="AE11" s="1"/>
  <c r="AH12"/>
  <c r="AD12"/>
  <c r="AE12" s="1"/>
  <c r="AH17"/>
  <c r="AD17"/>
  <c r="AE17" s="1"/>
  <c r="AH4"/>
  <c r="AD4"/>
  <c r="AE4" s="1"/>
  <c r="AH9"/>
  <c r="AD9"/>
  <c r="AE9" s="1"/>
  <c r="AH14"/>
  <c r="AD14"/>
  <c r="AE14" s="1"/>
  <c r="AH10"/>
  <c r="AD10"/>
  <c r="AE10" s="1"/>
  <c r="AH13"/>
  <c r="AD13"/>
  <c r="AE13" s="1"/>
  <c r="AH40"/>
  <c r="AD40"/>
  <c r="AE40" s="1"/>
  <c r="AH38"/>
  <c r="AD38"/>
  <c r="AE38" s="1"/>
  <c r="AH49"/>
  <c r="AD49"/>
  <c r="AE49" s="1"/>
  <c r="AH43"/>
  <c r="AD43"/>
  <c r="AE43" s="1"/>
  <c r="AH24"/>
  <c r="AD24"/>
  <c r="AE24" s="1"/>
  <c r="AH48"/>
  <c r="AD48"/>
  <c r="AE48" s="1"/>
  <c r="AH45"/>
  <c r="AD45"/>
  <c r="AE45" s="1"/>
  <c r="AH51"/>
  <c r="AD51"/>
  <c r="AE51" s="1"/>
  <c r="AH47"/>
  <c r="AD47"/>
  <c r="AE47" s="1"/>
  <c r="AH46"/>
  <c r="AD46"/>
  <c r="AE46" s="1"/>
  <c r="AH5"/>
  <c r="AD5"/>
  <c r="AE5" s="1"/>
  <c r="AH7"/>
  <c r="AD7"/>
  <c r="AE7" s="1"/>
  <c r="AH3"/>
  <c r="AD3"/>
  <c r="AE3" s="1"/>
  <c r="AH6"/>
  <c r="AD6"/>
  <c r="AE6" s="1"/>
  <c r="AH8"/>
  <c r="AD8"/>
  <c r="AE8" s="1"/>
  <c r="AH19"/>
  <c r="AD19"/>
  <c r="AE19" s="1"/>
  <c r="AH27"/>
  <c r="AD27"/>
  <c r="AE27" s="1"/>
  <c r="AH22"/>
  <c r="AD22"/>
  <c r="AE22" s="1"/>
  <c r="AH28"/>
  <c r="AD28"/>
  <c r="AE28" s="1"/>
  <c r="AH31"/>
  <c r="AD31"/>
  <c r="AE31" s="1"/>
  <c r="AH18"/>
  <c r="AD18"/>
  <c r="AE18" s="1"/>
  <c r="AH23"/>
  <c r="AD23"/>
  <c r="AE23" s="1"/>
  <c r="AH25"/>
  <c r="AD25"/>
  <c r="AE25" s="1"/>
  <c r="AH20"/>
  <c r="AD20"/>
  <c r="AE20" s="1"/>
  <c r="AH26"/>
  <c r="AD26"/>
  <c r="AE26" s="1"/>
  <c r="AH34"/>
  <c r="AD34"/>
  <c r="AE34" s="1"/>
  <c r="AH35"/>
  <c r="AD35"/>
  <c r="AE35" s="1"/>
  <c r="AH15"/>
  <c r="AD15"/>
  <c r="AE15" s="1"/>
  <c r="AH30"/>
  <c r="AD30"/>
  <c r="AE30" s="1"/>
  <c r="AH32"/>
  <c r="AD32"/>
  <c r="AE32" s="1"/>
  <c r="AH29"/>
  <c r="AD29"/>
  <c r="AE29" s="1"/>
  <c r="AH39"/>
  <c r="AD39"/>
  <c r="AE39" s="1"/>
  <c r="AH42"/>
  <c r="AD42"/>
  <c r="AE42" s="1"/>
  <c r="AH50"/>
  <c r="AD50"/>
  <c r="AE50" s="1"/>
  <c r="AH99" i="1"/>
  <c r="AH100"/>
  <c r="AD99"/>
  <c r="AE99" s="1"/>
  <c r="AD100"/>
  <c r="AE100" s="1"/>
  <c r="AN29" i="3"/>
  <c r="AN21"/>
  <c r="AO21" s="1"/>
  <c r="AH181" i="2"/>
  <c r="AH182"/>
  <c r="AD181"/>
  <c r="AE181" s="1"/>
  <c r="AD182"/>
  <c r="AE182" s="1"/>
  <c r="AH57" i="7"/>
  <c r="AH20"/>
  <c r="AH23"/>
  <c r="AD57"/>
  <c r="AE57" s="1"/>
  <c r="AD20"/>
  <c r="AE20" s="1"/>
  <c r="AD23"/>
  <c r="AE23" s="1"/>
  <c r="AH179" i="2"/>
  <c r="AH180"/>
  <c r="AD179"/>
  <c r="AE179" s="1"/>
  <c r="AD180"/>
  <c r="AE180" s="1"/>
  <c r="AH19" i="7"/>
  <c r="AH41"/>
  <c r="AH38"/>
  <c r="AH54"/>
  <c r="AH70"/>
  <c r="AH49"/>
  <c r="AH59"/>
  <c r="AH56"/>
  <c r="AH66"/>
  <c r="AH15"/>
  <c r="AH71"/>
  <c r="AH22"/>
  <c r="AH43"/>
  <c r="AH37"/>
  <c r="AH39"/>
  <c r="AH35"/>
  <c r="AH17"/>
  <c r="AH28"/>
  <c r="AH18"/>
  <c r="AH36"/>
  <c r="AH29"/>
  <c r="AH21"/>
  <c r="AH51"/>
  <c r="AH12"/>
  <c r="AH78"/>
  <c r="AH68"/>
  <c r="AH52"/>
  <c r="AH13"/>
  <c r="AH67"/>
  <c r="AH46"/>
  <c r="AH65"/>
  <c r="AD78"/>
  <c r="AE78" s="1"/>
  <c r="AD68"/>
  <c r="AE68" s="1"/>
  <c r="AD52"/>
  <c r="AE52" s="1"/>
  <c r="AD13"/>
  <c r="AE13" s="1"/>
  <c r="AD67"/>
  <c r="AE67" s="1"/>
  <c r="AD46"/>
  <c r="AE46" s="1"/>
  <c r="AD54"/>
  <c r="AE54" s="1"/>
  <c r="AI54" s="1"/>
  <c r="AD70"/>
  <c r="AE70" s="1"/>
  <c r="AD49"/>
  <c r="AE49" s="1"/>
  <c r="AI49" s="1"/>
  <c r="AD59"/>
  <c r="AE59" s="1"/>
  <c r="AD56"/>
  <c r="AE56" s="1"/>
  <c r="AI56" s="1"/>
  <c r="AD66"/>
  <c r="AE66" s="1"/>
  <c r="AD15"/>
  <c r="AE15" s="1"/>
  <c r="AI15" s="1"/>
  <c r="AD71"/>
  <c r="AE71" s="1"/>
  <c r="AD22"/>
  <c r="AE22" s="1"/>
  <c r="AI22" s="1"/>
  <c r="AD43"/>
  <c r="AE43" s="1"/>
  <c r="AD37"/>
  <c r="AE37" s="1"/>
  <c r="AI37" s="1"/>
  <c r="AD39"/>
  <c r="AE39" s="1"/>
  <c r="AD35"/>
  <c r="AE35" s="1"/>
  <c r="AD17"/>
  <c r="AE17" s="1"/>
  <c r="AI17" s="1"/>
  <c r="AD28"/>
  <c r="AE28" s="1"/>
  <c r="AD18"/>
  <c r="AE18" s="1"/>
  <c r="AD36"/>
  <c r="AE36" s="1"/>
  <c r="AI36" s="1"/>
  <c r="AD19"/>
  <c r="AE19" s="1"/>
  <c r="AI19" s="1"/>
  <c r="AD41"/>
  <c r="AE41" s="1"/>
  <c r="AD38"/>
  <c r="AE38" s="1"/>
  <c r="AI38" s="1"/>
  <c r="AH73" i="6"/>
  <c r="AH40"/>
  <c r="AH59"/>
  <c r="AH21"/>
  <c r="AH54"/>
  <c r="AH56"/>
  <c r="AH11"/>
  <c r="AH36"/>
  <c r="AH75"/>
  <c r="AH44"/>
  <c r="AH76"/>
  <c r="AH72"/>
  <c r="AH12"/>
  <c r="AH35"/>
  <c r="AH33"/>
  <c r="AH66"/>
  <c r="AH47"/>
  <c r="AH74"/>
  <c r="AH24"/>
  <c r="AH50"/>
  <c r="AH64"/>
  <c r="AH58"/>
  <c r="AH19"/>
  <c r="AH70"/>
  <c r="AH49"/>
  <c r="AH38"/>
  <c r="AH25"/>
  <c r="AH52"/>
  <c r="AH29"/>
  <c r="AH13"/>
  <c r="AH34"/>
  <c r="AH22"/>
  <c r="AH42"/>
  <c r="AH48"/>
  <c r="AH18"/>
  <c r="AH45"/>
  <c r="AH20"/>
  <c r="AH37"/>
  <c r="AH41"/>
  <c r="AH61"/>
  <c r="AI84"/>
  <c r="AI85"/>
  <c r="AD11"/>
  <c r="AE11" s="1"/>
  <c r="AD36"/>
  <c r="AE36" s="1"/>
  <c r="AD75"/>
  <c r="AE75" s="1"/>
  <c r="AD44"/>
  <c r="AE44" s="1"/>
  <c r="AD76"/>
  <c r="AE76" s="1"/>
  <c r="AD72"/>
  <c r="AE72" s="1"/>
  <c r="AD12"/>
  <c r="AE12" s="1"/>
  <c r="AD35"/>
  <c r="AE35" s="1"/>
  <c r="AD33"/>
  <c r="AE33" s="1"/>
  <c r="AD66"/>
  <c r="AE66" s="1"/>
  <c r="AD47"/>
  <c r="AE47" s="1"/>
  <c r="AD74"/>
  <c r="AE74" s="1"/>
  <c r="AD24"/>
  <c r="AE24" s="1"/>
  <c r="AD50"/>
  <c r="AE50" s="1"/>
  <c r="AD64"/>
  <c r="AE64" s="1"/>
  <c r="AD58"/>
  <c r="AE58" s="1"/>
  <c r="AD19"/>
  <c r="AE19" s="1"/>
  <c r="AD70"/>
  <c r="AE70" s="1"/>
  <c r="AD49"/>
  <c r="AE49" s="1"/>
  <c r="AD38"/>
  <c r="AE38" s="1"/>
  <c r="AD25"/>
  <c r="AE25" s="1"/>
  <c r="AD52"/>
  <c r="AE52" s="1"/>
  <c r="AD29"/>
  <c r="AE29" s="1"/>
  <c r="AD13"/>
  <c r="AE13" s="1"/>
  <c r="AD34"/>
  <c r="AE34" s="1"/>
  <c r="AD22"/>
  <c r="AE22" s="1"/>
  <c r="AD42"/>
  <c r="AE42" s="1"/>
  <c r="AD48"/>
  <c r="AE48" s="1"/>
  <c r="AD18"/>
  <c r="AE18" s="1"/>
  <c r="AD45"/>
  <c r="AE45" s="1"/>
  <c r="AD20"/>
  <c r="AE20" s="1"/>
  <c r="AD37"/>
  <c r="AE37" s="1"/>
  <c r="AD41"/>
  <c r="AE41" s="1"/>
  <c r="AD84"/>
  <c r="AD85"/>
  <c r="AD86"/>
  <c r="AD87"/>
  <c r="AD88"/>
  <c r="AD89"/>
  <c r="AD90"/>
  <c r="AD91"/>
  <c r="AD92"/>
  <c r="AD93"/>
  <c r="AH46" i="5"/>
  <c r="AH67"/>
  <c r="AH78"/>
  <c r="AH90"/>
  <c r="AH92"/>
  <c r="AH73"/>
  <c r="AH71"/>
  <c r="AH41"/>
  <c r="AH63"/>
  <c r="AH59"/>
  <c r="AH50"/>
  <c r="AH65"/>
  <c r="AH81"/>
  <c r="AH89"/>
  <c r="AH17"/>
  <c r="AH19"/>
  <c r="AH61"/>
  <c r="AH29"/>
  <c r="AH93"/>
  <c r="AH18"/>
  <c r="AH95"/>
  <c r="AH91"/>
  <c r="AH20"/>
  <c r="AH12"/>
  <c r="AH85"/>
  <c r="AH84"/>
  <c r="AH22"/>
  <c r="AH97"/>
  <c r="AH21"/>
  <c r="AH30"/>
  <c r="AH38"/>
  <c r="AH88"/>
  <c r="AH47"/>
  <c r="AD93"/>
  <c r="AE93" s="1"/>
  <c r="AD29"/>
  <c r="AE29" s="1"/>
  <c r="AD19"/>
  <c r="AE19" s="1"/>
  <c r="AD61"/>
  <c r="AE61" s="1"/>
  <c r="AD17"/>
  <c r="AE17" s="1"/>
  <c r="AD89"/>
  <c r="AE89" s="1"/>
  <c r="AD81"/>
  <c r="AE81" s="1"/>
  <c r="AD65"/>
  <c r="AE65" s="1"/>
  <c r="AD50"/>
  <c r="AE50" s="1"/>
  <c r="AD59"/>
  <c r="AE59" s="1"/>
  <c r="AD63"/>
  <c r="AE63" s="1"/>
  <c r="AD41"/>
  <c r="AE41" s="1"/>
  <c r="AD73"/>
  <c r="AE73" s="1"/>
  <c r="AD71"/>
  <c r="AE71" s="1"/>
  <c r="AD46"/>
  <c r="AE46" s="1"/>
  <c r="AD67"/>
  <c r="AE67" s="1"/>
  <c r="AD78"/>
  <c r="AE78" s="1"/>
  <c r="AD90"/>
  <c r="AE90" s="1"/>
  <c r="AD92"/>
  <c r="AE92" s="1"/>
  <c r="AR21" i="4"/>
  <c r="AR42"/>
  <c r="AR34"/>
  <c r="AN21"/>
  <c r="AO21" s="1"/>
  <c r="AN42"/>
  <c r="AO42" s="1"/>
  <c r="AN34"/>
  <c r="AO34" s="1"/>
  <c r="AR30"/>
  <c r="AR32"/>
  <c r="AR29"/>
  <c r="AR25"/>
  <c r="AR15"/>
  <c r="AR38"/>
  <c r="AR40"/>
  <c r="AR17"/>
  <c r="AR64"/>
  <c r="AR57"/>
  <c r="AR24"/>
  <c r="AR41"/>
  <c r="AR51"/>
  <c r="AN55"/>
  <c r="AO55" s="1"/>
  <c r="AN14"/>
  <c r="AO14" s="1"/>
  <c r="AN22"/>
  <c r="AO22" s="1"/>
  <c r="AN30"/>
  <c r="AO30" s="1"/>
  <c r="AS30" s="1"/>
  <c r="AN32"/>
  <c r="AO32" s="1"/>
  <c r="AS32" s="1"/>
  <c r="AN29"/>
  <c r="AO29" s="1"/>
  <c r="AS29" s="1"/>
  <c r="AN25"/>
  <c r="AO25" s="1"/>
  <c r="AS25" s="1"/>
  <c r="AN15"/>
  <c r="AO15" s="1"/>
  <c r="AS15" s="1"/>
  <c r="AN38"/>
  <c r="AO38" s="1"/>
  <c r="AS38" s="1"/>
  <c r="AN40"/>
  <c r="AO40" s="1"/>
  <c r="AS40" s="1"/>
  <c r="AN17"/>
  <c r="AO17" s="1"/>
  <c r="AS17" s="1"/>
  <c r="AN64"/>
  <c r="AO64" s="1"/>
  <c r="AS64" s="1"/>
  <c r="AN57"/>
  <c r="AO57" s="1"/>
  <c r="AS57" s="1"/>
  <c r="AN24"/>
  <c r="AO24" s="1"/>
  <c r="AS24" s="1"/>
  <c r="AN41"/>
  <c r="AO41" s="1"/>
  <c r="AS41" s="1"/>
  <c r="AN51"/>
  <c r="AO51" s="1"/>
  <c r="AS51" s="1"/>
  <c r="AR23"/>
  <c r="AR99"/>
  <c r="AR90"/>
  <c r="AR79"/>
  <c r="AR13"/>
  <c r="AR58"/>
  <c r="AR98"/>
  <c r="AR80"/>
  <c r="AR92"/>
  <c r="AR20"/>
  <c r="AR31"/>
  <c r="AR97"/>
  <c r="AR105"/>
  <c r="AR88"/>
  <c r="AR28"/>
  <c r="AR55"/>
  <c r="AR14"/>
  <c r="AR22"/>
  <c r="AN79"/>
  <c r="AO79" s="1"/>
  <c r="AN13"/>
  <c r="AO13" s="1"/>
  <c r="AN58"/>
  <c r="AO58" s="1"/>
  <c r="AN98"/>
  <c r="AO98" s="1"/>
  <c r="AN80"/>
  <c r="AO80" s="1"/>
  <c r="AN92"/>
  <c r="AO92" s="1"/>
  <c r="AN20"/>
  <c r="AO20" s="1"/>
  <c r="AN31"/>
  <c r="AO31" s="1"/>
  <c r="AN97"/>
  <c r="AO97" s="1"/>
  <c r="AN105"/>
  <c r="AO105" s="1"/>
  <c r="AN88"/>
  <c r="AO88" s="1"/>
  <c r="AN28"/>
  <c r="AO28" s="1"/>
  <c r="AS155" i="3"/>
  <c r="AR84"/>
  <c r="AR66"/>
  <c r="AR59"/>
  <c r="AR109"/>
  <c r="AR12"/>
  <c r="AR26"/>
  <c r="AR69"/>
  <c r="AR102"/>
  <c r="AR70"/>
  <c r="AR37"/>
  <c r="AR78"/>
  <c r="AR34"/>
  <c r="AR57"/>
  <c r="AR128"/>
  <c r="AR44"/>
  <c r="AR129"/>
  <c r="AR18"/>
  <c r="AR29"/>
  <c r="AR21"/>
  <c r="AR152"/>
  <c r="AR153"/>
  <c r="AR154"/>
  <c r="AO153"/>
  <c r="AO154"/>
  <c r="AN93"/>
  <c r="AO93" s="1"/>
  <c r="AN84"/>
  <c r="AO84" s="1"/>
  <c r="AN66"/>
  <c r="AO66" s="1"/>
  <c r="AN59"/>
  <c r="AO59" s="1"/>
  <c r="AN109"/>
  <c r="AO109" s="1"/>
  <c r="AN12"/>
  <c r="AO12" s="1"/>
  <c r="AN26"/>
  <c r="AO26" s="1"/>
  <c r="AN69"/>
  <c r="AO69" s="1"/>
  <c r="AN102"/>
  <c r="AO102" s="1"/>
  <c r="AN70"/>
  <c r="AO70" s="1"/>
  <c r="AN37"/>
  <c r="AO37" s="1"/>
  <c r="AN78"/>
  <c r="AO78" s="1"/>
  <c r="AN34"/>
  <c r="AO34" s="1"/>
  <c r="AN57"/>
  <c r="AO57" s="1"/>
  <c r="AN128"/>
  <c r="AO128" s="1"/>
  <c r="AN44"/>
  <c r="AO44" s="1"/>
  <c r="AN129"/>
  <c r="AO129" s="1"/>
  <c r="AN18"/>
  <c r="AO18" s="1"/>
  <c r="AO29"/>
  <c r="AN152"/>
  <c r="AO152" s="1"/>
  <c r="AR36"/>
  <c r="AR95"/>
  <c r="AR33"/>
  <c r="AR149"/>
  <c r="AR127"/>
  <c r="AR113"/>
  <c r="AR25"/>
  <c r="AR41"/>
  <c r="AR100"/>
  <c r="AR22"/>
  <c r="AR27"/>
  <c r="AR55"/>
  <c r="AR68"/>
  <c r="AR72"/>
  <c r="AR101"/>
  <c r="AR23"/>
  <c r="AR103"/>
  <c r="AR30"/>
  <c r="AR133"/>
  <c r="AR93"/>
  <c r="AN36"/>
  <c r="AO36" s="1"/>
  <c r="AN95"/>
  <c r="AO95" s="1"/>
  <c r="AN33"/>
  <c r="AO33" s="1"/>
  <c r="AS33" s="1"/>
  <c r="AN149"/>
  <c r="AO149" s="1"/>
  <c r="AN127"/>
  <c r="AO127" s="1"/>
  <c r="AS127" s="1"/>
  <c r="AN113"/>
  <c r="AO113" s="1"/>
  <c r="AN25"/>
  <c r="AO25" s="1"/>
  <c r="AS25" s="1"/>
  <c r="AN41"/>
  <c r="AO41" s="1"/>
  <c r="AN100"/>
  <c r="AO100" s="1"/>
  <c r="AS100" s="1"/>
  <c r="AN22"/>
  <c r="AO22" s="1"/>
  <c r="AN27"/>
  <c r="AO27" s="1"/>
  <c r="AS27" s="1"/>
  <c r="AN55"/>
  <c r="AO55" s="1"/>
  <c r="AN68"/>
  <c r="AO68" s="1"/>
  <c r="AS68" s="1"/>
  <c r="AN72"/>
  <c r="AO72" s="1"/>
  <c r="AN101"/>
  <c r="AO101" s="1"/>
  <c r="AS101" s="1"/>
  <c r="AN23"/>
  <c r="AO23" s="1"/>
  <c r="AN103"/>
  <c r="AO103" s="1"/>
  <c r="AS103" s="1"/>
  <c r="AN30"/>
  <c r="AO30" s="1"/>
  <c r="AN133"/>
  <c r="AO133" s="1"/>
  <c r="AS133" s="1"/>
  <c r="AH172" i="2"/>
  <c r="AH173"/>
  <c r="AH174"/>
  <c r="AH175"/>
  <c r="AH176"/>
  <c r="AH177"/>
  <c r="AH178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D146"/>
  <c r="AE146" s="1"/>
  <c r="AD147"/>
  <c r="AE147" s="1"/>
  <c r="AD148"/>
  <c r="AE148" s="1"/>
  <c r="AD149"/>
  <c r="AE149" s="1"/>
  <c r="AD150"/>
  <c r="AE150" s="1"/>
  <c r="AD151"/>
  <c r="AE151" s="1"/>
  <c r="AD152"/>
  <c r="AE152" s="1"/>
  <c r="AD153"/>
  <c r="AE153" s="1"/>
  <c r="AD154"/>
  <c r="AE154" s="1"/>
  <c r="AD155"/>
  <c r="AE155" s="1"/>
  <c r="AD156"/>
  <c r="AE156" s="1"/>
  <c r="AD157"/>
  <c r="AE157" s="1"/>
  <c r="AD158"/>
  <c r="AE158" s="1"/>
  <c r="AD159"/>
  <c r="AE159" s="1"/>
  <c r="AD160"/>
  <c r="AE160" s="1"/>
  <c r="AD161"/>
  <c r="AE161" s="1"/>
  <c r="AD162"/>
  <c r="AE162" s="1"/>
  <c r="AD163"/>
  <c r="AE163" s="1"/>
  <c r="AD164"/>
  <c r="AE164" s="1"/>
  <c r="AD165"/>
  <c r="AE165" s="1"/>
  <c r="AD166"/>
  <c r="AE166" s="1"/>
  <c r="AD167"/>
  <c r="AE167" s="1"/>
  <c r="AD168"/>
  <c r="AE168" s="1"/>
  <c r="AD169"/>
  <c r="AE169" s="1"/>
  <c r="AD170"/>
  <c r="AE170" s="1"/>
  <c r="AD171"/>
  <c r="AE171" s="1"/>
  <c r="AD172"/>
  <c r="AE172" s="1"/>
  <c r="AD173"/>
  <c r="AE173" s="1"/>
  <c r="AD174"/>
  <c r="AE174" s="1"/>
  <c r="AD175"/>
  <c r="AE175" s="1"/>
  <c r="AD176"/>
  <c r="AE176" s="1"/>
  <c r="AD177"/>
  <c r="AE177" s="1"/>
  <c r="AD178"/>
  <c r="AE178" s="1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D124"/>
  <c r="AE124" s="1"/>
  <c r="AD125"/>
  <c r="AE125" s="1"/>
  <c r="AD126"/>
  <c r="AE126" s="1"/>
  <c r="AD127"/>
  <c r="AE127" s="1"/>
  <c r="AD128"/>
  <c r="AE128" s="1"/>
  <c r="AD129"/>
  <c r="AE129" s="1"/>
  <c r="AD130"/>
  <c r="AE130" s="1"/>
  <c r="AD131"/>
  <c r="AE131" s="1"/>
  <c r="AD132"/>
  <c r="AE132" s="1"/>
  <c r="AD133"/>
  <c r="AE133" s="1"/>
  <c r="AD134"/>
  <c r="AE134" s="1"/>
  <c r="AD135"/>
  <c r="AE135" s="1"/>
  <c r="AD136"/>
  <c r="AE136" s="1"/>
  <c r="AD137"/>
  <c r="AE137" s="1"/>
  <c r="AD138"/>
  <c r="AE138" s="1"/>
  <c r="AD139"/>
  <c r="AE139" s="1"/>
  <c r="AD140"/>
  <c r="AE140" s="1"/>
  <c r="AD141"/>
  <c r="AE141" s="1"/>
  <c r="AI141" s="1"/>
  <c r="AD142"/>
  <c r="AE142" s="1"/>
  <c r="AI142" s="1"/>
  <c r="AD143"/>
  <c r="AE143" s="1"/>
  <c r="AI143" s="1"/>
  <c r="AD144"/>
  <c r="AE144" s="1"/>
  <c r="AI144" s="1"/>
  <c r="AD145"/>
  <c r="AE145" s="1"/>
  <c r="AI145" s="1"/>
  <c r="AH111"/>
  <c r="AH112"/>
  <c r="AH113"/>
  <c r="AH114"/>
  <c r="AH115"/>
  <c r="AH116"/>
  <c r="AH117"/>
  <c r="AH118"/>
  <c r="AH119"/>
  <c r="AH120"/>
  <c r="AH121"/>
  <c r="AH122"/>
  <c r="AH123"/>
  <c r="AH124"/>
  <c r="AH125"/>
  <c r="AD119"/>
  <c r="AE119" s="1"/>
  <c r="AD120"/>
  <c r="AE120" s="1"/>
  <c r="AD121"/>
  <c r="AE121" s="1"/>
  <c r="AD122"/>
  <c r="AE122" s="1"/>
  <c r="AD123"/>
  <c r="AE123" s="1"/>
  <c r="AD98"/>
  <c r="AD99"/>
  <c r="AD100"/>
  <c r="AD101"/>
  <c r="AD102"/>
  <c r="AD103"/>
  <c r="AD104"/>
  <c r="AD105"/>
  <c r="AD106"/>
  <c r="AD107"/>
  <c r="AD108"/>
  <c r="AD109"/>
  <c r="AD110"/>
  <c r="AD111"/>
  <c r="AE111" s="1"/>
  <c r="AD112"/>
  <c r="AE112" s="1"/>
  <c r="AD113"/>
  <c r="AE113" s="1"/>
  <c r="AD114"/>
  <c r="AE114" s="1"/>
  <c r="AD115"/>
  <c r="AE115" s="1"/>
  <c r="AD116"/>
  <c r="AE116" s="1"/>
  <c r="AD117"/>
  <c r="AE117" s="1"/>
  <c r="AD118"/>
  <c r="AE118" s="1"/>
  <c r="AH44" i="7"/>
  <c r="AH34"/>
  <c r="AD55"/>
  <c r="AE55" s="1"/>
  <c r="AD44"/>
  <c r="AE44" s="1"/>
  <c r="AD34"/>
  <c r="AE34" s="1"/>
  <c r="AD65"/>
  <c r="AE65" s="1"/>
  <c r="AD29"/>
  <c r="AE29" s="1"/>
  <c r="AD21"/>
  <c r="AE21" s="1"/>
  <c r="AI21" s="1"/>
  <c r="AD51"/>
  <c r="AE51" s="1"/>
  <c r="AD12"/>
  <c r="AE12" s="1"/>
  <c r="AI12" s="1"/>
  <c r="AH71" i="6"/>
  <c r="AD43"/>
  <c r="AD46"/>
  <c r="AD57"/>
  <c r="AD68"/>
  <c r="AD60"/>
  <c r="AD65"/>
  <c r="AD71"/>
  <c r="AE71" s="1"/>
  <c r="AD61"/>
  <c r="AE61" s="1"/>
  <c r="AD73"/>
  <c r="AE73" s="1"/>
  <c r="AD40"/>
  <c r="AE40" s="1"/>
  <c r="AD59"/>
  <c r="AE59" s="1"/>
  <c r="AD21"/>
  <c r="AE21" s="1"/>
  <c r="AD54"/>
  <c r="AE54" s="1"/>
  <c r="AD56"/>
  <c r="AE56" s="1"/>
  <c r="AD47" i="5"/>
  <c r="AE47" s="1"/>
  <c r="AD38"/>
  <c r="AE38" s="1"/>
  <c r="AD88"/>
  <c r="AE88" s="1"/>
  <c r="AD97"/>
  <c r="AE97" s="1"/>
  <c r="AD21"/>
  <c r="AE21" s="1"/>
  <c r="AD30"/>
  <c r="AE30" s="1"/>
  <c r="AD22"/>
  <c r="AE22" s="1"/>
  <c r="AD16"/>
  <c r="AE16" s="1"/>
  <c r="AD10"/>
  <c r="AE10" s="1"/>
  <c r="AD84"/>
  <c r="AE84" s="1"/>
  <c r="AD12"/>
  <c r="AE12" s="1"/>
  <c r="AD85"/>
  <c r="AE85" s="1"/>
  <c r="AD20"/>
  <c r="AE20" s="1"/>
  <c r="AD91"/>
  <c r="AE91" s="1"/>
  <c r="AD11"/>
  <c r="AE11" s="1"/>
  <c r="AD95"/>
  <c r="AE95" s="1"/>
  <c r="AD18"/>
  <c r="AE18" s="1"/>
  <c r="AD58"/>
  <c r="AE58" s="1"/>
  <c r="AD74"/>
  <c r="AE74" s="1"/>
  <c r="AD86"/>
  <c r="AE86" s="1"/>
  <c r="AD75"/>
  <c r="AE75" s="1"/>
  <c r="AD60"/>
  <c r="AE60" s="1"/>
  <c r="AD70"/>
  <c r="AE70" s="1"/>
  <c r="AR70" i="4"/>
  <c r="AR81"/>
  <c r="AR89"/>
  <c r="AR69"/>
  <c r="AR94"/>
  <c r="AR49"/>
  <c r="AR95"/>
  <c r="AR93"/>
  <c r="AR43"/>
  <c r="AR52"/>
  <c r="AR16"/>
  <c r="AR18"/>
  <c r="AR118"/>
  <c r="AR39"/>
  <c r="AN70"/>
  <c r="AO70" s="1"/>
  <c r="AN81"/>
  <c r="AO81" s="1"/>
  <c r="AS81" s="1"/>
  <c r="AN89"/>
  <c r="AO89" s="1"/>
  <c r="AN69"/>
  <c r="AO69" s="1"/>
  <c r="AN94"/>
  <c r="AO94" s="1"/>
  <c r="AN49"/>
  <c r="AO49" s="1"/>
  <c r="AN95"/>
  <c r="AO95" s="1"/>
  <c r="AN93"/>
  <c r="AO93" s="1"/>
  <c r="AN43"/>
  <c r="AO43" s="1"/>
  <c r="AN52"/>
  <c r="AO52" s="1"/>
  <c r="AN16"/>
  <c r="AO16" s="1"/>
  <c r="AN18"/>
  <c r="AO18" s="1"/>
  <c r="AN118"/>
  <c r="AO118" s="1"/>
  <c r="AN39"/>
  <c r="AO39" s="1"/>
  <c r="AN23"/>
  <c r="AO23" s="1"/>
  <c r="AN99"/>
  <c r="AO99" s="1"/>
  <c r="AN90"/>
  <c r="AO90" s="1"/>
  <c r="AR99" i="3"/>
  <c r="AR105"/>
  <c r="AR145"/>
  <c r="AR107"/>
  <c r="AR98"/>
  <c r="AR79"/>
  <c r="AR130"/>
  <c r="AR110"/>
  <c r="AR112"/>
  <c r="AR91"/>
  <c r="AR138"/>
  <c r="AR122"/>
  <c r="AR67"/>
  <c r="AR94"/>
  <c r="AR17"/>
  <c r="AR32"/>
  <c r="AR20"/>
  <c r="AR49"/>
  <c r="AR147"/>
  <c r="AR19"/>
  <c r="AR52"/>
  <c r="AR60"/>
  <c r="AR76"/>
  <c r="AR64"/>
  <c r="AN99"/>
  <c r="AO99" s="1"/>
  <c r="AN105"/>
  <c r="AO105" s="1"/>
  <c r="AN145"/>
  <c r="AN107"/>
  <c r="AO107" s="1"/>
  <c r="AN98"/>
  <c r="AO98" s="1"/>
  <c r="AN79"/>
  <c r="AO79" s="1"/>
  <c r="AN130"/>
  <c r="AO130" s="1"/>
  <c r="AN110"/>
  <c r="AO110" s="1"/>
  <c r="AN112"/>
  <c r="AO112" s="1"/>
  <c r="AN91"/>
  <c r="AO91" s="1"/>
  <c r="AN138"/>
  <c r="AO138" s="1"/>
  <c r="AS138" s="1"/>
  <c r="AN122"/>
  <c r="AO122" s="1"/>
  <c r="AN67"/>
  <c r="AO67" s="1"/>
  <c r="AS67" s="1"/>
  <c r="AN94"/>
  <c r="AO94" s="1"/>
  <c r="AN17"/>
  <c r="AO17" s="1"/>
  <c r="AS17" s="1"/>
  <c r="AN32"/>
  <c r="AO32" s="1"/>
  <c r="AN20"/>
  <c r="AO20" s="1"/>
  <c r="AS20" s="1"/>
  <c r="AN49"/>
  <c r="AO49" s="1"/>
  <c r="AN147"/>
  <c r="AO147" s="1"/>
  <c r="AS147" s="1"/>
  <c r="AN19"/>
  <c r="AO19" s="1"/>
  <c r="AN52"/>
  <c r="AO52" s="1"/>
  <c r="AS52" s="1"/>
  <c r="AN60"/>
  <c r="AO60" s="1"/>
  <c r="AN76"/>
  <c r="AO76" s="1"/>
  <c r="AS76" s="1"/>
  <c r="AN64"/>
  <c r="AO64" s="1"/>
  <c r="AH90" i="2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88" i="1"/>
  <c r="AH89"/>
  <c r="AH90"/>
  <c r="AH91"/>
  <c r="AH92"/>
  <c r="AH93"/>
  <c r="AH94"/>
  <c r="AH95"/>
  <c r="AH96"/>
  <c r="AH97"/>
  <c r="AH98"/>
  <c r="AD91"/>
  <c r="AE91" s="1"/>
  <c r="AD92"/>
  <c r="AE92" s="1"/>
  <c r="AD93"/>
  <c r="AE93" s="1"/>
  <c r="AD94"/>
  <c r="AE94" s="1"/>
  <c r="AD95"/>
  <c r="AE95" s="1"/>
  <c r="AD96"/>
  <c r="AE96" s="1"/>
  <c r="AD97"/>
  <c r="AE97" s="1"/>
  <c r="AD98"/>
  <c r="AE98" s="1"/>
  <c r="AI98" s="1"/>
  <c r="AH83" i="6"/>
  <c r="AH30"/>
  <c r="AH43"/>
  <c r="AH46"/>
  <c r="AH57"/>
  <c r="AH68"/>
  <c r="AH60"/>
  <c r="AH65"/>
  <c r="AE43"/>
  <c r="AE46"/>
  <c r="AI46" s="1"/>
  <c r="AE57"/>
  <c r="AI57" s="1"/>
  <c r="AE68"/>
  <c r="AI68" s="1"/>
  <c r="AE60"/>
  <c r="AI60" s="1"/>
  <c r="AE65"/>
  <c r="AI65" s="1"/>
  <c r="AN9" i="4"/>
  <c r="AO9" s="1"/>
  <c r="AN100"/>
  <c r="AO100" s="1"/>
  <c r="AN65"/>
  <c r="AO65" s="1"/>
  <c r="AN76"/>
  <c r="AO76" s="1"/>
  <c r="AN91"/>
  <c r="AO91" s="1"/>
  <c r="AN103"/>
  <c r="AO103" s="1"/>
  <c r="AN102"/>
  <c r="AO102" s="1"/>
  <c r="AH69" i="7"/>
  <c r="AH58"/>
  <c r="AH50"/>
  <c r="AH80"/>
  <c r="AH31"/>
  <c r="AH64"/>
  <c r="AH73"/>
  <c r="AH63"/>
  <c r="AH32"/>
  <c r="AH24"/>
  <c r="AH11"/>
  <c r="AH14"/>
  <c r="AH33"/>
  <c r="AH48"/>
  <c r="AH30"/>
  <c r="AH55"/>
  <c r="AD69"/>
  <c r="AE69" s="1"/>
  <c r="AD58"/>
  <c r="AE58" s="1"/>
  <c r="AD50"/>
  <c r="AE50" s="1"/>
  <c r="AD80"/>
  <c r="AE80" s="1"/>
  <c r="AD31"/>
  <c r="AE31" s="1"/>
  <c r="AD64"/>
  <c r="AE64" s="1"/>
  <c r="AD73"/>
  <c r="AE73" s="1"/>
  <c r="AD63"/>
  <c r="AE63" s="1"/>
  <c r="AD32"/>
  <c r="AE32" s="1"/>
  <c r="AD24"/>
  <c r="AD11"/>
  <c r="AE11" s="1"/>
  <c r="AD14"/>
  <c r="AD33"/>
  <c r="AE33" s="1"/>
  <c r="AI33" s="1"/>
  <c r="AD48"/>
  <c r="AE48" s="1"/>
  <c r="AI48" s="1"/>
  <c r="AD30"/>
  <c r="AE30" s="1"/>
  <c r="AI30" s="1"/>
  <c r="AD106" i="5"/>
  <c r="AD72"/>
  <c r="AD80"/>
  <c r="AD48"/>
  <c r="AD45"/>
  <c r="AD37"/>
  <c r="AD79"/>
  <c r="AD82"/>
  <c r="AD100"/>
  <c r="AE100" s="1"/>
  <c r="AD14"/>
  <c r="AE14" s="1"/>
  <c r="AD15"/>
  <c r="AE15" s="1"/>
  <c r="AD25"/>
  <c r="AE25" s="1"/>
  <c r="AD24"/>
  <c r="AE24" s="1"/>
  <c r="AD56"/>
  <c r="AE56" s="1"/>
  <c r="AD57"/>
  <c r="AE57" s="1"/>
  <c r="AD68"/>
  <c r="AE68" s="1"/>
  <c r="AD76"/>
  <c r="AE76" s="1"/>
  <c r="AR61" i="4"/>
  <c r="AR109"/>
  <c r="AR10"/>
  <c r="AR9"/>
  <c r="AR100"/>
  <c r="AR65"/>
  <c r="AR76"/>
  <c r="AR91"/>
  <c r="AR103"/>
  <c r="AR102"/>
  <c r="AR136" i="3"/>
  <c r="AR126"/>
  <c r="AR142"/>
  <c r="AR92"/>
  <c r="AR131"/>
  <c r="AR135"/>
  <c r="AR47"/>
  <c r="AR82"/>
  <c r="AR124"/>
  <c r="AR141"/>
  <c r="AR96"/>
  <c r="AR111"/>
  <c r="AR134"/>
  <c r="AR120"/>
  <c r="AR71"/>
  <c r="AR13"/>
  <c r="AR11"/>
  <c r="AR87"/>
  <c r="AR146"/>
  <c r="AR121"/>
  <c r="AR89"/>
  <c r="AO145"/>
  <c r="AN124"/>
  <c r="AN141"/>
  <c r="AO141" s="1"/>
  <c r="AN96"/>
  <c r="AO96" s="1"/>
  <c r="AN111"/>
  <c r="AO111" s="1"/>
  <c r="AN134"/>
  <c r="AO134" s="1"/>
  <c r="AN120"/>
  <c r="AO120" s="1"/>
  <c r="AN71"/>
  <c r="AO71" s="1"/>
  <c r="AN13"/>
  <c r="AO13" s="1"/>
  <c r="AN11"/>
  <c r="AO11" s="1"/>
  <c r="AN87"/>
  <c r="AO87" s="1"/>
  <c r="AN146"/>
  <c r="AO146" s="1"/>
  <c r="AN121"/>
  <c r="AO121" s="1"/>
  <c r="AN89"/>
  <c r="AO89" s="1"/>
  <c r="AH80" i="2"/>
  <c r="AH81"/>
  <c r="AH82"/>
  <c r="AH83"/>
  <c r="AH84"/>
  <c r="AH85"/>
  <c r="AH86"/>
  <c r="AH87"/>
  <c r="AH88"/>
  <c r="AH89"/>
  <c r="AH73" i="1"/>
  <c r="AH74"/>
  <c r="AH75"/>
  <c r="AH76"/>
  <c r="AH77"/>
  <c r="AH78"/>
  <c r="AH79"/>
  <c r="AH80"/>
  <c r="AH81"/>
  <c r="AH82"/>
  <c r="AH83"/>
  <c r="AH84"/>
  <c r="AH85"/>
  <c r="AH86"/>
  <c r="AH87"/>
  <c r="AD73"/>
  <c r="AE73" s="1"/>
  <c r="AD74"/>
  <c r="AE74" s="1"/>
  <c r="AD75"/>
  <c r="AE75" s="1"/>
  <c r="AD76"/>
  <c r="AE76" s="1"/>
  <c r="AD77"/>
  <c r="AE77" s="1"/>
  <c r="AD78"/>
  <c r="AE78" s="1"/>
  <c r="AD79"/>
  <c r="AE79" s="1"/>
  <c r="AD80"/>
  <c r="AE80" s="1"/>
  <c r="AD81"/>
  <c r="AE81" s="1"/>
  <c r="AD82"/>
  <c r="AE82" s="1"/>
  <c r="AD83"/>
  <c r="AE83" s="1"/>
  <c r="AD84"/>
  <c r="AE84" s="1"/>
  <c r="AD85"/>
  <c r="AE85" s="1"/>
  <c r="AD86"/>
  <c r="AE86" s="1"/>
  <c r="AD87"/>
  <c r="AE87" s="1"/>
  <c r="AD88"/>
  <c r="AE88" s="1"/>
  <c r="AD89"/>
  <c r="AE89" s="1"/>
  <c r="AD90"/>
  <c r="AE90" s="1"/>
  <c r="AD44" i="5"/>
  <c r="AD105"/>
  <c r="AD111"/>
  <c r="AD43"/>
  <c r="AD110"/>
  <c r="AD52"/>
  <c r="AD40"/>
  <c r="AD32"/>
  <c r="AD23"/>
  <c r="AD53"/>
  <c r="AD42"/>
  <c r="AR45" i="4"/>
  <c r="AR44"/>
  <c r="AR120"/>
  <c r="AR104"/>
  <c r="AR96"/>
  <c r="AR73"/>
  <c r="AR71"/>
  <c r="AR87"/>
  <c r="AR101"/>
  <c r="AR119"/>
  <c r="AR63"/>
  <c r="AR74"/>
  <c r="AR66"/>
  <c r="AR68"/>
  <c r="AN116"/>
  <c r="AO116" s="1"/>
  <c r="AN113"/>
  <c r="AN106"/>
  <c r="AO106" s="1"/>
  <c r="AN86"/>
  <c r="AN78"/>
  <c r="AO78" s="1"/>
  <c r="AN35"/>
  <c r="AN59"/>
  <c r="AO59" s="1"/>
  <c r="AN53"/>
  <c r="AO53" s="1"/>
  <c r="AN45"/>
  <c r="AO45" s="1"/>
  <c r="AN44"/>
  <c r="AO44" s="1"/>
  <c r="AS44" s="1"/>
  <c r="AN120"/>
  <c r="AO120" s="1"/>
  <c r="AS120" s="1"/>
  <c r="AN104"/>
  <c r="AO104" s="1"/>
  <c r="AS104" s="1"/>
  <c r="AN96"/>
  <c r="AO96" s="1"/>
  <c r="AS96" s="1"/>
  <c r="AN73"/>
  <c r="AO73" s="1"/>
  <c r="AS73" s="1"/>
  <c r="AN71"/>
  <c r="AO71" s="1"/>
  <c r="AS71" s="1"/>
  <c r="AN87"/>
  <c r="AO87" s="1"/>
  <c r="AS87" s="1"/>
  <c r="AN101"/>
  <c r="AO101" s="1"/>
  <c r="AS101" s="1"/>
  <c r="AN119"/>
  <c r="AO119" s="1"/>
  <c r="AS119" s="1"/>
  <c r="AN63"/>
  <c r="AO63" s="1"/>
  <c r="AS63" s="1"/>
  <c r="AN74"/>
  <c r="AO74" s="1"/>
  <c r="AS74" s="1"/>
  <c r="AN66"/>
  <c r="AO66" s="1"/>
  <c r="AS66" s="1"/>
  <c r="AN68"/>
  <c r="AO68" s="1"/>
  <c r="AS68" s="1"/>
  <c r="AN61"/>
  <c r="AO61" s="1"/>
  <c r="AS61" s="1"/>
  <c r="AN109"/>
  <c r="AO109" s="1"/>
  <c r="AN10"/>
  <c r="AO10" s="1"/>
  <c r="AR15" i="3"/>
  <c r="AR28"/>
  <c r="AR75"/>
  <c r="AR88"/>
  <c r="AR83"/>
  <c r="AR48"/>
  <c r="AR24"/>
  <c r="AR73"/>
  <c r="AR108"/>
  <c r="AR86"/>
  <c r="AR50"/>
  <c r="AR80"/>
  <c r="AR90"/>
  <c r="AR39"/>
  <c r="AR56"/>
  <c r="AR106"/>
  <c r="AO124"/>
  <c r="AN136"/>
  <c r="AO136" s="1"/>
  <c r="AS136" s="1"/>
  <c r="AN126"/>
  <c r="AO126" s="1"/>
  <c r="AN142"/>
  <c r="AO142" s="1"/>
  <c r="AS142" s="1"/>
  <c r="AN92"/>
  <c r="AO92" s="1"/>
  <c r="AN131"/>
  <c r="AO131" s="1"/>
  <c r="AS131" s="1"/>
  <c r="AN135"/>
  <c r="AO135" s="1"/>
  <c r="AN47"/>
  <c r="AO47" s="1"/>
  <c r="AS47" s="1"/>
  <c r="AN82"/>
  <c r="AO82" s="1"/>
  <c r="AN15"/>
  <c r="AO15" s="1"/>
  <c r="AN28"/>
  <c r="AO28" s="1"/>
  <c r="AN75"/>
  <c r="AO75" s="1"/>
  <c r="AN88"/>
  <c r="AO88" s="1"/>
  <c r="AN83"/>
  <c r="AO83" s="1"/>
  <c r="AN48"/>
  <c r="AO48" s="1"/>
  <c r="AN24"/>
  <c r="AO24" s="1"/>
  <c r="AN73"/>
  <c r="AO73" s="1"/>
  <c r="AN108"/>
  <c r="AO108" s="1"/>
  <c r="AN86"/>
  <c r="AO86" s="1"/>
  <c r="AN50"/>
  <c r="AO50" s="1"/>
  <c r="AN80"/>
  <c r="AO80" s="1"/>
  <c r="AN90"/>
  <c r="AO90" s="1"/>
  <c r="AN39"/>
  <c r="AO39" s="1"/>
  <c r="AN56"/>
  <c r="AO56" s="1"/>
  <c r="AN106"/>
  <c r="AO106" s="1"/>
  <c r="AH67" i="2"/>
  <c r="AH68"/>
  <c r="AH69"/>
  <c r="AH70"/>
  <c r="AH71"/>
  <c r="AH72"/>
  <c r="AH73"/>
  <c r="AH74"/>
  <c r="AH75"/>
  <c r="AH76"/>
  <c r="AH77"/>
  <c r="AH78"/>
  <c r="AH79"/>
  <c r="AH53"/>
  <c r="AH54"/>
  <c r="AH55"/>
  <c r="AH56"/>
  <c r="AH57"/>
  <c r="AH58"/>
  <c r="AH59"/>
  <c r="AH60"/>
  <c r="AH61"/>
  <c r="AH62"/>
  <c r="AH63"/>
  <c r="AH64"/>
  <c r="AH65"/>
  <c r="AH66"/>
  <c r="AD53"/>
  <c r="AE53" s="1"/>
  <c r="AI53" s="1"/>
  <c r="AD54"/>
  <c r="AE54" s="1"/>
  <c r="AI54" s="1"/>
  <c r="AD55"/>
  <c r="AE55" s="1"/>
  <c r="AD56"/>
  <c r="AE56" s="1"/>
  <c r="AI56" s="1"/>
  <c r="AD57"/>
  <c r="AE57" s="1"/>
  <c r="AI57" s="1"/>
  <c r="AD58"/>
  <c r="AE58" s="1"/>
  <c r="AI58" s="1"/>
  <c r="AD59"/>
  <c r="AE59" s="1"/>
  <c r="AI59" s="1"/>
  <c r="AD60"/>
  <c r="AE60" s="1"/>
  <c r="AI60" s="1"/>
  <c r="AD61"/>
  <c r="AE61" s="1"/>
  <c r="AI61" s="1"/>
  <c r="AD62"/>
  <c r="AE62" s="1"/>
  <c r="AI62" s="1"/>
  <c r="AD63"/>
  <c r="AE63" s="1"/>
  <c r="AI63" s="1"/>
  <c r="AD64"/>
  <c r="AE64" s="1"/>
  <c r="AI64" s="1"/>
  <c r="AD65"/>
  <c r="AE65" s="1"/>
  <c r="AI65" s="1"/>
  <c r="AD66"/>
  <c r="AE66" s="1"/>
  <c r="AI66" s="1"/>
  <c r="AD67"/>
  <c r="AE67" s="1"/>
  <c r="AD68"/>
  <c r="AE68" s="1"/>
  <c r="AD69"/>
  <c r="AE69" s="1"/>
  <c r="AD70"/>
  <c r="AE70" s="1"/>
  <c r="AD71"/>
  <c r="AE71" s="1"/>
  <c r="AD72"/>
  <c r="AE72" s="1"/>
  <c r="AD73"/>
  <c r="AE73" s="1"/>
  <c r="AD74"/>
  <c r="AE74" s="1"/>
  <c r="AD75"/>
  <c r="AE75" s="1"/>
  <c r="AD76"/>
  <c r="AE76" s="1"/>
  <c r="AD77"/>
  <c r="AE77" s="1"/>
  <c r="AD78"/>
  <c r="AE78" s="1"/>
  <c r="AD79"/>
  <c r="AE79" s="1"/>
  <c r="AD80"/>
  <c r="AE80" s="1"/>
  <c r="AD81"/>
  <c r="AE81" s="1"/>
  <c r="AI81" s="1"/>
  <c r="AD82"/>
  <c r="AE82" s="1"/>
  <c r="AD83"/>
  <c r="AE83" s="1"/>
  <c r="AI83" s="1"/>
  <c r="AD84"/>
  <c r="AE84" s="1"/>
  <c r="AD85"/>
  <c r="AE85" s="1"/>
  <c r="AI85" s="1"/>
  <c r="AD86"/>
  <c r="AE86" s="1"/>
  <c r="AD87"/>
  <c r="AE87" s="1"/>
  <c r="AI87" s="1"/>
  <c r="AD88"/>
  <c r="AE88" s="1"/>
  <c r="AD89"/>
  <c r="AE89" s="1"/>
  <c r="AI89" s="1"/>
  <c r="AD90"/>
  <c r="AE90" s="1"/>
  <c r="AD91"/>
  <c r="AE91" s="1"/>
  <c r="AI91" s="1"/>
  <c r="AD92"/>
  <c r="AE92" s="1"/>
  <c r="AD93"/>
  <c r="AE93" s="1"/>
  <c r="AI93" s="1"/>
  <c r="AD94"/>
  <c r="AE94" s="1"/>
  <c r="AD95"/>
  <c r="AE95" s="1"/>
  <c r="AI95" s="1"/>
  <c r="AD96"/>
  <c r="AE96" s="1"/>
  <c r="AD97"/>
  <c r="AE97" s="1"/>
  <c r="AI97" s="1"/>
  <c r="AE98"/>
  <c r="AI98" s="1"/>
  <c r="AE99"/>
  <c r="AI99" s="1"/>
  <c r="AE100"/>
  <c r="AI100" s="1"/>
  <c r="AE101"/>
  <c r="AI101" s="1"/>
  <c r="AE102"/>
  <c r="AI102" s="1"/>
  <c r="AE103"/>
  <c r="AI103" s="1"/>
  <c r="AE104"/>
  <c r="AI104" s="1"/>
  <c r="AE105"/>
  <c r="AI105" s="1"/>
  <c r="AE106"/>
  <c r="AI106" s="1"/>
  <c r="AE107"/>
  <c r="AI107" s="1"/>
  <c r="AE108"/>
  <c r="AI108" s="1"/>
  <c r="AE109"/>
  <c r="AI109" s="1"/>
  <c r="AE110"/>
  <c r="AI110" s="1"/>
  <c r="AH64" i="1"/>
  <c r="AH65"/>
  <c r="AH66"/>
  <c r="AH67"/>
  <c r="AH68"/>
  <c r="AH69"/>
  <c r="AH70"/>
  <c r="AH71"/>
  <c r="AH72"/>
  <c r="AD64"/>
  <c r="AE64" s="1"/>
  <c r="AD65"/>
  <c r="AE65" s="1"/>
  <c r="AD66"/>
  <c r="AE66" s="1"/>
  <c r="AD67"/>
  <c r="AE67" s="1"/>
  <c r="AD68"/>
  <c r="AE68" s="1"/>
  <c r="AD69"/>
  <c r="AE69" s="1"/>
  <c r="AD70"/>
  <c r="AE70" s="1"/>
  <c r="AD71"/>
  <c r="AE71" s="1"/>
  <c r="AD72"/>
  <c r="AE72" s="1"/>
  <c r="AH27" i="7"/>
  <c r="AH61"/>
  <c r="AH75"/>
  <c r="AH74"/>
  <c r="AH81"/>
  <c r="AH77"/>
  <c r="AH79"/>
  <c r="AH76"/>
  <c r="AD27"/>
  <c r="AE27" s="1"/>
  <c r="AD61"/>
  <c r="AE61" s="1"/>
  <c r="AD75"/>
  <c r="AE75" s="1"/>
  <c r="AD74"/>
  <c r="AE74" s="1"/>
  <c r="AD81"/>
  <c r="AE81" s="1"/>
  <c r="AD77"/>
  <c r="AE77" s="1"/>
  <c r="AD79"/>
  <c r="AE79" s="1"/>
  <c r="AD76"/>
  <c r="AE76" s="1"/>
  <c r="AE44" i="5"/>
  <c r="AE105"/>
  <c r="AE111"/>
  <c r="AE43"/>
  <c r="AE110"/>
  <c r="AE52"/>
  <c r="AE40"/>
  <c r="AE32"/>
  <c r="AE23"/>
  <c r="AE53"/>
  <c r="AE42"/>
  <c r="AE106"/>
  <c r="AE72"/>
  <c r="AE80"/>
  <c r="AE48"/>
  <c r="AE45"/>
  <c r="AE37"/>
  <c r="AE79"/>
  <c r="AE82"/>
  <c r="AD83"/>
  <c r="AE83" s="1"/>
  <c r="AD96"/>
  <c r="AE96" s="1"/>
  <c r="AD101"/>
  <c r="AE101" s="1"/>
  <c r="AD103"/>
  <c r="AE103" s="1"/>
  <c r="AD13"/>
  <c r="AE13" s="1"/>
  <c r="AD104"/>
  <c r="AE104" s="1"/>
  <c r="AD98"/>
  <c r="AE98" s="1"/>
  <c r="AD9"/>
  <c r="AE9" s="1"/>
  <c r="AD94"/>
  <c r="AE94" s="1"/>
  <c r="AD108"/>
  <c r="AE108" s="1"/>
  <c r="AD102"/>
  <c r="AE102" s="1"/>
  <c r="AD107"/>
  <c r="AE107" s="1"/>
  <c r="AD99"/>
  <c r="AE99" s="1"/>
  <c r="AO113" i="4"/>
  <c r="AO86"/>
  <c r="AO35"/>
  <c r="AR108"/>
  <c r="AR107"/>
  <c r="AR110"/>
  <c r="AR117"/>
  <c r="AR12"/>
  <c r="AR111"/>
  <c r="AR112"/>
  <c r="AR11"/>
  <c r="AR116"/>
  <c r="AR113"/>
  <c r="AS113" s="1"/>
  <c r="AR106"/>
  <c r="AR86"/>
  <c r="AS86" s="1"/>
  <c r="AR78"/>
  <c r="AR35"/>
  <c r="AS35" s="1"/>
  <c r="AR59"/>
  <c r="AR53"/>
  <c r="AN108"/>
  <c r="AO108" s="1"/>
  <c r="AS108" s="1"/>
  <c r="AN107"/>
  <c r="AO107" s="1"/>
  <c r="AS107" s="1"/>
  <c r="AN110"/>
  <c r="AO110" s="1"/>
  <c r="AS110" s="1"/>
  <c r="AN117"/>
  <c r="AO117" s="1"/>
  <c r="AS117" s="1"/>
  <c r="AN12"/>
  <c r="AO12" s="1"/>
  <c r="AS12" s="1"/>
  <c r="AN111"/>
  <c r="AO111" s="1"/>
  <c r="AS111" s="1"/>
  <c r="AN112"/>
  <c r="AO112" s="1"/>
  <c r="AS112" s="1"/>
  <c r="AN11"/>
  <c r="AO11" s="1"/>
  <c r="AR10" i="3"/>
  <c r="AR9"/>
  <c r="AR148"/>
  <c r="AR150"/>
  <c r="AR116"/>
  <c r="AR144"/>
  <c r="AR123"/>
  <c r="AN139"/>
  <c r="AO139" s="1"/>
  <c r="AN137"/>
  <c r="AO137" s="1"/>
  <c r="AN119"/>
  <c r="AO119" s="1"/>
  <c r="AN123"/>
  <c r="AO123" s="1"/>
  <c r="AN144"/>
  <c r="AO144" s="1"/>
  <c r="AN116"/>
  <c r="AO116" s="1"/>
  <c r="AN150"/>
  <c r="AO150" s="1"/>
  <c r="AN148"/>
  <c r="AO148" s="1"/>
  <c r="AN9"/>
  <c r="AO9" s="1"/>
  <c r="AN10"/>
  <c r="AO10" s="1"/>
  <c r="AH40" i="2"/>
  <c r="AH41"/>
  <c r="AH42"/>
  <c r="AH43"/>
  <c r="AH44"/>
  <c r="AH45"/>
  <c r="AH46"/>
  <c r="AH47"/>
  <c r="AH48"/>
  <c r="AH49"/>
  <c r="AH50"/>
  <c r="AH51"/>
  <c r="AH52"/>
  <c r="AD40"/>
  <c r="AE40" s="1"/>
  <c r="AD41"/>
  <c r="AE41" s="1"/>
  <c r="AD42"/>
  <c r="AE42" s="1"/>
  <c r="AD43"/>
  <c r="AE43" s="1"/>
  <c r="AD44"/>
  <c r="AE44" s="1"/>
  <c r="AD45"/>
  <c r="AE45" s="1"/>
  <c r="AD46"/>
  <c r="AE46" s="1"/>
  <c r="AD47"/>
  <c r="AE47" s="1"/>
  <c r="AD48"/>
  <c r="AE48" s="1"/>
  <c r="AD49"/>
  <c r="AE49" s="1"/>
  <c r="AD50"/>
  <c r="AE50" s="1"/>
  <c r="AD51"/>
  <c r="AE51" s="1"/>
  <c r="AD52"/>
  <c r="AE52" s="1"/>
  <c r="AH37"/>
  <c r="AH38"/>
  <c r="AH39"/>
  <c r="AD37"/>
  <c r="AE37" s="1"/>
  <c r="AD38"/>
  <c r="AE38" s="1"/>
  <c r="AD39"/>
  <c r="AE39" s="1"/>
  <c r="AH44" i="1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D44"/>
  <c r="AE44" s="1"/>
  <c r="AI44" s="1"/>
  <c r="AD45"/>
  <c r="AE45" s="1"/>
  <c r="AI45" s="1"/>
  <c r="AD46"/>
  <c r="AE46" s="1"/>
  <c r="AI46" s="1"/>
  <c r="AD47"/>
  <c r="AE47" s="1"/>
  <c r="AI47" s="1"/>
  <c r="AD48"/>
  <c r="AE48" s="1"/>
  <c r="AI48" s="1"/>
  <c r="AD49"/>
  <c r="AE49" s="1"/>
  <c r="AI49" s="1"/>
  <c r="AD50"/>
  <c r="AE50" s="1"/>
  <c r="AI50" s="1"/>
  <c r="AD51"/>
  <c r="AE51" s="1"/>
  <c r="AI51" s="1"/>
  <c r="AD52"/>
  <c r="AE52" s="1"/>
  <c r="AI52" s="1"/>
  <c r="AD53"/>
  <c r="AE53" s="1"/>
  <c r="AI53" s="1"/>
  <c r="AD54"/>
  <c r="AE54" s="1"/>
  <c r="AI54" s="1"/>
  <c r="AD55"/>
  <c r="AE55" s="1"/>
  <c r="AI55" s="1"/>
  <c r="AD56"/>
  <c r="AE56" s="1"/>
  <c r="AI56" s="1"/>
  <c r="AD57"/>
  <c r="AE57" s="1"/>
  <c r="AI57" s="1"/>
  <c r="AD58"/>
  <c r="AE58" s="1"/>
  <c r="AI58" s="1"/>
  <c r="AD59"/>
  <c r="AE59" s="1"/>
  <c r="AI59" s="1"/>
  <c r="AD60"/>
  <c r="AE60" s="1"/>
  <c r="AI60" s="1"/>
  <c r="AD61"/>
  <c r="AE61" s="1"/>
  <c r="AI61" s="1"/>
  <c r="AD62"/>
  <c r="AE62" s="1"/>
  <c r="AI62" s="1"/>
  <c r="AD63"/>
  <c r="AE63" s="1"/>
  <c r="AI63" s="1"/>
  <c r="AH16" i="7"/>
  <c r="AH40"/>
  <c r="AH26"/>
  <c r="AD16"/>
  <c r="AE16" s="1"/>
  <c r="AD40"/>
  <c r="AE40" s="1"/>
  <c r="AD26"/>
  <c r="AE26" s="1"/>
  <c r="AH31" i="6"/>
  <c r="AH77"/>
  <c r="AH81"/>
  <c r="AH78"/>
  <c r="AH79"/>
  <c r="AH26"/>
  <c r="AH80"/>
  <c r="AH23"/>
  <c r="AH69"/>
  <c r="AH51"/>
  <c r="AH82"/>
  <c r="AD31"/>
  <c r="AE31" s="1"/>
  <c r="AD77"/>
  <c r="AE77" s="1"/>
  <c r="AD81"/>
  <c r="AE81" s="1"/>
  <c r="AD78"/>
  <c r="AE78" s="1"/>
  <c r="AD79"/>
  <c r="AE79" s="1"/>
  <c r="AD26"/>
  <c r="AE26" s="1"/>
  <c r="AD80"/>
  <c r="AE80" s="1"/>
  <c r="AD14"/>
  <c r="AE14" s="1"/>
  <c r="AG14" s="1"/>
  <c r="AH14" s="1"/>
  <c r="AD27"/>
  <c r="AE27" s="1"/>
  <c r="AD23"/>
  <c r="AE23" s="1"/>
  <c r="AD69"/>
  <c r="AE69" s="1"/>
  <c r="AD51"/>
  <c r="AE51" s="1"/>
  <c r="AD82"/>
  <c r="AE82" s="1"/>
  <c r="AD83"/>
  <c r="AE83" s="1"/>
  <c r="AD30"/>
  <c r="AE30" s="1"/>
  <c r="AH27" i="5"/>
  <c r="AH112"/>
  <c r="AH113"/>
  <c r="AH83"/>
  <c r="AH96"/>
  <c r="AH101"/>
  <c r="AH103"/>
  <c r="AH13"/>
  <c r="AH104"/>
  <c r="AH98"/>
  <c r="AH9"/>
  <c r="AH94"/>
  <c r="AH108"/>
  <c r="AH102"/>
  <c r="AH107"/>
  <c r="AH99"/>
  <c r="AH44"/>
  <c r="AH105"/>
  <c r="AH111"/>
  <c r="AH43"/>
  <c r="AH110"/>
  <c r="AH52"/>
  <c r="AH40"/>
  <c r="AH32"/>
  <c r="AH23"/>
  <c r="AH53"/>
  <c r="AH42"/>
  <c r="AH106"/>
  <c r="AH72"/>
  <c r="AH80"/>
  <c r="AH48"/>
  <c r="AH45"/>
  <c r="AH37"/>
  <c r="AH79"/>
  <c r="AH82"/>
  <c r="AH100"/>
  <c r="AH14"/>
  <c r="AH15"/>
  <c r="AH25"/>
  <c r="AH24"/>
  <c r="AH56"/>
  <c r="AH57"/>
  <c r="AH68"/>
  <c r="AH76"/>
  <c r="AH58"/>
  <c r="AH74"/>
  <c r="AH86"/>
  <c r="AH75"/>
  <c r="AH60"/>
  <c r="AH70"/>
  <c r="AH16"/>
  <c r="AH10"/>
  <c r="AH11"/>
  <c r="AH114"/>
  <c r="AD33"/>
  <c r="AE33" s="1"/>
  <c r="AD54"/>
  <c r="AE54" s="1"/>
  <c r="AD26"/>
  <c r="AE26" s="1"/>
  <c r="AD28"/>
  <c r="AE28" s="1"/>
  <c r="AD27"/>
  <c r="AE27" s="1"/>
  <c r="AD112"/>
  <c r="AE112" s="1"/>
  <c r="AD113"/>
  <c r="AE113" s="1"/>
  <c r="AR48" i="4"/>
  <c r="AR62"/>
  <c r="AR33"/>
  <c r="AR47"/>
  <c r="AR56"/>
  <c r="AR36"/>
  <c r="AR26"/>
  <c r="AR27"/>
  <c r="AR19"/>
  <c r="AR46"/>
  <c r="AN48"/>
  <c r="AO48" s="1"/>
  <c r="AN62"/>
  <c r="AO62" s="1"/>
  <c r="AN33"/>
  <c r="AO33" s="1"/>
  <c r="AN47"/>
  <c r="AO47" s="1"/>
  <c r="AN56"/>
  <c r="AO56" s="1"/>
  <c r="AN36"/>
  <c r="AO36" s="1"/>
  <c r="AN26"/>
  <c r="AO26" s="1"/>
  <c r="AN27"/>
  <c r="AO27" s="1"/>
  <c r="AN19"/>
  <c r="AO19" s="1"/>
  <c r="AN46"/>
  <c r="AO46" s="1"/>
  <c r="AR16" i="3"/>
  <c r="AR45"/>
  <c r="AR14"/>
  <c r="AR38"/>
  <c r="AR65"/>
  <c r="AR46"/>
  <c r="AR140"/>
  <c r="AR143"/>
  <c r="AR139"/>
  <c r="AS139" s="1"/>
  <c r="AR137"/>
  <c r="AR119"/>
  <c r="AS119" s="1"/>
  <c r="AH35" i="1"/>
  <c r="AH36"/>
  <c r="AH37"/>
  <c r="AH38"/>
  <c r="AH39"/>
  <c r="AH40"/>
  <c r="AH41"/>
  <c r="AH42"/>
  <c r="AH43"/>
  <c r="AH47" i="7"/>
  <c r="AH45"/>
  <c r="AH60"/>
  <c r="AH62"/>
  <c r="AH42"/>
  <c r="AH53"/>
  <c r="AH25"/>
  <c r="AH72"/>
  <c r="AD47"/>
  <c r="AE47" s="1"/>
  <c r="AD45"/>
  <c r="AE45" s="1"/>
  <c r="AD60"/>
  <c r="AE60" s="1"/>
  <c r="AD62"/>
  <c r="AE62" s="1"/>
  <c r="AD42"/>
  <c r="AE42" s="1"/>
  <c r="AD53"/>
  <c r="AE53" s="1"/>
  <c r="AD25"/>
  <c r="AE25" s="1"/>
  <c r="AD72"/>
  <c r="AE72" s="1"/>
  <c r="AH17" i="6"/>
  <c r="AH16"/>
  <c r="AH67"/>
  <c r="AH53"/>
  <c r="AH32"/>
  <c r="AH62"/>
  <c r="AH55"/>
  <c r="AH63"/>
  <c r="AH15"/>
  <c r="AH39"/>
  <c r="AH28"/>
  <c r="AD17"/>
  <c r="AE17" s="1"/>
  <c r="AD16"/>
  <c r="AE16" s="1"/>
  <c r="AD67"/>
  <c r="AE67" s="1"/>
  <c r="AD53"/>
  <c r="AE53" s="1"/>
  <c r="AD32"/>
  <c r="AE32" s="1"/>
  <c r="AD62"/>
  <c r="AE62" s="1"/>
  <c r="AD55"/>
  <c r="AE55" s="1"/>
  <c r="AD63"/>
  <c r="AE63" s="1"/>
  <c r="AD15"/>
  <c r="AE15" s="1"/>
  <c r="AD39"/>
  <c r="AE39" s="1"/>
  <c r="AD28"/>
  <c r="AE28" s="1"/>
  <c r="AH64" i="5"/>
  <c r="AH62"/>
  <c r="AH35"/>
  <c r="AH66"/>
  <c r="AH77"/>
  <c r="AH55"/>
  <c r="AH87"/>
  <c r="AH51"/>
  <c r="AH49"/>
  <c r="AH69"/>
  <c r="AH39"/>
  <c r="AH36"/>
  <c r="AH34"/>
  <c r="AH31"/>
  <c r="AH33"/>
  <c r="AH54"/>
  <c r="AH26"/>
  <c r="AH28"/>
  <c r="AD64"/>
  <c r="AE64" s="1"/>
  <c r="AD62"/>
  <c r="AE62" s="1"/>
  <c r="AD35"/>
  <c r="AE35" s="1"/>
  <c r="AD66"/>
  <c r="AE66" s="1"/>
  <c r="AD77"/>
  <c r="AE77" s="1"/>
  <c r="AD55"/>
  <c r="AE55" s="1"/>
  <c r="AD87"/>
  <c r="AE87" s="1"/>
  <c r="AD51"/>
  <c r="AE51" s="1"/>
  <c r="AD49"/>
  <c r="AE49" s="1"/>
  <c r="AD69"/>
  <c r="AE69" s="1"/>
  <c r="AD39"/>
  <c r="AE39" s="1"/>
  <c r="AD36"/>
  <c r="AE36" s="1"/>
  <c r="AD34"/>
  <c r="AE34" s="1"/>
  <c r="AD31"/>
  <c r="AE31" s="1"/>
  <c r="AR77" i="4"/>
  <c r="AR67"/>
  <c r="AR121"/>
  <c r="AR84"/>
  <c r="AR75"/>
  <c r="AR54"/>
  <c r="AR72"/>
  <c r="AR50"/>
  <c r="AR85"/>
  <c r="AR37"/>
  <c r="AR83"/>
  <c r="AR60"/>
  <c r="AR82"/>
  <c r="AN77"/>
  <c r="AO77" s="1"/>
  <c r="AN67"/>
  <c r="AO67" s="1"/>
  <c r="AN121"/>
  <c r="AO121" s="1"/>
  <c r="AN84"/>
  <c r="AO84" s="1"/>
  <c r="AN75"/>
  <c r="AO75" s="1"/>
  <c r="AN54"/>
  <c r="AO54" s="1"/>
  <c r="AN72"/>
  <c r="AO72" s="1"/>
  <c r="AN50"/>
  <c r="AO50" s="1"/>
  <c r="AN85"/>
  <c r="AO85" s="1"/>
  <c r="AN37"/>
  <c r="AO37" s="1"/>
  <c r="AN83"/>
  <c r="AO83" s="1"/>
  <c r="AN60"/>
  <c r="AO60" s="1"/>
  <c r="AN82"/>
  <c r="AO82" s="1"/>
  <c r="AR58" i="3"/>
  <c r="AR81"/>
  <c r="AR35"/>
  <c r="AR31"/>
  <c r="AR54"/>
  <c r="AR115"/>
  <c r="AR117"/>
  <c r="AR40"/>
  <c r="AR43"/>
  <c r="AR42"/>
  <c r="AR53"/>
  <c r="AR125"/>
  <c r="AR61"/>
  <c r="AR51"/>
  <c r="AR63"/>
  <c r="AR118"/>
  <c r="AR97"/>
  <c r="AR132"/>
  <c r="AR85"/>
  <c r="AR74"/>
  <c r="AR77"/>
  <c r="AR114"/>
  <c r="AR104"/>
  <c r="AR62"/>
  <c r="AN125"/>
  <c r="AO125" s="1"/>
  <c r="AN61"/>
  <c r="AO61" s="1"/>
  <c r="AN51"/>
  <c r="AO51" s="1"/>
  <c r="AN63"/>
  <c r="AO63" s="1"/>
  <c r="AN118"/>
  <c r="AO118" s="1"/>
  <c r="AN97"/>
  <c r="AO97" s="1"/>
  <c r="AN132"/>
  <c r="AO132" s="1"/>
  <c r="AN85"/>
  <c r="AO85" s="1"/>
  <c r="AN74"/>
  <c r="AO74" s="1"/>
  <c r="AN77"/>
  <c r="AO77" s="1"/>
  <c r="AN114"/>
  <c r="AO114" s="1"/>
  <c r="AN104"/>
  <c r="AO104" s="1"/>
  <c r="AN62"/>
  <c r="AO62" s="1"/>
  <c r="AN58"/>
  <c r="AO58" s="1"/>
  <c r="AN81"/>
  <c r="AO81" s="1"/>
  <c r="AN35"/>
  <c r="AO35" s="1"/>
  <c r="AN31"/>
  <c r="AO31" s="1"/>
  <c r="AN54"/>
  <c r="AO54" s="1"/>
  <c r="AN115"/>
  <c r="AO115" s="1"/>
  <c r="AN117"/>
  <c r="AO117" s="1"/>
  <c r="AN40"/>
  <c r="AO40" s="1"/>
  <c r="AN43"/>
  <c r="AO43" s="1"/>
  <c r="AN42"/>
  <c r="AO42" s="1"/>
  <c r="AN53"/>
  <c r="AO53" s="1"/>
  <c r="AN16"/>
  <c r="AO16" s="1"/>
  <c r="AN45"/>
  <c r="AO45" s="1"/>
  <c r="AN14"/>
  <c r="AO14" s="1"/>
  <c r="AN38"/>
  <c r="AO38" s="1"/>
  <c r="AN65"/>
  <c r="AO65" s="1"/>
  <c r="AN46"/>
  <c r="AO46" s="1"/>
  <c r="AN140"/>
  <c r="AO140" s="1"/>
  <c r="AN143"/>
  <c r="AO143" s="1"/>
  <c r="AH15" i="2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D15"/>
  <c r="AE15" s="1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D25"/>
  <c r="AE25" s="1"/>
  <c r="AD26"/>
  <c r="AE26" s="1"/>
  <c r="AD27"/>
  <c r="AE27" s="1"/>
  <c r="AD28"/>
  <c r="AE28" s="1"/>
  <c r="AD29"/>
  <c r="AE29" s="1"/>
  <c r="AD30"/>
  <c r="AE30" s="1"/>
  <c r="AD31"/>
  <c r="AE31" s="1"/>
  <c r="AD32"/>
  <c r="AE32" s="1"/>
  <c r="AD33"/>
  <c r="AE33" s="1"/>
  <c r="AD34"/>
  <c r="AE34" s="1"/>
  <c r="AD35"/>
  <c r="AE35" s="1"/>
  <c r="AD36"/>
  <c r="AE36" s="1"/>
  <c r="AH14" i="1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D14"/>
  <c r="AE14" s="1"/>
  <c r="AD15"/>
  <c r="AE15" s="1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D25"/>
  <c r="AE25" s="1"/>
  <c r="AD26"/>
  <c r="AE26" s="1"/>
  <c r="AD27"/>
  <c r="AE27" s="1"/>
  <c r="AD28"/>
  <c r="AE28" s="1"/>
  <c r="AD29"/>
  <c r="AE29" s="1"/>
  <c r="AD30"/>
  <c r="AE30" s="1"/>
  <c r="AD31"/>
  <c r="AE31" s="1"/>
  <c r="AD32"/>
  <c r="AE32" s="1"/>
  <c r="AD33"/>
  <c r="AE33" s="1"/>
  <c r="AD34"/>
  <c r="AE34" s="1"/>
  <c r="AD35"/>
  <c r="AE35" s="1"/>
  <c r="AD36"/>
  <c r="AE36" s="1"/>
  <c r="AD37"/>
  <c r="AE37" s="1"/>
  <c r="AD38"/>
  <c r="AE38" s="1"/>
  <c r="AD39"/>
  <c r="AE39" s="1"/>
  <c r="AD40"/>
  <c r="AE40" s="1"/>
  <c r="AD41"/>
  <c r="AE41" s="1"/>
  <c r="AD42"/>
  <c r="AE42" s="1"/>
  <c r="AD43"/>
  <c r="AE43" s="1"/>
  <c r="AH109" i="5"/>
  <c r="AD109"/>
  <c r="AE109" s="1"/>
  <c r="AR114" i="4"/>
  <c r="AR115"/>
  <c r="AN114"/>
  <c r="AO114" s="1"/>
  <c r="AN115"/>
  <c r="AO115" s="1"/>
  <c r="AR151" i="3"/>
  <c r="AN151"/>
  <c r="AO151" s="1"/>
  <c r="AH11" i="2"/>
  <c r="AH12"/>
  <c r="AH13"/>
  <c r="AH14"/>
  <c r="AH10"/>
  <c r="AD11"/>
  <c r="AE11" s="1"/>
  <c r="AD12"/>
  <c r="AE12" s="1"/>
  <c r="AD13"/>
  <c r="AE13" s="1"/>
  <c r="AD14"/>
  <c r="AE14" s="1"/>
  <c r="AD10"/>
  <c r="AE10" s="1"/>
  <c r="AH10" i="1"/>
  <c r="AH11"/>
  <c r="AH12"/>
  <c r="AH13"/>
  <c r="AH9"/>
  <c r="AD13"/>
  <c r="AE13" s="1"/>
  <c r="AD12"/>
  <c r="AE12" s="1"/>
  <c r="AD11"/>
  <c r="AE11" s="1"/>
  <c r="AD10"/>
  <c r="AE10" s="1"/>
  <c r="AD9"/>
  <c r="AE9" s="1"/>
  <c r="AS90" i="3" l="1"/>
  <c r="AS108"/>
  <c r="AS83"/>
  <c r="AS15"/>
  <c r="AI79" i="12"/>
  <c r="AI70"/>
  <c r="AI39"/>
  <c r="AI62"/>
  <c r="AS59" i="4"/>
  <c r="AS78"/>
  <c r="AS106"/>
  <c r="AS116"/>
  <c r="AS137" i="3"/>
  <c r="AI65" i="7"/>
  <c r="AI43" i="6"/>
  <c r="AI31"/>
  <c r="AI68" i="5"/>
  <c r="AI82"/>
  <c r="AI37"/>
  <c r="AI48"/>
  <c r="AI72"/>
  <c r="AI42"/>
  <c r="AI23"/>
  <c r="AI40"/>
  <c r="AI110"/>
  <c r="AI111"/>
  <c r="AI76"/>
  <c r="AI79"/>
  <c r="AI45"/>
  <c r="AI80"/>
  <c r="AI106"/>
  <c r="AI53"/>
  <c r="AI32"/>
  <c r="AI52"/>
  <c r="AI43"/>
  <c r="AI105"/>
  <c r="AI44"/>
  <c r="AS82" i="3"/>
  <c r="AS135"/>
  <c r="AS126"/>
  <c r="AS39"/>
  <c r="AS80"/>
  <c r="AS86"/>
  <c r="AS73"/>
  <c r="AS48"/>
  <c r="AS88"/>
  <c r="AS28"/>
  <c r="AS89"/>
  <c r="AS146"/>
  <c r="AS11"/>
  <c r="AS50"/>
  <c r="AS24"/>
  <c r="AS75"/>
  <c r="AS56"/>
  <c r="AS121"/>
  <c r="AS87"/>
  <c r="AS13"/>
  <c r="AS93"/>
  <c r="AI51" i="2"/>
  <c r="AI49"/>
  <c r="AI47"/>
  <c r="AI45"/>
  <c r="AI43"/>
  <c r="AI41"/>
  <c r="AI55"/>
  <c r="AI68"/>
  <c r="AI122"/>
  <c r="AI120"/>
  <c r="AI177"/>
  <c r="AI175"/>
  <c r="AI173"/>
  <c r="AI71" i="1"/>
  <c r="AI69"/>
  <c r="AI67"/>
  <c r="AI65"/>
  <c r="AI20" i="7"/>
  <c r="AI23"/>
  <c r="AI57"/>
  <c r="AI28" i="6"/>
  <c r="AI54"/>
  <c r="AI59"/>
  <c r="AI73"/>
  <c r="AI56"/>
  <c r="AI21"/>
  <c r="AI40"/>
  <c r="AI41"/>
  <c r="AI20"/>
  <c r="AI18"/>
  <c r="AI42"/>
  <c r="AI34"/>
  <c r="AI29"/>
  <c r="AI25"/>
  <c r="AI49"/>
  <c r="AI19"/>
  <c r="AI64"/>
  <c r="AI24"/>
  <c r="AI47"/>
  <c r="AI33"/>
  <c r="AI12"/>
  <c r="AI76"/>
  <c r="AI75"/>
  <c r="AI11"/>
  <c r="AI81"/>
  <c r="AI71"/>
  <c r="AI37"/>
  <c r="AI45"/>
  <c r="AI48"/>
  <c r="AI22"/>
  <c r="AI13"/>
  <c r="AI52"/>
  <c r="AI38"/>
  <c r="AI70"/>
  <c r="AI58"/>
  <c r="AI50"/>
  <c r="AI74"/>
  <c r="AI66"/>
  <c r="AI35"/>
  <c r="AI72"/>
  <c r="AI44"/>
  <c r="AI36"/>
  <c r="AI15"/>
  <c r="AI55"/>
  <c r="AI32"/>
  <c r="AI67"/>
  <c r="AI17"/>
  <c r="AI51"/>
  <c r="AI83"/>
  <c r="AI61"/>
  <c r="AI39"/>
  <c r="AI63"/>
  <c r="AI62"/>
  <c r="AI53"/>
  <c r="AI16"/>
  <c r="AI82"/>
  <c r="AI80"/>
  <c r="AI79"/>
  <c r="AG27"/>
  <c r="AH27" s="1"/>
  <c r="AI27" s="1"/>
  <c r="AI30"/>
  <c r="AS124" i="3"/>
  <c r="AS145"/>
  <c r="AS99"/>
  <c r="AS154"/>
  <c r="AS107"/>
  <c r="AS105"/>
  <c r="AS153"/>
  <c r="AS59"/>
  <c r="AS84"/>
  <c r="AI79" i="2"/>
  <c r="AI77"/>
  <c r="AI69"/>
  <c r="AI67"/>
  <c r="AI143" i="12"/>
  <c r="AI105"/>
  <c r="AI119"/>
  <c r="AI117"/>
  <c r="AI130"/>
  <c r="AI109"/>
  <c r="AI111"/>
  <c r="AI118"/>
  <c r="AI149"/>
  <c r="AI144"/>
  <c r="AI120"/>
  <c r="AI106"/>
  <c r="AI115"/>
  <c r="AI150"/>
  <c r="AI136"/>
  <c r="AI114"/>
  <c r="AI104"/>
  <c r="AI128"/>
  <c r="AI147"/>
  <c r="AI127"/>
  <c r="AI139"/>
  <c r="AI129"/>
  <c r="AI135"/>
  <c r="AI153"/>
  <c r="AI131"/>
  <c r="AI103"/>
  <c r="AI133"/>
  <c r="AI145"/>
  <c r="AI125"/>
  <c r="AI121"/>
  <c r="AI99"/>
  <c r="AI132"/>
  <c r="AI101"/>
  <c r="AI100"/>
  <c r="AI122"/>
  <c r="AI177"/>
  <c r="AI126"/>
  <c r="AI123"/>
  <c r="AI134"/>
  <c r="AI146"/>
  <c r="AI159"/>
  <c r="AI154"/>
  <c r="AI170"/>
  <c r="AI161"/>
  <c r="AI140"/>
  <c r="AI98"/>
  <c r="AI169"/>
  <c r="AI162"/>
  <c r="AI172"/>
  <c r="AI160"/>
  <c r="AI157"/>
  <c r="AI152"/>
  <c r="AI156"/>
  <c r="AI113"/>
  <c r="AI138"/>
  <c r="AI141"/>
  <c r="AI155"/>
  <c r="AI158"/>
  <c r="AI175"/>
  <c r="AI168"/>
  <c r="AI164"/>
  <c r="AI173"/>
  <c r="AI163"/>
  <c r="AI102"/>
  <c r="AI108"/>
  <c r="AI148"/>
  <c r="AI166"/>
  <c r="AI167"/>
  <c r="AI97"/>
  <c r="AI171"/>
  <c r="AI165"/>
  <c r="AI107"/>
  <c r="AI110"/>
  <c r="AI124"/>
  <c r="AI112"/>
  <c r="AI116"/>
  <c r="AI142"/>
  <c r="AI137"/>
  <c r="AI176"/>
  <c r="AI174"/>
  <c r="AI44" i="2"/>
  <c r="AI123"/>
  <c r="AI121"/>
  <c r="AI180"/>
  <c r="AI8" i="12"/>
  <c r="AI16"/>
  <c r="AI84"/>
  <c r="AI71"/>
  <c r="AI54"/>
  <c r="AI73"/>
  <c r="AI56"/>
  <c r="AI33"/>
  <c r="AI52"/>
  <c r="AI61"/>
  <c r="AI53"/>
  <c r="AI24"/>
  <c r="AI57"/>
  <c r="AI18"/>
  <c r="AI59"/>
  <c r="AI27"/>
  <c r="AI20"/>
  <c r="AI82"/>
  <c r="AI5"/>
  <c r="AI17"/>
  <c r="AI13"/>
  <c r="AI19"/>
  <c r="AI81"/>
  <c r="AI86"/>
  <c r="AI67"/>
  <c r="AI85"/>
  <c r="AI76"/>
  <c r="AI89"/>
  <c r="AI48"/>
  <c r="AI68"/>
  <c r="AI63"/>
  <c r="AI32"/>
  <c r="AI42"/>
  <c r="AI46"/>
  <c r="AI38"/>
  <c r="AI7"/>
  <c r="AI34"/>
  <c r="AI58"/>
  <c r="AI26"/>
  <c r="AI30"/>
  <c r="AI50"/>
  <c r="AI65"/>
  <c r="AI77"/>
  <c r="AI37"/>
  <c r="AI44"/>
  <c r="AI49"/>
  <c r="AI28"/>
  <c r="AI23"/>
  <c r="AI35"/>
  <c r="AI78"/>
  <c r="AI43"/>
  <c r="AI55"/>
  <c r="AI51"/>
  <c r="AI25"/>
  <c r="AI22"/>
  <c r="AI83"/>
  <c r="AI74"/>
  <c r="AI64"/>
  <c r="AI75"/>
  <c r="AI21"/>
  <c r="AI31"/>
  <c r="AI87"/>
  <c r="AI45"/>
  <c r="AI15"/>
  <c r="AI14"/>
  <c r="AI91"/>
  <c r="AI69"/>
  <c r="AI29"/>
  <c r="AI6"/>
  <c r="AI9"/>
  <c r="AI47"/>
  <c r="AI41"/>
  <c r="AI40"/>
  <c r="AI88"/>
  <c r="AI12"/>
  <c r="AI10"/>
  <c r="AI93"/>
  <c r="AI94"/>
  <c r="AI90"/>
  <c r="AI11"/>
  <c r="AI60"/>
  <c r="AI80"/>
  <c r="AI66"/>
  <c r="AI36"/>
  <c r="AI72"/>
  <c r="AI92"/>
  <c r="AI3"/>
  <c r="AI4"/>
  <c r="AI182" i="2"/>
  <c r="AI179"/>
  <c r="AI181"/>
  <c r="AI39"/>
  <c r="AI50"/>
  <c r="AI48"/>
  <c r="AI46"/>
  <c r="AI119"/>
  <c r="AI125"/>
  <c r="AI124"/>
  <c r="AI86" i="1"/>
  <c r="AI84"/>
  <c r="AI82"/>
  <c r="AI80"/>
  <c r="AI78"/>
  <c r="AI76"/>
  <c r="AI74"/>
  <c r="AI93" i="11"/>
  <c r="AI90"/>
  <c r="AI97"/>
  <c r="AI96"/>
  <c r="AI61"/>
  <c r="AI64"/>
  <c r="AI83"/>
  <c r="AI81"/>
  <c r="AI89"/>
  <c r="AI79"/>
  <c r="AI73"/>
  <c r="AI72"/>
  <c r="AI77"/>
  <c r="AI76"/>
  <c r="AI70"/>
  <c r="AI82"/>
  <c r="AI85"/>
  <c r="AI67"/>
  <c r="AI78"/>
  <c r="AI86"/>
  <c r="AI84"/>
  <c r="AI74"/>
  <c r="AI58"/>
  <c r="AI62"/>
  <c r="AI56"/>
  <c r="AI60"/>
  <c r="AI88"/>
  <c r="AI87"/>
  <c r="AI94"/>
  <c r="AI91"/>
  <c r="AI92"/>
  <c r="AI95"/>
  <c r="AI55"/>
  <c r="AI63"/>
  <c r="AI65"/>
  <c r="AI66"/>
  <c r="AI57"/>
  <c r="AI59"/>
  <c r="AI75"/>
  <c r="AI69"/>
  <c r="AI71"/>
  <c r="AI68"/>
  <c r="AI80"/>
  <c r="AI99" i="1"/>
  <c r="AI100"/>
  <c r="AI45" i="11"/>
  <c r="AI35"/>
  <c r="AI29"/>
  <c r="AI18"/>
  <c r="AI43"/>
  <c r="AI19"/>
  <c r="AI31"/>
  <c r="AI10"/>
  <c r="AI34"/>
  <c r="AI17"/>
  <c r="AI12"/>
  <c r="AI20"/>
  <c r="AI28"/>
  <c r="AI13"/>
  <c r="AI41"/>
  <c r="AI37"/>
  <c r="AI11"/>
  <c r="AI9"/>
  <c r="AI4"/>
  <c r="AI25"/>
  <c r="AI39"/>
  <c r="AI30"/>
  <c r="AI50"/>
  <c r="AI15"/>
  <c r="AI32"/>
  <c r="AI33"/>
  <c r="AI36"/>
  <c r="AI21"/>
  <c r="AI16"/>
  <c r="AI44"/>
  <c r="AI38"/>
  <c r="AI46"/>
  <c r="AI6"/>
  <c r="AI5"/>
  <c r="AI24"/>
  <c r="AI51"/>
  <c r="AI48"/>
  <c r="AI40"/>
  <c r="AI8"/>
  <c r="AI7"/>
  <c r="AI14"/>
  <c r="AI22"/>
  <c r="AI27"/>
  <c r="AI47"/>
  <c r="AI49"/>
  <c r="AI3"/>
  <c r="AI42"/>
  <c r="AI26"/>
  <c r="AI23"/>
  <c r="AS21" i="3"/>
  <c r="AS18"/>
  <c r="AS44"/>
  <c r="AS57"/>
  <c r="AS78"/>
  <c r="AS70"/>
  <c r="AS69"/>
  <c r="AS12"/>
  <c r="AS91" i="4"/>
  <c r="AS88"/>
  <c r="AS97"/>
  <c r="AS20"/>
  <c r="AS80"/>
  <c r="AS58"/>
  <c r="AS28"/>
  <c r="AS105"/>
  <c r="AS31"/>
  <c r="AS92"/>
  <c r="AS98"/>
  <c r="AS79"/>
  <c r="AS99"/>
  <c r="AS42"/>
  <c r="AS34"/>
  <c r="AS22"/>
  <c r="AS55"/>
  <c r="AS21"/>
  <c r="AS14"/>
  <c r="AS13"/>
  <c r="AS90"/>
  <c r="AS23"/>
  <c r="AS104" i="3"/>
  <c r="AS77"/>
  <c r="AS85"/>
  <c r="AS97"/>
  <c r="AS63"/>
  <c r="AS61"/>
  <c r="AS53"/>
  <c r="AS43"/>
  <c r="AS117"/>
  <c r="AS54"/>
  <c r="AS35"/>
  <c r="AS58"/>
  <c r="AS140"/>
  <c r="AS65"/>
  <c r="AS14"/>
  <c r="AS16"/>
  <c r="AS144"/>
  <c r="AS150"/>
  <c r="AS9"/>
  <c r="AS71"/>
  <c r="AS134"/>
  <c r="AS96"/>
  <c r="AS110"/>
  <c r="AS79"/>
  <c r="AS152"/>
  <c r="AS29"/>
  <c r="AS129"/>
  <c r="AS128"/>
  <c r="AS34"/>
  <c r="AS37"/>
  <c r="AS102"/>
  <c r="AS26"/>
  <c r="AS109"/>
  <c r="AS66"/>
  <c r="AS151"/>
  <c r="AS62"/>
  <c r="AS114"/>
  <c r="AS74"/>
  <c r="AS132"/>
  <c r="AS118"/>
  <c r="AS51"/>
  <c r="AS125"/>
  <c r="AS42"/>
  <c r="AS40"/>
  <c r="AS115"/>
  <c r="AS31"/>
  <c r="AS81"/>
  <c r="AS143"/>
  <c r="AS46"/>
  <c r="AS38"/>
  <c r="AS45"/>
  <c r="AS123"/>
  <c r="AS116"/>
  <c r="AS148"/>
  <c r="AS10"/>
  <c r="AS120"/>
  <c r="AS111"/>
  <c r="AS141"/>
  <c r="AS112"/>
  <c r="AS130"/>
  <c r="AS98"/>
  <c r="AS95"/>
  <c r="AS106"/>
  <c r="AS36"/>
  <c r="AI171" i="2"/>
  <c r="AI169"/>
  <c r="AI167"/>
  <c r="AI165"/>
  <c r="AI178"/>
  <c r="AI176"/>
  <c r="AI174"/>
  <c r="AI172"/>
  <c r="AI170"/>
  <c r="AI168"/>
  <c r="AI166"/>
  <c r="AI164"/>
  <c r="AI37"/>
  <c r="AI163"/>
  <c r="AI161"/>
  <c r="AI159"/>
  <c r="AI157"/>
  <c r="AI155"/>
  <c r="AI153"/>
  <c r="AI151"/>
  <c r="AI149"/>
  <c r="AI147"/>
  <c r="AI117"/>
  <c r="AI115"/>
  <c r="AI113"/>
  <c r="AI111"/>
  <c r="AI140"/>
  <c r="AI138"/>
  <c r="AI136"/>
  <c r="AI134"/>
  <c r="AI132"/>
  <c r="AI130"/>
  <c r="AI88"/>
  <c r="AI86"/>
  <c r="AI84"/>
  <c r="AI82"/>
  <c r="AI80"/>
  <c r="AI78"/>
  <c r="AI70"/>
  <c r="AI118"/>
  <c r="AI116"/>
  <c r="AI114"/>
  <c r="AI112"/>
  <c r="AI139"/>
  <c r="AI137"/>
  <c r="AI135"/>
  <c r="AI133"/>
  <c r="AI131"/>
  <c r="AI129"/>
  <c r="AI127"/>
  <c r="AI162"/>
  <c r="AI160"/>
  <c r="AI158"/>
  <c r="AI156"/>
  <c r="AI154"/>
  <c r="AI152"/>
  <c r="AI150"/>
  <c r="AI148"/>
  <c r="AI146"/>
  <c r="AI9" i="1"/>
  <c r="AI29"/>
  <c r="AI25"/>
  <c r="AI21"/>
  <c r="AI17"/>
  <c r="AI85"/>
  <c r="AI83"/>
  <c r="AI81"/>
  <c r="AI79"/>
  <c r="AI77"/>
  <c r="AI75"/>
  <c r="AI73"/>
  <c r="AI40" i="7"/>
  <c r="AI67"/>
  <c r="AI52"/>
  <c r="AI78"/>
  <c r="AI18"/>
  <c r="AI28"/>
  <c r="AI35"/>
  <c r="AI39"/>
  <c r="AI43"/>
  <c r="AI71"/>
  <c r="AI66"/>
  <c r="AI59"/>
  <c r="AI70"/>
  <c r="AI34"/>
  <c r="AI46"/>
  <c r="AI13"/>
  <c r="AI68"/>
  <c r="AI44"/>
  <c r="AI41"/>
  <c r="AI79"/>
  <c r="AI51"/>
  <c r="AI29"/>
  <c r="AI23" i="6"/>
  <c r="AI14"/>
  <c r="AI70" i="5"/>
  <c r="AI75"/>
  <c r="AI74"/>
  <c r="AI65"/>
  <c r="AI60"/>
  <c r="AI86"/>
  <c r="AI58"/>
  <c r="AI88"/>
  <c r="AI47"/>
  <c r="AI92"/>
  <c r="AI78"/>
  <c r="AI73"/>
  <c r="AI63"/>
  <c r="AI50"/>
  <c r="AI81"/>
  <c r="AI61"/>
  <c r="AI29"/>
  <c r="AI18"/>
  <c r="AI11"/>
  <c r="AI90"/>
  <c r="AI67"/>
  <c r="AI46"/>
  <c r="AI71"/>
  <c r="AI41"/>
  <c r="AI59"/>
  <c r="AI89"/>
  <c r="AI17"/>
  <c r="AI19"/>
  <c r="AI93"/>
  <c r="AI95"/>
  <c r="AI91"/>
  <c r="AI12"/>
  <c r="AI22"/>
  <c r="AI10"/>
  <c r="AI21"/>
  <c r="AI20"/>
  <c r="AI85"/>
  <c r="AI84"/>
  <c r="AI16"/>
  <c r="AI30"/>
  <c r="AI97"/>
  <c r="AI38"/>
  <c r="AS30" i="3"/>
  <c r="AS23"/>
  <c r="AS72"/>
  <c r="AS55"/>
  <c r="AS22"/>
  <c r="AS41"/>
  <c r="AS113"/>
  <c r="AS149"/>
  <c r="AS64"/>
  <c r="AS60"/>
  <c r="AS19"/>
  <c r="AS49"/>
  <c r="AS32"/>
  <c r="AS94"/>
  <c r="AS122"/>
  <c r="AS91"/>
  <c r="AI128" i="2"/>
  <c r="AI126"/>
  <c r="AI52"/>
  <c r="AI75"/>
  <c r="AI87" i="1"/>
  <c r="AI97"/>
  <c r="AI95"/>
  <c r="AI93"/>
  <c r="AI91"/>
  <c r="AI89"/>
  <c r="AI96" i="2"/>
  <c r="AI94"/>
  <c r="AI92"/>
  <c r="AI76"/>
  <c r="AI96" i="1"/>
  <c r="AI94"/>
  <c r="AI92"/>
  <c r="AI90"/>
  <c r="AI88"/>
  <c r="AI55" i="7"/>
  <c r="AI109" i="5"/>
  <c r="AI113"/>
  <c r="AI27"/>
  <c r="AI28"/>
  <c r="AI54"/>
  <c r="AI31"/>
  <c r="AI36"/>
  <c r="AI69"/>
  <c r="AI51"/>
  <c r="AI55"/>
  <c r="AI66"/>
  <c r="AI62"/>
  <c r="AI56"/>
  <c r="AI107"/>
  <c r="AI108"/>
  <c r="AI9"/>
  <c r="AI104"/>
  <c r="AI103"/>
  <c r="AI96"/>
  <c r="AI100"/>
  <c r="AI26"/>
  <c r="AI33"/>
  <c r="AI34"/>
  <c r="AI39"/>
  <c r="AI49"/>
  <c r="AI87"/>
  <c r="AI77"/>
  <c r="AI35"/>
  <c r="AI64"/>
  <c r="AI99"/>
  <c r="AI102"/>
  <c r="AI94"/>
  <c r="AI98"/>
  <c r="AI13"/>
  <c r="AI101"/>
  <c r="AI83"/>
  <c r="AI112"/>
  <c r="AI57"/>
  <c r="AS9" i="4"/>
  <c r="AS65"/>
  <c r="AS109"/>
  <c r="AS53"/>
  <c r="AS45"/>
  <c r="AS118"/>
  <c r="AS16"/>
  <c r="AS43"/>
  <c r="AS95"/>
  <c r="AS94"/>
  <c r="AS69"/>
  <c r="AS62"/>
  <c r="AS11"/>
  <c r="AS39"/>
  <c r="AS18"/>
  <c r="AS52"/>
  <c r="AS93"/>
  <c r="AS49"/>
  <c r="AS89"/>
  <c r="AS70"/>
  <c r="AS115"/>
  <c r="AS37"/>
  <c r="AS72"/>
  <c r="AS84"/>
  <c r="AS46"/>
  <c r="AS27"/>
  <c r="AS47"/>
  <c r="AS114"/>
  <c r="AS82"/>
  <c r="AS83"/>
  <c r="AS85"/>
  <c r="AS54"/>
  <c r="AS121"/>
  <c r="AS67"/>
  <c r="AS19"/>
  <c r="AS26"/>
  <c r="AS56"/>
  <c r="AS33"/>
  <c r="AS48"/>
  <c r="AS60"/>
  <c r="AS50"/>
  <c r="AS75"/>
  <c r="AS77"/>
  <c r="AS36"/>
  <c r="AS102"/>
  <c r="AS103"/>
  <c r="AS76"/>
  <c r="AS100"/>
  <c r="AI90" i="2"/>
  <c r="AI26" i="7"/>
  <c r="AI16"/>
  <c r="AI76"/>
  <c r="AI77"/>
  <c r="AI74"/>
  <c r="AI61"/>
  <c r="AI81"/>
  <c r="AI75"/>
  <c r="AI27"/>
  <c r="AI53"/>
  <c r="AI62"/>
  <c r="AI45"/>
  <c r="AI63"/>
  <c r="AI64"/>
  <c r="AI80"/>
  <c r="AI58"/>
  <c r="AI25"/>
  <c r="AI42"/>
  <c r="AI60"/>
  <c r="AI47"/>
  <c r="AI11"/>
  <c r="AI32"/>
  <c r="AE14"/>
  <c r="AI14" s="1"/>
  <c r="AE24"/>
  <c r="AI24" s="1"/>
  <c r="AI69" i="6"/>
  <c r="AI73" i="7"/>
  <c r="AI31"/>
  <c r="AI50"/>
  <c r="AI69"/>
  <c r="AI14" i="5"/>
  <c r="AI15"/>
  <c r="AI25"/>
  <c r="AI24"/>
  <c r="AS10" i="4"/>
  <c r="AI72" i="1"/>
  <c r="AI70"/>
  <c r="AI68"/>
  <c r="AI66"/>
  <c r="AI64"/>
  <c r="AI43"/>
  <c r="AS92" i="3"/>
  <c r="AI74" i="2"/>
  <c r="AI72"/>
  <c r="AI73"/>
  <c r="AI71"/>
  <c r="AI72" i="7"/>
  <c r="AI26" i="6"/>
  <c r="AI78"/>
  <c r="AI77"/>
  <c r="AI14" i="2"/>
  <c r="AI12"/>
  <c r="AI35"/>
  <c r="AI33"/>
  <c r="AI31"/>
  <c r="AI29"/>
  <c r="AI27"/>
  <c r="AI25"/>
  <c r="AI23"/>
  <c r="AI21"/>
  <c r="AI19"/>
  <c r="AI17"/>
  <c r="AI15"/>
  <c r="AI38"/>
  <c r="AI10"/>
  <c r="AI13"/>
  <c r="AI11"/>
  <c r="AI36"/>
  <c r="AI34"/>
  <c r="AI32"/>
  <c r="AI30"/>
  <c r="AI28"/>
  <c r="AI26"/>
  <c r="AI24"/>
  <c r="AI22"/>
  <c r="AI20"/>
  <c r="AI18"/>
  <c r="AI16"/>
  <c r="AI42"/>
  <c r="AI40"/>
  <c r="AI12" i="1"/>
  <c r="AI10"/>
  <c r="AI34"/>
  <c r="AI41"/>
  <c r="AI39"/>
  <c r="AI37"/>
  <c r="AI35"/>
  <c r="AI33"/>
  <c r="AI31"/>
  <c r="AI27"/>
  <c r="AI23"/>
  <c r="AI19"/>
  <c r="AI15"/>
  <c r="AI42"/>
  <c r="AI40"/>
  <c r="AI38"/>
  <c r="AI36"/>
  <c r="AI13"/>
  <c r="AI11"/>
  <c r="AI32"/>
  <c r="AI30"/>
  <c r="AI28"/>
  <c r="AI26"/>
  <c r="AI24"/>
  <c r="AI22"/>
  <c r="AI20"/>
  <c r="AI18"/>
  <c r="AI16"/>
  <c r="AI14"/>
</calcChain>
</file>

<file path=xl/sharedStrings.xml><?xml version="1.0" encoding="utf-8"?>
<sst xmlns="http://schemas.openxmlformats.org/spreadsheetml/2006/main" count="13767" uniqueCount="1317">
  <si>
    <t>Предмет:</t>
  </si>
  <si>
    <t>Физическая культура</t>
  </si>
  <si>
    <t>Дата проведения:</t>
  </si>
  <si>
    <t>Место проведения:</t>
  </si>
  <si>
    <t>Председатель жюри:</t>
  </si>
  <si>
    <t>Кол-во учащихся в классе:</t>
  </si>
  <si>
    <t>№</t>
  </si>
  <si>
    <t>Фамилия</t>
  </si>
  <si>
    <t>Имя</t>
  </si>
  <si>
    <t>Отчество</t>
  </si>
  <si>
    <t>Пол</t>
  </si>
  <si>
    <t>Дата рождения</t>
  </si>
  <si>
    <t>Наличие гражданства РФ</t>
  </si>
  <si>
    <t>Муниципалитет</t>
  </si>
  <si>
    <t>Полное название общеобразовательного учреждения по Уставу</t>
  </si>
  <si>
    <t>Всего баллов теория</t>
  </si>
  <si>
    <t>акробатическое упражнение</t>
  </si>
  <si>
    <t>полоса препятствий</t>
  </si>
  <si>
    <t>Всего баллов практика</t>
  </si>
  <si>
    <t>Всего баллов</t>
  </si>
  <si>
    <t>Учитель-наставник (ФИО полностью)</t>
  </si>
  <si>
    <t>0-1</t>
  </si>
  <si>
    <t>0-2</t>
  </si>
  <si>
    <t>0-40</t>
  </si>
  <si>
    <t>Безруких</t>
  </si>
  <si>
    <t>Анастасия</t>
  </si>
  <si>
    <t>Алексеевна</t>
  </si>
  <si>
    <t>Ж</t>
  </si>
  <si>
    <t>Да</t>
  </si>
  <si>
    <t>Назаровский</t>
  </si>
  <si>
    <t xml:space="preserve">Зобов </t>
  </si>
  <si>
    <t>Данила</t>
  </si>
  <si>
    <t>Николаевич</t>
  </si>
  <si>
    <t>М</t>
  </si>
  <si>
    <t>Коновалов</t>
  </si>
  <si>
    <t>Никита</t>
  </si>
  <si>
    <t>Сергеевич</t>
  </si>
  <si>
    <t>Корман</t>
  </si>
  <si>
    <t>Сбытова</t>
  </si>
  <si>
    <t>Карина</t>
  </si>
  <si>
    <t>Сергеевна</t>
  </si>
  <si>
    <t>Цепкин</t>
  </si>
  <si>
    <t>Александрович</t>
  </si>
  <si>
    <t>Шеметов</t>
  </si>
  <si>
    <t>Богдан</t>
  </si>
  <si>
    <t>Владимирович</t>
  </si>
  <si>
    <t xml:space="preserve"> </t>
  </si>
  <si>
    <t>Назаровский район</t>
  </si>
  <si>
    <t>Евгения</t>
  </si>
  <si>
    <t>Петровна</t>
  </si>
  <si>
    <t>Белобородов</t>
  </si>
  <si>
    <t>Вадим</t>
  </si>
  <si>
    <t>Валерьевич</t>
  </si>
  <si>
    <t>Димитриев</t>
  </si>
  <si>
    <t>Геннадий</t>
  </si>
  <si>
    <t>Геннадьевич</t>
  </si>
  <si>
    <t>Александр</t>
  </si>
  <si>
    <t>Кроневальд</t>
  </si>
  <si>
    <t>Андрей</t>
  </si>
  <si>
    <t>Иванович</t>
  </si>
  <si>
    <t>Наталья</t>
  </si>
  <si>
    <t>Ивановна</t>
  </si>
  <si>
    <t>Березникова</t>
  </si>
  <si>
    <t>Андреевна</t>
  </si>
  <si>
    <t>Сергей</t>
  </si>
  <si>
    <t>Веденкина</t>
  </si>
  <si>
    <t>Александра</t>
  </si>
  <si>
    <t>Владиславовна</t>
  </si>
  <si>
    <t>Прохоренко Валерий Владимирович</t>
  </si>
  <si>
    <t>Голобородько</t>
  </si>
  <si>
    <t>Григорьевна</t>
  </si>
  <si>
    <t>Кисельников</t>
  </si>
  <si>
    <t>Лев</t>
  </si>
  <si>
    <t>Юрьевич</t>
  </si>
  <si>
    <t>Козырев</t>
  </si>
  <si>
    <t>Григорий</t>
  </si>
  <si>
    <t>Кухарчук</t>
  </si>
  <si>
    <t>Кирилл</t>
  </si>
  <si>
    <t>Евгеньевич</t>
  </si>
  <si>
    <t>Лапицкий</t>
  </si>
  <si>
    <t>Руслан</t>
  </si>
  <si>
    <t>Максимович</t>
  </si>
  <si>
    <t>Ленькова</t>
  </si>
  <si>
    <t>Полина</t>
  </si>
  <si>
    <t>Лобынев</t>
  </si>
  <si>
    <t>Павел</t>
  </si>
  <si>
    <t>Малошенко</t>
  </si>
  <si>
    <t>Роман</t>
  </si>
  <si>
    <t>Никкель</t>
  </si>
  <si>
    <t>Анатолий</t>
  </si>
  <si>
    <t>Олимжонова</t>
  </si>
  <si>
    <t>Зарина</t>
  </si>
  <si>
    <t>Улугбековна</t>
  </si>
  <si>
    <t>Орлов</t>
  </si>
  <si>
    <t>Максим</t>
  </si>
  <si>
    <t>Алексеевич</t>
  </si>
  <si>
    <t>Потехин</t>
  </si>
  <si>
    <t>Константинович</t>
  </si>
  <si>
    <t>Прилепская</t>
  </si>
  <si>
    <t>Виктория</t>
  </si>
  <si>
    <t>Александровна</t>
  </si>
  <si>
    <t>Сартыкова</t>
  </si>
  <si>
    <t>Екатерина</t>
  </si>
  <si>
    <t>Евгеньевна</t>
  </si>
  <si>
    <t>Снытко</t>
  </si>
  <si>
    <t>Яна</t>
  </si>
  <si>
    <t>Суханьков</t>
  </si>
  <si>
    <t>Алексей</t>
  </si>
  <si>
    <t>Терещенко</t>
  </si>
  <si>
    <t>Тимофеев</t>
  </si>
  <si>
    <t>Егор</t>
  </si>
  <si>
    <t>Цветцих</t>
  </si>
  <si>
    <t>Шариков</t>
  </si>
  <si>
    <t>Дмитриевич</t>
  </si>
  <si>
    <t>Юргенсон</t>
  </si>
  <si>
    <t>Анна</t>
  </si>
  <si>
    <t xml:space="preserve">Волчкова </t>
  </si>
  <si>
    <t xml:space="preserve">Валерия </t>
  </si>
  <si>
    <t>Вячеславовна</t>
  </si>
  <si>
    <t xml:space="preserve">Гончаров </t>
  </si>
  <si>
    <t xml:space="preserve">Леонид </t>
  </si>
  <si>
    <t xml:space="preserve">Гуляева </t>
  </si>
  <si>
    <t xml:space="preserve">Карина </t>
  </si>
  <si>
    <t>Янисовна</t>
  </si>
  <si>
    <t xml:space="preserve">Заголько </t>
  </si>
  <si>
    <t xml:space="preserve">Владислав </t>
  </si>
  <si>
    <t>Денисович</t>
  </si>
  <si>
    <t xml:space="preserve">Илюшкина </t>
  </si>
  <si>
    <t xml:space="preserve">Анастасия </t>
  </si>
  <si>
    <t>Денисовна</t>
  </si>
  <si>
    <t xml:space="preserve">Канисеев </t>
  </si>
  <si>
    <t xml:space="preserve">Илья </t>
  </si>
  <si>
    <t xml:space="preserve">Алексей </t>
  </si>
  <si>
    <t xml:space="preserve">Крылова </t>
  </si>
  <si>
    <t xml:space="preserve">Алина </t>
  </si>
  <si>
    <t xml:space="preserve">Лайзан </t>
  </si>
  <si>
    <t xml:space="preserve">Данила </t>
  </si>
  <si>
    <t>Петрович</t>
  </si>
  <si>
    <t xml:space="preserve">Лобынева </t>
  </si>
  <si>
    <t xml:space="preserve">Ульяна </t>
  </si>
  <si>
    <t xml:space="preserve">Зинаида </t>
  </si>
  <si>
    <t>Дмитриевна</t>
  </si>
  <si>
    <t xml:space="preserve">Печенина </t>
  </si>
  <si>
    <t>Олеговна</t>
  </si>
  <si>
    <t xml:space="preserve">Полковская </t>
  </si>
  <si>
    <t xml:space="preserve">Алёна </t>
  </si>
  <si>
    <t>Романовна</t>
  </si>
  <si>
    <t xml:space="preserve">Савельева </t>
  </si>
  <si>
    <t xml:space="preserve">Юлия </t>
  </si>
  <si>
    <t>Валерьевна</t>
  </si>
  <si>
    <t>Сбытов</t>
  </si>
  <si>
    <t>Борисович</t>
  </si>
  <si>
    <t xml:space="preserve">Скоржевский </t>
  </si>
  <si>
    <t xml:space="preserve">Константин </t>
  </si>
  <si>
    <t xml:space="preserve">Сучилин </t>
  </si>
  <si>
    <t xml:space="preserve">Андрей </t>
  </si>
  <si>
    <t xml:space="preserve">Сучилина </t>
  </si>
  <si>
    <t xml:space="preserve">Мария </t>
  </si>
  <si>
    <t xml:space="preserve">Титова </t>
  </si>
  <si>
    <t xml:space="preserve">Тухтабоев </t>
  </si>
  <si>
    <t xml:space="preserve">Дамир </t>
  </si>
  <si>
    <t>Хуршидбекович</t>
  </si>
  <si>
    <t xml:space="preserve">Тягненко </t>
  </si>
  <si>
    <t xml:space="preserve">Артём </t>
  </si>
  <si>
    <t>Витальевич</t>
  </si>
  <si>
    <t xml:space="preserve">Цимбалова </t>
  </si>
  <si>
    <t xml:space="preserve">Ирина </t>
  </si>
  <si>
    <t xml:space="preserve">Щербакова </t>
  </si>
  <si>
    <t xml:space="preserve">Яна </t>
  </si>
  <si>
    <t>Игоревна</t>
  </si>
  <si>
    <t xml:space="preserve">Нина </t>
  </si>
  <si>
    <t>Волкова</t>
  </si>
  <si>
    <t xml:space="preserve">Виолетта </t>
  </si>
  <si>
    <t>Юрьевна</t>
  </si>
  <si>
    <t xml:space="preserve">Корнилов </t>
  </si>
  <si>
    <t xml:space="preserve">Мирон </t>
  </si>
  <si>
    <t>Васильевич</t>
  </si>
  <si>
    <t xml:space="preserve">Иван </t>
  </si>
  <si>
    <t xml:space="preserve">Михно </t>
  </si>
  <si>
    <t xml:space="preserve">Дмитрий </t>
  </si>
  <si>
    <t>Артёмович</t>
  </si>
  <si>
    <t>Наумов</t>
  </si>
  <si>
    <t>Анатольевич</t>
  </si>
  <si>
    <t xml:space="preserve">Никкель </t>
  </si>
  <si>
    <t>Витальевна</t>
  </si>
  <si>
    <t xml:space="preserve">Ромберг </t>
  </si>
  <si>
    <t xml:space="preserve">Саморайская </t>
  </si>
  <si>
    <t xml:space="preserve">Старцева </t>
  </si>
  <si>
    <t xml:space="preserve">Суханьков </t>
  </si>
  <si>
    <t xml:space="preserve">Сергей </t>
  </si>
  <si>
    <t xml:space="preserve">Суханькова </t>
  </si>
  <si>
    <t xml:space="preserve">Светлана </t>
  </si>
  <si>
    <t>Викторовна</t>
  </si>
  <si>
    <t xml:space="preserve">Упитис </t>
  </si>
  <si>
    <t xml:space="preserve">Антон </t>
  </si>
  <si>
    <t xml:space="preserve">Завьялов </t>
  </si>
  <si>
    <t xml:space="preserve">Александр </t>
  </si>
  <si>
    <t xml:space="preserve">Златарёва </t>
  </si>
  <si>
    <t xml:space="preserve">Елизавета </t>
  </si>
  <si>
    <t>Михайловна</t>
  </si>
  <si>
    <t xml:space="preserve">Колпаков </t>
  </si>
  <si>
    <t>Андреевич</t>
  </si>
  <si>
    <t xml:space="preserve">Лупарёв </t>
  </si>
  <si>
    <t xml:space="preserve">Борис </t>
  </si>
  <si>
    <t xml:space="preserve">Малошенко </t>
  </si>
  <si>
    <t>Малышев</t>
  </si>
  <si>
    <t>Ростислав</t>
  </si>
  <si>
    <t>Олегович</t>
  </si>
  <si>
    <t xml:space="preserve">Островская </t>
  </si>
  <si>
    <t xml:space="preserve">Олеся </t>
  </si>
  <si>
    <t xml:space="preserve">Питюгина </t>
  </si>
  <si>
    <t xml:space="preserve">Снежана </t>
  </si>
  <si>
    <t xml:space="preserve">Подрезова </t>
  </si>
  <si>
    <t xml:space="preserve">Пономарёв </t>
  </si>
  <si>
    <t xml:space="preserve">Василий </t>
  </si>
  <si>
    <t>Викторович</t>
  </si>
  <si>
    <t xml:space="preserve">Руденко </t>
  </si>
  <si>
    <t xml:space="preserve">Виктория </t>
  </si>
  <si>
    <t>Вячеславна</t>
  </si>
  <si>
    <t xml:space="preserve">Хренова </t>
  </si>
  <si>
    <t xml:space="preserve">Маргарита </t>
  </si>
  <si>
    <t xml:space="preserve">Черепухина </t>
  </si>
  <si>
    <t>Артемьев</t>
  </si>
  <si>
    <t xml:space="preserve">Владимир </t>
  </si>
  <si>
    <t>Степанович</t>
  </si>
  <si>
    <t xml:space="preserve">Вершинская </t>
  </si>
  <si>
    <t xml:space="preserve">Анжелика </t>
  </si>
  <si>
    <t>Владимировна</t>
  </si>
  <si>
    <t xml:space="preserve">Грознова </t>
  </si>
  <si>
    <t xml:space="preserve">Зинченко </t>
  </si>
  <si>
    <t xml:space="preserve">Ларионова </t>
  </si>
  <si>
    <t xml:space="preserve">Небарак </t>
  </si>
  <si>
    <t xml:space="preserve">Олимжонова </t>
  </si>
  <si>
    <t>Улукбековна</t>
  </si>
  <si>
    <t xml:space="preserve">Вероника </t>
  </si>
  <si>
    <t xml:space="preserve">Сукманов </t>
  </si>
  <si>
    <t xml:space="preserve">Степан </t>
  </si>
  <si>
    <t xml:space="preserve">Цвецих </t>
  </si>
  <si>
    <t xml:space="preserve">Щербатюк </t>
  </si>
  <si>
    <t xml:space="preserve">Ягунова </t>
  </si>
  <si>
    <t>Леонидовна</t>
  </si>
  <si>
    <t>Пример:</t>
  </si>
  <si>
    <t>Иванов</t>
  </si>
  <si>
    <t>Иван</t>
  </si>
  <si>
    <t>Красноярск</t>
  </si>
  <si>
    <t>Полное название общеобразовате….</t>
  </si>
  <si>
    <t>Задание ( теория)</t>
  </si>
  <si>
    <t>Задание (практика)</t>
  </si>
  <si>
    <t>Петров Петр Петрович</t>
  </si>
  <si>
    <t xml:space="preserve">Ампилогова </t>
  </si>
  <si>
    <t xml:space="preserve">Марина </t>
  </si>
  <si>
    <t>Константиновна</t>
  </si>
  <si>
    <t xml:space="preserve">Волкова </t>
  </si>
  <si>
    <t>Николаевна</t>
  </si>
  <si>
    <t xml:space="preserve">Ефименко </t>
  </si>
  <si>
    <t xml:space="preserve">Лукьянцев </t>
  </si>
  <si>
    <t xml:space="preserve">Обухов </t>
  </si>
  <si>
    <t xml:space="preserve">Даниил </t>
  </si>
  <si>
    <t xml:space="preserve">Пилигузова </t>
  </si>
  <si>
    <t xml:space="preserve">Тришканёва </t>
  </si>
  <si>
    <t xml:space="preserve">Дарья </t>
  </si>
  <si>
    <t xml:space="preserve">Щетко </t>
  </si>
  <si>
    <t>Васильевна</t>
  </si>
  <si>
    <t>Морозов</t>
  </si>
  <si>
    <t>Вячеслав</t>
  </si>
  <si>
    <t>м</t>
  </si>
  <si>
    <t>Матвей</t>
  </si>
  <si>
    <t>ж</t>
  </si>
  <si>
    <t>Татьяна</t>
  </si>
  <si>
    <t>Дарья</t>
  </si>
  <si>
    <t>Максимовна</t>
  </si>
  <si>
    <t>Валерия</t>
  </si>
  <si>
    <t>Геннадьевна</t>
  </si>
  <si>
    <t>Ксения</t>
  </si>
  <si>
    <t>Иванова</t>
  </si>
  <si>
    <t>Анатольевна</t>
  </si>
  <si>
    <t>Степан</t>
  </si>
  <si>
    <t>Даниил</t>
  </si>
  <si>
    <t>Ваземиллер</t>
  </si>
  <si>
    <t>Станислав</t>
  </si>
  <si>
    <t>Дмитрий</t>
  </si>
  <si>
    <t>Юлия</t>
  </si>
  <si>
    <t>Зверева</t>
  </si>
  <si>
    <t>Елена</t>
  </si>
  <si>
    <t>Евгений</t>
  </si>
  <si>
    <t>Ульяна</t>
  </si>
  <si>
    <t>София</t>
  </si>
  <si>
    <t>Софья</t>
  </si>
  <si>
    <t>Елизавета</t>
  </si>
  <si>
    <t>Романович</t>
  </si>
  <si>
    <t>Кристина</t>
  </si>
  <si>
    <t>Диана</t>
  </si>
  <si>
    <t>Илья</t>
  </si>
  <si>
    <t>Михайлович</t>
  </si>
  <si>
    <t>Владимир</t>
  </si>
  <si>
    <t>да</t>
  </si>
  <si>
    <t>муниципальное бюджетное общеобразовательное учреждение "Крутоярская средняя общеобразовательная школа"</t>
  </si>
  <si>
    <t>Беттер</t>
  </si>
  <si>
    <t>Михаил</t>
  </si>
  <si>
    <t>Валентинович</t>
  </si>
  <si>
    <t>Брыкин</t>
  </si>
  <si>
    <t>Жиглов</t>
  </si>
  <si>
    <t>Глеб</t>
  </si>
  <si>
    <t>Артем</t>
  </si>
  <si>
    <t>Сауткина</t>
  </si>
  <si>
    <t>Оксана</t>
  </si>
  <si>
    <t>Чуркина</t>
  </si>
  <si>
    <t>Шнайдер</t>
  </si>
  <si>
    <t>Васильева</t>
  </si>
  <si>
    <t>Ангелина</t>
  </si>
  <si>
    <t>Деев</t>
  </si>
  <si>
    <t>Довлетханова</t>
  </si>
  <si>
    <t xml:space="preserve">Желякова </t>
  </si>
  <si>
    <t>Вероника</t>
  </si>
  <si>
    <t>Иметчиков</t>
  </si>
  <si>
    <t>Кобылко</t>
  </si>
  <si>
    <t>Ковалишина</t>
  </si>
  <si>
    <t>Алина</t>
  </si>
  <si>
    <t>Кулинова</t>
  </si>
  <si>
    <t>Руденко</t>
  </si>
  <si>
    <t>Сидоренко</t>
  </si>
  <si>
    <t>Алена</t>
  </si>
  <si>
    <t>Солопова</t>
  </si>
  <si>
    <t>Ставер</t>
  </si>
  <si>
    <t>Толстик</t>
  </si>
  <si>
    <t>Алисова</t>
  </si>
  <si>
    <t>Анфимова</t>
  </si>
  <si>
    <t>Варданян</t>
  </si>
  <si>
    <t>Левон</t>
  </si>
  <si>
    <t>Давидович</t>
  </si>
  <si>
    <t>Глазков</t>
  </si>
  <si>
    <t>Гончаров</t>
  </si>
  <si>
    <t>Костин</t>
  </si>
  <si>
    <t>Станиславович</t>
  </si>
  <si>
    <t>Красавская</t>
  </si>
  <si>
    <t>Мезенцева</t>
  </si>
  <si>
    <t>Наджафов</t>
  </si>
  <si>
    <t>Асифович</t>
  </si>
  <si>
    <t>Антон</t>
  </si>
  <si>
    <t>Лариса</t>
  </si>
  <si>
    <t>Савостьянова</t>
  </si>
  <si>
    <t>Маргарита</t>
  </si>
  <si>
    <t>Салопов</t>
  </si>
  <si>
    <t>Виталий</t>
  </si>
  <si>
    <t>Андрианов</t>
  </si>
  <si>
    <t>Балахонова</t>
  </si>
  <si>
    <t>Васильев</t>
  </si>
  <si>
    <t>Вишневская</t>
  </si>
  <si>
    <t>Ганжа</t>
  </si>
  <si>
    <t>Гиндер</t>
  </si>
  <si>
    <t>Федорович</t>
  </si>
  <si>
    <t>Жуйков</t>
  </si>
  <si>
    <t>Валерий</t>
  </si>
  <si>
    <t>Мария</t>
  </si>
  <si>
    <t>Эльвира</t>
  </si>
  <si>
    <t>Битяева</t>
  </si>
  <si>
    <t>Бражникова</t>
  </si>
  <si>
    <t>Алиса</t>
  </si>
  <si>
    <t>Виденкин</t>
  </si>
  <si>
    <t>Николай</t>
  </si>
  <si>
    <t>Виноградова</t>
  </si>
  <si>
    <t>Гембух</t>
  </si>
  <si>
    <t>Маликовна</t>
  </si>
  <si>
    <t>Гопп</t>
  </si>
  <si>
    <t>Дикан</t>
  </si>
  <si>
    <t>Евсюткина</t>
  </si>
  <si>
    <t>Емельяненко</t>
  </si>
  <si>
    <t>Иващенко</t>
  </si>
  <si>
    <t>Каунева</t>
  </si>
  <si>
    <t>Ирина</t>
  </si>
  <si>
    <t>Семен</t>
  </si>
  <si>
    <t>Шульженко</t>
  </si>
  <si>
    <t>Анфимов</t>
  </si>
  <si>
    <t>Гапонова</t>
  </si>
  <si>
    <t>Дранишников</t>
  </si>
  <si>
    <t>Клементьева</t>
  </si>
  <si>
    <t>Руслановна</t>
  </si>
  <si>
    <t>Королев</t>
  </si>
  <si>
    <t>Вячеславович</t>
  </si>
  <si>
    <t>Курочкин</t>
  </si>
  <si>
    <t>Лыхина</t>
  </si>
  <si>
    <t>Светлана</t>
  </si>
  <si>
    <t>Денис</t>
  </si>
  <si>
    <t>Ольга</t>
  </si>
  <si>
    <t>Василий</t>
  </si>
  <si>
    <t>Виноградов</t>
  </si>
  <si>
    <t>Юрий</t>
  </si>
  <si>
    <t>Валентина</t>
  </si>
  <si>
    <t>Голубцов</t>
  </si>
  <si>
    <t>Ивлиев</t>
  </si>
  <si>
    <t>Молтянская</t>
  </si>
  <si>
    <t>Темуровна</t>
  </si>
  <si>
    <t>Попков</t>
  </si>
  <si>
    <t>Олеся</t>
  </si>
  <si>
    <t>Шишкарев</t>
  </si>
  <si>
    <t>Игорь</t>
  </si>
  <si>
    <t>Анжелика</t>
  </si>
  <si>
    <t>Вера</t>
  </si>
  <si>
    <t>Кравченко</t>
  </si>
  <si>
    <t>Головин</t>
  </si>
  <si>
    <t>Ринатович</t>
  </si>
  <si>
    <t>Хананов</t>
  </si>
  <si>
    <t>Дамир</t>
  </si>
  <si>
    <t>Алояров</t>
  </si>
  <si>
    <t>Динар</t>
  </si>
  <si>
    <t>Дорохов</t>
  </si>
  <si>
    <t>Лилия</t>
  </si>
  <si>
    <t>0.5</t>
  </si>
  <si>
    <t>Мельников Александр Сергеевич</t>
  </si>
  <si>
    <t>Артём</t>
  </si>
  <si>
    <t>Алёна</t>
  </si>
  <si>
    <t>Игоревич</t>
  </si>
  <si>
    <t>Радионов</t>
  </si>
  <si>
    <t>Носков Олег Викторович</t>
  </si>
  <si>
    <t xml:space="preserve">Сажин </t>
  </si>
  <si>
    <t>Владислав</t>
  </si>
  <si>
    <t xml:space="preserve">Сичкарь </t>
  </si>
  <si>
    <t xml:space="preserve">Струков </t>
  </si>
  <si>
    <t>Григорьевич</t>
  </si>
  <si>
    <t>Павловна</t>
  </si>
  <si>
    <t>Яковлевич</t>
  </si>
  <si>
    <t>Леонидович</t>
  </si>
  <si>
    <t>Виктор</t>
  </si>
  <si>
    <t>Вадимовна</t>
  </si>
  <si>
    <t>Надежда</t>
  </si>
  <si>
    <t>Данил</t>
  </si>
  <si>
    <t>Морозова</t>
  </si>
  <si>
    <t>Козлов Дмитрий Константинович</t>
  </si>
  <si>
    <t>Клюкина</t>
  </si>
  <si>
    <t>Илона</t>
  </si>
  <si>
    <t>Щагольчин</t>
  </si>
  <si>
    <t>Степановна</t>
  </si>
  <si>
    <t>Рузавина</t>
  </si>
  <si>
    <t>Эвелина</t>
  </si>
  <si>
    <t>Павлович</t>
  </si>
  <si>
    <t>Марина</t>
  </si>
  <si>
    <t>Логинов</t>
  </si>
  <si>
    <t>Снежана</t>
  </si>
  <si>
    <t xml:space="preserve">№ п/п </t>
  </si>
  <si>
    <t>Количество участвующих в олимпиаде</t>
  </si>
  <si>
    <t>ИТОГО</t>
  </si>
  <si>
    <t xml:space="preserve">Победители </t>
  </si>
  <si>
    <t>5 кл</t>
  </si>
  <si>
    <t>6 кл</t>
  </si>
  <si>
    <t>7 кл</t>
  </si>
  <si>
    <t>8 кл</t>
  </si>
  <si>
    <t>9 кл</t>
  </si>
  <si>
    <t>10кл</t>
  </si>
  <si>
    <t>11 кл</t>
  </si>
  <si>
    <t>класс</t>
  </si>
  <si>
    <t>Победители и призеры</t>
  </si>
  <si>
    <t>кол-во баллов</t>
  </si>
  <si>
    <t xml:space="preserve">Ф.И.О. Учителя-наставника  </t>
  </si>
  <si>
    <t>Максимальное количество баллов</t>
  </si>
  <si>
    <t>сумма очков</t>
  </si>
  <si>
    <t>Муниципальное бюджетное общеобразовательное учреждение Павловская средняя общеобразовательная школа</t>
  </si>
  <si>
    <t>Деева</t>
  </si>
  <si>
    <t>Алеся</t>
  </si>
  <si>
    <t xml:space="preserve">Точилина </t>
  </si>
  <si>
    <t>Чиркина Наталья Анатольевна</t>
  </si>
  <si>
    <t>Гейнц</t>
  </si>
  <si>
    <t>Гадирова</t>
  </si>
  <si>
    <t>Самира</t>
  </si>
  <si>
    <t>Гайдулина</t>
  </si>
  <si>
    <t>Мантулина</t>
  </si>
  <si>
    <t>Омелич</t>
  </si>
  <si>
    <t xml:space="preserve">Лидер </t>
  </si>
  <si>
    <t xml:space="preserve">Суслова </t>
  </si>
  <si>
    <t xml:space="preserve">Демидович </t>
  </si>
  <si>
    <t>Корнилова</t>
  </si>
  <si>
    <t>Лидер</t>
  </si>
  <si>
    <t>Слепцов</t>
  </si>
  <si>
    <t xml:space="preserve">Богомолова </t>
  </si>
  <si>
    <t>Людмила</t>
  </si>
  <si>
    <t xml:space="preserve">Громан </t>
  </si>
  <si>
    <t>Черепанов</t>
  </si>
  <si>
    <t>Присухина</t>
  </si>
  <si>
    <t xml:space="preserve">Бурмакин </t>
  </si>
  <si>
    <t>Чердынцев</t>
  </si>
  <si>
    <t>Варвара</t>
  </si>
  <si>
    <t>Круглова</t>
  </si>
  <si>
    <t>Антипин</t>
  </si>
  <si>
    <t>Шенда</t>
  </si>
  <si>
    <t>Миронов</t>
  </si>
  <si>
    <t>Есения</t>
  </si>
  <si>
    <t>Яковлевна</t>
  </si>
  <si>
    <t>Додан</t>
  </si>
  <si>
    <t>Жанна</t>
  </si>
  <si>
    <t>Арина</t>
  </si>
  <si>
    <t>Перепечко</t>
  </si>
  <si>
    <t>Марков</t>
  </si>
  <si>
    <t>Клименок</t>
  </si>
  <si>
    <t>Стрекаловский</t>
  </si>
  <si>
    <t>Федосеева</t>
  </si>
  <si>
    <t>Ковалевич</t>
  </si>
  <si>
    <t>Петракова</t>
  </si>
  <si>
    <t>Бушляков</t>
  </si>
  <si>
    <t>Романов</t>
  </si>
  <si>
    <t>Ерохина</t>
  </si>
  <si>
    <t>Антипина</t>
  </si>
  <si>
    <t>Литвинов</t>
  </si>
  <si>
    <t>Елизарьева</t>
  </si>
  <si>
    <t>Желонин</t>
  </si>
  <si>
    <t>Оркин</t>
  </si>
  <si>
    <t>Зусов</t>
  </si>
  <si>
    <t>Бутакова</t>
  </si>
  <si>
    <t>Киященко</t>
  </si>
  <si>
    <t>Мартыненко</t>
  </si>
  <si>
    <t>Ломыкина</t>
  </si>
  <si>
    <t>Чернова</t>
  </si>
  <si>
    <t>Чердынцева</t>
  </si>
  <si>
    <t>Бердюгин</t>
  </si>
  <si>
    <t>Бахтина</t>
  </si>
  <si>
    <t>Гаммер</t>
  </si>
  <si>
    <t>Помазкин</t>
  </si>
  <si>
    <t>Ионова</t>
  </si>
  <si>
    <t>Андронов</t>
  </si>
  <si>
    <t>Бурмаков</t>
  </si>
  <si>
    <t>Беляев</t>
  </si>
  <si>
    <t>Артклебер</t>
  </si>
  <si>
    <t>Уткина</t>
  </si>
  <si>
    <t>Серенкова</t>
  </si>
  <si>
    <t>Артышко</t>
  </si>
  <si>
    <t>Бирюков</t>
  </si>
  <si>
    <t>Вохмина</t>
  </si>
  <si>
    <t>Знышева</t>
  </si>
  <si>
    <t>Кочкина</t>
  </si>
  <si>
    <t>Лобачев</t>
  </si>
  <si>
    <t>Лоц</t>
  </si>
  <si>
    <t>Лукьянчук</t>
  </si>
  <si>
    <t>Марин</t>
  </si>
  <si>
    <t>Ратников</t>
  </si>
  <si>
    <t>Вадимович</t>
  </si>
  <si>
    <t>Чебан</t>
  </si>
  <si>
    <t>Белоусов Алексей Валерьевич</t>
  </si>
  <si>
    <t>Беспаликова</t>
  </si>
  <si>
    <t>Ермоленко</t>
  </si>
  <si>
    <t>Зайниева</t>
  </si>
  <si>
    <t>Рустамджановна</t>
  </si>
  <si>
    <t>Котельников</t>
  </si>
  <si>
    <t>Максаков</t>
  </si>
  <si>
    <t>Муслядинов</t>
  </si>
  <si>
    <t>Эдуард</t>
  </si>
  <si>
    <t>Викторич</t>
  </si>
  <si>
    <t>Огородникова</t>
  </si>
  <si>
    <t xml:space="preserve">Подгородецкий </t>
  </si>
  <si>
    <t xml:space="preserve">Понаморенко </t>
  </si>
  <si>
    <t xml:space="preserve">Пузанов </t>
  </si>
  <si>
    <t>Тонких</t>
  </si>
  <si>
    <t xml:space="preserve">София </t>
  </si>
  <si>
    <t xml:space="preserve">Щеглов </t>
  </si>
  <si>
    <t>Башкова</t>
  </si>
  <si>
    <t xml:space="preserve">Елена </t>
  </si>
  <si>
    <t>Дмитриев</t>
  </si>
  <si>
    <t>Должецкий</t>
  </si>
  <si>
    <t>Киняшкина</t>
  </si>
  <si>
    <t>Кудрявцев</t>
  </si>
  <si>
    <t>Лебедева</t>
  </si>
  <si>
    <t>Лопатенко</t>
  </si>
  <si>
    <t>Степанова</t>
  </si>
  <si>
    <t>Чумаков</t>
  </si>
  <si>
    <t>Галкин</t>
  </si>
  <si>
    <t>Дехтярь</t>
  </si>
  <si>
    <t>Ковалев</t>
  </si>
  <si>
    <t>Константин</t>
  </si>
  <si>
    <t>Костерин</t>
  </si>
  <si>
    <t>Лещинский</t>
  </si>
  <si>
    <t>Марич</t>
  </si>
  <si>
    <t>Сахачева</t>
  </si>
  <si>
    <t>Симонова</t>
  </si>
  <si>
    <t>Сташкова</t>
  </si>
  <si>
    <t>Шевчук</t>
  </si>
  <si>
    <t>Бондарева</t>
  </si>
  <si>
    <t>Вдовенко</t>
  </si>
  <si>
    <t>Леонид</t>
  </si>
  <si>
    <t>Кузовихина</t>
  </si>
  <si>
    <t>Мавлянов</t>
  </si>
  <si>
    <t>Сахачев</t>
  </si>
  <si>
    <t>Струков</t>
  </si>
  <si>
    <t>Трусько</t>
  </si>
  <si>
    <t>Чурилова</t>
  </si>
  <si>
    <t>Ильичева</t>
  </si>
  <si>
    <t>Станиславовна</t>
  </si>
  <si>
    <t>Олег</t>
  </si>
  <si>
    <t>Сергеева</t>
  </si>
  <si>
    <t>Михайлова</t>
  </si>
  <si>
    <t>Пашкова</t>
  </si>
  <si>
    <t>Павлова</t>
  </si>
  <si>
    <t>Корхова</t>
  </si>
  <si>
    <t>Шабалин</t>
  </si>
  <si>
    <t>Едильбаева</t>
  </si>
  <si>
    <t>Москалева</t>
  </si>
  <si>
    <t>Долгаев</t>
  </si>
  <si>
    <t>Влада</t>
  </si>
  <si>
    <t>Шарифова</t>
  </si>
  <si>
    <t>Айша</t>
  </si>
  <si>
    <t>Маарифовна</t>
  </si>
  <si>
    <t>Михайлов</t>
  </si>
  <si>
    <t>Симинихин</t>
  </si>
  <si>
    <t>Нестерова</t>
  </si>
  <si>
    <t>Нина</t>
  </si>
  <si>
    <t>Зенкова</t>
  </si>
  <si>
    <t>Хушакова</t>
  </si>
  <si>
    <t>Расулжоновна</t>
  </si>
  <si>
    <t>Гатилов</t>
  </si>
  <si>
    <t>Корпаков</t>
  </si>
  <si>
    <t>Горлушкин</t>
  </si>
  <si>
    <t>Шох</t>
  </si>
  <si>
    <t>Курденков</t>
  </si>
  <si>
    <t>Давид</t>
  </si>
  <si>
    <t>Гребешкова</t>
  </si>
  <si>
    <t>Инга</t>
  </si>
  <si>
    <t>Злобина</t>
  </si>
  <si>
    <t>Пчелина</t>
  </si>
  <si>
    <t>Виолетта</t>
  </si>
  <si>
    <t>Мубаракшина</t>
  </si>
  <si>
    <t>Рустамовна</t>
  </si>
  <si>
    <t>Ломакин</t>
  </si>
  <si>
    <t>Григоренко</t>
  </si>
  <si>
    <t>Замахаев</t>
  </si>
  <si>
    <t>Тихонов</t>
  </si>
  <si>
    <t>Шиголаков</t>
  </si>
  <si>
    <t>Колесникова</t>
  </si>
  <si>
    <t>Гатилова</t>
  </si>
  <si>
    <t>Гордейчук</t>
  </si>
  <si>
    <t>Илющенко</t>
  </si>
  <si>
    <t>Парфенов</t>
  </si>
  <si>
    <t>Платонов</t>
  </si>
  <si>
    <t>Ашуркова</t>
  </si>
  <si>
    <t>Садретдинов Валерий Сергеевич</t>
  </si>
  <si>
    <t>Безгина</t>
  </si>
  <si>
    <t>Ведерников</t>
  </si>
  <si>
    <t>Антонович</t>
  </si>
  <si>
    <t>Эльмира</t>
  </si>
  <si>
    <t>Коноплева</t>
  </si>
  <si>
    <t>Мох</t>
  </si>
  <si>
    <t>Никонов</t>
  </si>
  <si>
    <t>Пронина</t>
  </si>
  <si>
    <t>Романова</t>
  </si>
  <si>
    <t>Сиделев</t>
  </si>
  <si>
    <t>Дранишникова</t>
  </si>
  <si>
    <t>Дегтярева</t>
  </si>
  <si>
    <t>Кабак</t>
  </si>
  <si>
    <t>Евдокимов</t>
  </si>
  <si>
    <t>Харитонов</t>
  </si>
  <si>
    <t>16</t>
  </si>
  <si>
    <t>39</t>
  </si>
  <si>
    <t>Жиленков Сергей Владимирович</t>
  </si>
  <si>
    <t>Бабак</t>
  </si>
  <si>
    <t>Коробкова</t>
  </si>
  <si>
    <t>Куцакова</t>
  </si>
  <si>
    <t>Юлиана</t>
  </si>
  <si>
    <t xml:space="preserve">Калашникова </t>
  </si>
  <si>
    <t>Сироткин</t>
  </si>
  <si>
    <t>Даммер</t>
  </si>
  <si>
    <t>Прокопьев</t>
  </si>
  <si>
    <t>Белошапкин</t>
  </si>
  <si>
    <t>Митянин</t>
  </si>
  <si>
    <t>Горбунова</t>
  </si>
  <si>
    <t>Курлович</t>
  </si>
  <si>
    <t>Додонкова</t>
  </si>
  <si>
    <t>Шуваев</t>
  </si>
  <si>
    <t>Пеллинен</t>
  </si>
  <si>
    <t>Евдакимов</t>
  </si>
  <si>
    <t>Румянцев</t>
  </si>
  <si>
    <t>Захар</t>
  </si>
  <si>
    <t>28,9</t>
  </si>
  <si>
    <t>Воликов</t>
  </si>
  <si>
    <t>Медведев</t>
  </si>
  <si>
    <t>Фаритович</t>
  </si>
  <si>
    <t>29,3</t>
  </si>
  <si>
    <t>Шехорин</t>
  </si>
  <si>
    <t>Артемович</t>
  </si>
  <si>
    <t>Селезнев</t>
  </si>
  <si>
    <t>Буренков</t>
  </si>
  <si>
    <t>Шаров</t>
  </si>
  <si>
    <t>Вагапова</t>
  </si>
  <si>
    <t>Альбина</t>
  </si>
  <si>
    <t>Тагировна</t>
  </si>
  <si>
    <t>Борисовна</t>
  </si>
  <si>
    <t>Донченко</t>
  </si>
  <si>
    <t>Мусатова</t>
  </si>
  <si>
    <t>Виолета</t>
  </si>
  <si>
    <t>Семахин</t>
  </si>
  <si>
    <t>Першина</t>
  </si>
  <si>
    <t>Копылова</t>
  </si>
  <si>
    <t>Березикова</t>
  </si>
  <si>
    <t>Кимик</t>
  </si>
  <si>
    <t>Сейранович</t>
  </si>
  <si>
    <t>Пузанская</t>
  </si>
  <si>
    <t>Алымова</t>
  </si>
  <si>
    <t>Лопатин</t>
  </si>
  <si>
    <t>Сартасова</t>
  </si>
  <si>
    <t>Сидоров</t>
  </si>
  <si>
    <t>сумма очков теория</t>
  </si>
  <si>
    <t>всего баллов теория</t>
  </si>
  <si>
    <t>Владиславович</t>
  </si>
  <si>
    <t>Бобылев</t>
  </si>
  <si>
    <t>филиал муниципального бюджетного общеобразовательного  учреждения "Гляденская средняя общеобразовательная школа" "Антроповская основная общеобразовательная школа"</t>
  </si>
  <si>
    <t>Осипова Галина Владимировна</t>
  </si>
  <si>
    <t>Гарюнов</t>
  </si>
  <si>
    <t xml:space="preserve">Диплин </t>
  </si>
  <si>
    <t xml:space="preserve">Даплина </t>
  </si>
  <si>
    <t xml:space="preserve">Ивановна </t>
  </si>
  <si>
    <t>Минченко</t>
  </si>
  <si>
    <t xml:space="preserve">филиал муниципального бюджетного общеобразовательного  учреждения "Гляденская средняя общеобразовательная школа" "Антроповская основная общеобразовательная школа"
</t>
  </si>
  <si>
    <t xml:space="preserve">Евгения </t>
  </si>
  <si>
    <t xml:space="preserve">Коновалов </t>
  </si>
  <si>
    <t xml:space="preserve">Удод </t>
  </si>
  <si>
    <t>Гашкова</t>
  </si>
  <si>
    <t>Игорекна</t>
  </si>
  <si>
    <t>Демко</t>
  </si>
  <si>
    <t>Животов</t>
  </si>
  <si>
    <t>Киргинцев</t>
  </si>
  <si>
    <t>Колпаков</t>
  </si>
  <si>
    <t>Краус</t>
  </si>
  <si>
    <t>Кречетов</t>
  </si>
  <si>
    <t xml:space="preserve">Майоров </t>
  </si>
  <si>
    <t>Мартынов</t>
  </si>
  <si>
    <t xml:space="preserve">Молошенко </t>
  </si>
  <si>
    <t>Мул</t>
  </si>
  <si>
    <t>Островский</t>
  </si>
  <si>
    <t>Пяткин</t>
  </si>
  <si>
    <t>Трипутин</t>
  </si>
  <si>
    <t>Цепкина</t>
  </si>
  <si>
    <t>Чанцов</t>
  </si>
  <si>
    <t>Канарик</t>
  </si>
  <si>
    <t xml:space="preserve">муниципальное бюджетное общеобразовательное  учреждение "Гляденская средняя общеобразовательная школа" </t>
  </si>
  <si>
    <t>баскетбол</t>
  </si>
  <si>
    <t>Петрова</t>
  </si>
  <si>
    <t>Муниципальное бюджетное общеобразовательное учреждение"Дороховская общеобразовательная школа"</t>
  </si>
  <si>
    <t>Герасимов</t>
  </si>
  <si>
    <t>Решетников</t>
  </si>
  <si>
    <t>Першин</t>
  </si>
  <si>
    <t>Гуркаев</t>
  </si>
  <si>
    <t>Емельявова</t>
  </si>
  <si>
    <t>Авдреевна</t>
  </si>
  <si>
    <t>Верёвкина</t>
  </si>
  <si>
    <t>Алексавдровна</t>
  </si>
  <si>
    <t>Казавцева</t>
  </si>
  <si>
    <t>Дранишников Алексей Юрьевич</t>
  </si>
  <si>
    <t>Вартанян</t>
  </si>
  <si>
    <t>Жулидова</t>
  </si>
  <si>
    <t>Черненко</t>
  </si>
  <si>
    <t>Ляхова</t>
  </si>
  <si>
    <t>Вербшина</t>
  </si>
  <si>
    <t>Гайдо</t>
  </si>
  <si>
    <t>Блем</t>
  </si>
  <si>
    <t>Гомело</t>
  </si>
  <si>
    <t>Беренштейн</t>
  </si>
  <si>
    <t xml:space="preserve">Муниципальное бюджетное общеобразовательное учреждение"Дороховская общеобразовательная школа"
</t>
  </si>
  <si>
    <t>Алексавдр</t>
  </si>
  <si>
    <t>Печенегив</t>
  </si>
  <si>
    <t>Коновальцев</t>
  </si>
  <si>
    <t>Егорович</t>
  </si>
  <si>
    <t xml:space="preserve">Черепанова </t>
  </si>
  <si>
    <t>Зубкова</t>
  </si>
  <si>
    <t>Турова</t>
  </si>
  <si>
    <t>Неборак</t>
  </si>
  <si>
    <t>Муниципальное бюджетное общеобразовательное учреждение "Крутоярская средняя общеобразовательная школа</t>
  </si>
  <si>
    <t xml:space="preserve">Надежда </t>
  </si>
  <si>
    <t>Тарханова</t>
  </si>
  <si>
    <t>Аплександр</t>
  </si>
  <si>
    <t>Гапонов</t>
  </si>
  <si>
    <t>Евсюткин</t>
  </si>
  <si>
    <t>Митин</t>
  </si>
  <si>
    <t>Эльджан</t>
  </si>
  <si>
    <t>Прибыткова</t>
  </si>
  <si>
    <t>Суханов</t>
  </si>
  <si>
    <t>Табачникова</t>
  </si>
  <si>
    <t>Чагина</t>
  </si>
  <si>
    <t>Патюкова Валентина Васильевна</t>
  </si>
  <si>
    <t xml:space="preserve">Дремин </t>
  </si>
  <si>
    <t xml:space="preserve">Ламзина </t>
  </si>
  <si>
    <t>Павленко</t>
  </si>
  <si>
    <t xml:space="preserve">Скоморохов </t>
  </si>
  <si>
    <t xml:space="preserve">Марк </t>
  </si>
  <si>
    <t xml:space="preserve">Точилин </t>
  </si>
  <si>
    <t>25.102008</t>
  </si>
  <si>
    <t xml:space="preserve">Васильева </t>
  </si>
  <si>
    <t>Алькова</t>
  </si>
  <si>
    <t>Масимова</t>
  </si>
  <si>
    <t>Эльнура</t>
  </si>
  <si>
    <t>Губадовна</t>
  </si>
  <si>
    <t>Харламов</t>
  </si>
  <si>
    <t>Гадиров</t>
  </si>
  <si>
    <t>Ренат</t>
  </si>
  <si>
    <t>Ровшанович</t>
  </si>
  <si>
    <t>Шилова</t>
  </si>
  <si>
    <t>Францев</t>
  </si>
  <si>
    <t>Каретина</t>
  </si>
  <si>
    <t>Спориш</t>
  </si>
  <si>
    <t>Нечаева</t>
  </si>
  <si>
    <t>Владлена</t>
  </si>
  <si>
    <t>Антоновна</t>
  </si>
  <si>
    <t>Молодожёнов</t>
  </si>
  <si>
    <t>Кузнецова</t>
  </si>
  <si>
    <t>Скнарь</t>
  </si>
  <si>
    <t>Баранников</t>
  </si>
  <si>
    <t>Дремина</t>
  </si>
  <si>
    <t>Примак</t>
  </si>
  <si>
    <t>Точилина</t>
  </si>
  <si>
    <t xml:space="preserve">Гейнц </t>
  </si>
  <si>
    <t>13,11,2006</t>
  </si>
  <si>
    <t>Суслова</t>
  </si>
  <si>
    <t>Евгеньвна</t>
  </si>
  <si>
    <t>Еременко</t>
  </si>
  <si>
    <t>14,09,2006</t>
  </si>
  <si>
    <t>Гайсарова</t>
  </si>
  <si>
    <t>02,04,2006</t>
  </si>
  <si>
    <t>Рустамова</t>
  </si>
  <si>
    <t>Арзу</t>
  </si>
  <si>
    <t>Дамир кызы</t>
  </si>
  <si>
    <t>01,08,2006</t>
  </si>
  <si>
    <t>Айсель</t>
  </si>
  <si>
    <t>Али кызы</t>
  </si>
  <si>
    <t>01,03,2006</t>
  </si>
  <si>
    <t>Глушнева</t>
  </si>
  <si>
    <t>21,10,2005</t>
  </si>
  <si>
    <t>Третьяков</t>
  </si>
  <si>
    <t>15,02,2006</t>
  </si>
  <si>
    <t>11,05,2006</t>
  </si>
  <si>
    <t>Медведева</t>
  </si>
  <si>
    <t>11,04,2006</t>
  </si>
  <si>
    <t>Родина</t>
  </si>
  <si>
    <t>23,02,2006</t>
  </si>
  <si>
    <t>Козлов Егор Дмитриевич</t>
  </si>
  <si>
    <t>12,04,2005</t>
  </si>
  <si>
    <t>Макаренко</t>
  </si>
  <si>
    <t>06,09,2005</t>
  </si>
  <si>
    <t xml:space="preserve">Ерёменко </t>
  </si>
  <si>
    <t>25,01,2005</t>
  </si>
  <si>
    <t>06,05,2005</t>
  </si>
  <si>
    <t>Эсмира</t>
  </si>
  <si>
    <t>23,06,2005</t>
  </si>
  <si>
    <t>Вараксина</t>
  </si>
  <si>
    <t>12,03,2005</t>
  </si>
  <si>
    <t>28,02,2005</t>
  </si>
  <si>
    <t>Фетисова</t>
  </si>
  <si>
    <t>26,06,2005</t>
  </si>
  <si>
    <t>Бир</t>
  </si>
  <si>
    <t>03,06,2005</t>
  </si>
  <si>
    <t>Хуснутдинова</t>
  </si>
  <si>
    <t>Сабировна</t>
  </si>
  <si>
    <t>Дрёмина</t>
  </si>
  <si>
    <t>Сусметова</t>
  </si>
  <si>
    <t>Большеголова</t>
  </si>
  <si>
    <t xml:space="preserve">Спориш </t>
  </si>
  <si>
    <t>25,06,2002</t>
  </si>
  <si>
    <t xml:space="preserve">Кузьменко </t>
  </si>
  <si>
    <t>12,01,2002</t>
  </si>
  <si>
    <t xml:space="preserve">Хуснутдинова </t>
  </si>
  <si>
    <t>20,04,2002</t>
  </si>
  <si>
    <t>Крайнова</t>
  </si>
  <si>
    <t>МБОУ "Подсосенская СОШ"</t>
  </si>
  <si>
    <t xml:space="preserve">Артюхов </t>
  </si>
  <si>
    <t>Жеребцова</t>
  </si>
  <si>
    <t>25..09.2008</t>
  </si>
  <si>
    <t xml:space="preserve">Литвинова </t>
  </si>
  <si>
    <t xml:space="preserve">Жеребцова </t>
  </si>
  <si>
    <t xml:space="preserve">Федосеева </t>
  </si>
  <si>
    <t>Голомако</t>
  </si>
  <si>
    <t xml:space="preserve">Цветцих </t>
  </si>
  <si>
    <t>Гарлюпина</t>
  </si>
  <si>
    <t>Усова</t>
  </si>
  <si>
    <t>Котенко</t>
  </si>
  <si>
    <t>Зубцов Александ Васильевич</t>
  </si>
  <si>
    <t>Ёлчева</t>
  </si>
  <si>
    <t>Щеглова</t>
  </si>
  <si>
    <t xml:space="preserve">Гусарова </t>
  </si>
  <si>
    <t>Казакевич</t>
  </si>
  <si>
    <t xml:space="preserve">Бутакова </t>
  </si>
  <si>
    <t>Зубцов Александр Васильеви</t>
  </si>
  <si>
    <t xml:space="preserve">Посохин </t>
  </si>
  <si>
    <t>Ефимова</t>
  </si>
  <si>
    <t>Королёва</t>
  </si>
  <si>
    <t>Финк</t>
  </si>
  <si>
    <t>Кожин</t>
  </si>
  <si>
    <t xml:space="preserve">Титов </t>
  </si>
  <si>
    <t>0.25</t>
  </si>
  <si>
    <t>Евстратенко</t>
  </si>
  <si>
    <t>Киселёва</t>
  </si>
  <si>
    <t>Сафиулин</t>
  </si>
  <si>
    <t>Ренатович</t>
  </si>
  <si>
    <t>муниципальное бюджетное общеобразовательное учреждение "Преображенская средняя общеобразовательная школа"</t>
  </si>
  <si>
    <t>Бехер</t>
  </si>
  <si>
    <t>Гаркуша</t>
  </si>
  <si>
    <t>Лободюк</t>
  </si>
  <si>
    <t>Федотов</t>
  </si>
  <si>
    <t>Очегова</t>
  </si>
  <si>
    <t>Зайцева</t>
  </si>
  <si>
    <t>Татаркин</t>
  </si>
  <si>
    <t>Барыбин</t>
  </si>
  <si>
    <t>Голосов</t>
  </si>
  <si>
    <t>Рябинкина</t>
  </si>
  <si>
    <t xml:space="preserve">Завалиха </t>
  </si>
  <si>
    <t>29,07,2003</t>
  </si>
  <si>
    <t>МБОУ Павловская СОШ</t>
  </si>
  <si>
    <t>Кузьменко</t>
  </si>
  <si>
    <t>24,01,2003</t>
  </si>
  <si>
    <t>Доманцевич</t>
  </si>
  <si>
    <t>28,07,2003</t>
  </si>
  <si>
    <t xml:space="preserve">Гадиров </t>
  </si>
  <si>
    <t>Низами</t>
  </si>
  <si>
    <t>Низамиевич</t>
  </si>
  <si>
    <t>20,04,2003</t>
  </si>
  <si>
    <t>Козлов</t>
  </si>
  <si>
    <t>Алкусеевич</t>
  </si>
  <si>
    <t>29,02,2004</t>
  </si>
  <si>
    <t>МБОУ Павлоская СОШ</t>
  </si>
  <si>
    <t>МБОУ «Сохновская СОШ»</t>
  </si>
  <si>
    <t>Елибаева</t>
  </si>
  <si>
    <t>Рашидовна</t>
  </si>
  <si>
    <t>Сурков</t>
  </si>
  <si>
    <t>Тайдонова</t>
  </si>
  <si>
    <t>Толмачев</t>
  </si>
  <si>
    <t>Шкалин</t>
  </si>
  <si>
    <t>Гайдуков</t>
  </si>
  <si>
    <t>Габдрахманова</t>
  </si>
  <si>
    <t>Тетовец</t>
  </si>
  <si>
    <t>МБОУ "Сохновская СОШ"</t>
  </si>
  <si>
    <t>Бакариус</t>
  </si>
  <si>
    <t>МБОУ Степновская СОШ</t>
  </si>
  <si>
    <t>Вебер</t>
  </si>
  <si>
    <t>Гребенщикова</t>
  </si>
  <si>
    <t>Захаров</t>
  </si>
  <si>
    <t>Костюк</t>
  </si>
  <si>
    <t>Леонтьева</t>
  </si>
  <si>
    <t>Маринкина</t>
  </si>
  <si>
    <t>Митянина</t>
  </si>
  <si>
    <t>Платонова</t>
  </si>
  <si>
    <t>Пономарева</t>
  </si>
  <si>
    <t>Фролкова</t>
  </si>
  <si>
    <t>Шиголакова</t>
  </si>
  <si>
    <t>Шишкин</t>
  </si>
  <si>
    <t xml:space="preserve"> Николаевич</t>
  </si>
  <si>
    <t>Бушуев</t>
  </si>
  <si>
    <t>Грачев</t>
  </si>
  <si>
    <t>Гусельников</t>
  </si>
  <si>
    <t>Гущин</t>
  </si>
  <si>
    <t>Евланов</t>
  </si>
  <si>
    <t>Копченко</t>
  </si>
  <si>
    <t>Мальцев</t>
  </si>
  <si>
    <t>Марусяк</t>
  </si>
  <si>
    <t>Доминика</t>
  </si>
  <si>
    <t>Нестеренко</t>
  </si>
  <si>
    <t>Ева</t>
  </si>
  <si>
    <t>Петровский</t>
  </si>
  <si>
    <t>Пивсаев</t>
  </si>
  <si>
    <t>Суворова</t>
  </si>
  <si>
    <t>Томилина</t>
  </si>
  <si>
    <t>Изабелла</t>
  </si>
  <si>
    <t>Топорков</t>
  </si>
  <si>
    <t>Трофименко</t>
  </si>
  <si>
    <t>Трубникова</t>
  </si>
  <si>
    <t>Усанова</t>
  </si>
  <si>
    <t>Щербакова</t>
  </si>
  <si>
    <t>Юрьев</t>
  </si>
  <si>
    <t>Безуглова</t>
  </si>
  <si>
    <t>Беляева</t>
  </si>
  <si>
    <t>Болод</t>
  </si>
  <si>
    <t>Булыгин</t>
  </si>
  <si>
    <t>Викторови</t>
  </si>
  <si>
    <t>Журавлева</t>
  </si>
  <si>
    <t>Идашина</t>
  </si>
  <si>
    <t>Зоя</t>
  </si>
  <si>
    <t>Кучеренко</t>
  </si>
  <si>
    <t>Мироваева</t>
  </si>
  <si>
    <t>Мосягин</t>
  </si>
  <si>
    <t>Небратов</t>
  </si>
  <si>
    <t>Поникаев</t>
  </si>
  <si>
    <t>Артур</t>
  </si>
  <si>
    <t>Семишев</t>
  </si>
  <si>
    <t>Харьков</t>
  </si>
  <si>
    <t>Чернявский</t>
  </si>
  <si>
    <t>Шильников</t>
  </si>
  <si>
    <t>Мдмитрий</t>
  </si>
  <si>
    <t>Виуторович</t>
  </si>
  <si>
    <t>Щербак</t>
  </si>
  <si>
    <t>Адамовна</t>
  </si>
  <si>
    <t>Юманова</t>
  </si>
  <si>
    <t>Сегеевна</t>
  </si>
  <si>
    <t>Колмогоров</t>
  </si>
  <si>
    <t>Мосямина</t>
  </si>
  <si>
    <t>Потылицына</t>
  </si>
  <si>
    <t>Скидоненко</t>
  </si>
  <si>
    <t>Рамилевич</t>
  </si>
  <si>
    <t>09.09.2006</t>
  </si>
  <si>
    <t>Шаповалов</t>
  </si>
  <si>
    <t>Бугаева</t>
  </si>
  <si>
    <t>20.05.2006</t>
  </si>
  <si>
    <t>19.09.2006</t>
  </si>
  <si>
    <t>Карасев</t>
  </si>
  <si>
    <t>Нигреева</t>
  </si>
  <si>
    <t>Объедкова</t>
  </si>
  <si>
    <t>Арамачева</t>
  </si>
  <si>
    <t>Ведерникова</t>
  </si>
  <si>
    <t>Долженко</t>
  </si>
  <si>
    <t>Камышев</t>
  </si>
  <si>
    <t>Карнаушенко</t>
  </si>
  <si>
    <t>Орлова</t>
  </si>
  <si>
    <t>Русина</t>
  </si>
  <si>
    <t>Суржикова</t>
  </si>
  <si>
    <t>Швецова</t>
  </si>
  <si>
    <t>Гуртовенко</t>
  </si>
  <si>
    <t>Гюлбантян</t>
  </si>
  <si>
    <t>Заболотникова</t>
  </si>
  <si>
    <t>Карасева</t>
  </si>
  <si>
    <t>Картель</t>
  </si>
  <si>
    <t>Корниенко</t>
  </si>
  <si>
    <t>Митюхина</t>
  </si>
  <si>
    <t>Савельев</t>
  </si>
  <si>
    <t>Чистяков</t>
  </si>
  <si>
    <t>Агапов</t>
  </si>
  <si>
    <t>Байкалова</t>
  </si>
  <si>
    <t>Вырезкова</t>
  </si>
  <si>
    <t>Грузинцев</t>
  </si>
  <si>
    <t>Крыгина</t>
  </si>
  <si>
    <t>Кутилина</t>
  </si>
  <si>
    <t>Леншин</t>
  </si>
  <si>
    <t>Леонтьев</t>
  </si>
  <si>
    <t>Матвиенко</t>
  </si>
  <si>
    <t>Петров</t>
  </si>
  <si>
    <t>Савельева</t>
  </si>
  <si>
    <t>Сиделёва</t>
  </si>
  <si>
    <t>Хайртдинов</t>
  </si>
  <si>
    <t>Шестикова</t>
  </si>
  <si>
    <t>Юшков</t>
  </si>
  <si>
    <t>10.1012004</t>
  </si>
  <si>
    <t>Березин</t>
  </si>
  <si>
    <t>Данилин</t>
  </si>
  <si>
    <t>Офельман</t>
  </si>
  <si>
    <t>Сиделёв</t>
  </si>
  <si>
    <t>Третьякова</t>
  </si>
  <si>
    <t>Царькова</t>
  </si>
  <si>
    <t>Барабошина</t>
  </si>
  <si>
    <t>13.12.2004</t>
  </si>
  <si>
    <t>03.03.2004</t>
  </si>
  <si>
    <t>07.03.2004</t>
  </si>
  <si>
    <t>Волович</t>
  </si>
  <si>
    <t>30.03.2004</t>
  </si>
  <si>
    <t>Воложанинова</t>
  </si>
  <si>
    <t>24.03.2004</t>
  </si>
  <si>
    <t>06.04.2004</t>
  </si>
  <si>
    <t>30.03.2003</t>
  </si>
  <si>
    <t>01.03.2004</t>
  </si>
  <si>
    <t>19.04.2004</t>
  </si>
  <si>
    <t>Едокова</t>
  </si>
  <si>
    <t>14.07.2004</t>
  </si>
  <si>
    <t>06.05.2004</t>
  </si>
  <si>
    <t>Камина</t>
  </si>
  <si>
    <t>02.03.2004</t>
  </si>
  <si>
    <t>17.06.2004</t>
  </si>
  <si>
    <t>Мацкевич</t>
  </si>
  <si>
    <t>22.01.2004</t>
  </si>
  <si>
    <t>26.03.2004</t>
  </si>
  <si>
    <t>Мордвинов</t>
  </si>
  <si>
    <t>16.09.2004</t>
  </si>
  <si>
    <t>02.09.2004</t>
  </si>
  <si>
    <t>Плющ</t>
  </si>
  <si>
    <t>25.12.2004</t>
  </si>
  <si>
    <t>Сиделева</t>
  </si>
  <si>
    <t>Эдуардовна</t>
  </si>
  <si>
    <t>02.08.2004</t>
  </si>
  <si>
    <t>05.02.2004</t>
  </si>
  <si>
    <t>Штукарина</t>
  </si>
  <si>
    <t>29.12.2003</t>
  </si>
  <si>
    <t>30.01.2005</t>
  </si>
  <si>
    <t>29.11.2004</t>
  </si>
  <si>
    <t>26.06.2004</t>
  </si>
  <si>
    <t>19.01.2004</t>
  </si>
  <si>
    <t xml:space="preserve">Жукова </t>
  </si>
  <si>
    <t>23.02.2005</t>
  </si>
  <si>
    <t xml:space="preserve">Колистратова </t>
  </si>
  <si>
    <t>29.02.2004</t>
  </si>
  <si>
    <t>29.05.2004</t>
  </si>
  <si>
    <t>26.05.2004</t>
  </si>
  <si>
    <t>23.11.2004</t>
  </si>
  <si>
    <t>25.09.2004</t>
  </si>
  <si>
    <t>12.06.2004</t>
  </si>
  <si>
    <t>13.02.2004</t>
  </si>
  <si>
    <t>Сыркина</t>
  </si>
  <si>
    <t>20.02.2005</t>
  </si>
  <si>
    <t>Харсекина</t>
  </si>
  <si>
    <t>09.03.2004</t>
  </si>
  <si>
    <t>10.05.2004</t>
  </si>
  <si>
    <t>14</t>
  </si>
  <si>
    <t>0</t>
  </si>
  <si>
    <t>12</t>
  </si>
  <si>
    <t>10</t>
  </si>
  <si>
    <t>6</t>
  </si>
  <si>
    <t>30</t>
  </si>
  <si>
    <t>26</t>
  </si>
  <si>
    <t>20</t>
  </si>
  <si>
    <t>8</t>
  </si>
  <si>
    <t>22</t>
  </si>
  <si>
    <t>34</t>
  </si>
  <si>
    <t>15</t>
  </si>
  <si>
    <t>18</t>
  </si>
  <si>
    <t>19,5</t>
  </si>
  <si>
    <t>14,3</t>
  </si>
  <si>
    <t>13,7</t>
  </si>
  <si>
    <t>16,2</t>
  </si>
  <si>
    <t>17,7</t>
  </si>
  <si>
    <t>13,8</t>
  </si>
  <si>
    <t>12,9</t>
  </si>
  <si>
    <t>26,2</t>
  </si>
  <si>
    <t>13,4</t>
  </si>
  <si>
    <t>12,8</t>
  </si>
  <si>
    <t>24,4</t>
  </si>
  <si>
    <t>14,6</t>
  </si>
  <si>
    <t>14,1</t>
  </si>
  <si>
    <t>31,4</t>
  </si>
  <si>
    <t>14,8</t>
  </si>
  <si>
    <t>14,7</t>
  </si>
  <si>
    <t>15,1</t>
  </si>
  <si>
    <t>15,4</t>
  </si>
  <si>
    <t>14,4</t>
  </si>
  <si>
    <t>15,3</t>
  </si>
  <si>
    <t>17,5</t>
  </si>
  <si>
    <t>Бакланова</t>
  </si>
  <si>
    <t>03.02.2003</t>
  </si>
  <si>
    <t>Бурцева</t>
  </si>
  <si>
    <t>20.11.2003</t>
  </si>
  <si>
    <t>30.04.2003</t>
  </si>
  <si>
    <t>17.03.2003</t>
  </si>
  <si>
    <t>31.03.2003</t>
  </si>
  <si>
    <t>26.02.2004</t>
  </si>
  <si>
    <t>Климентьев</t>
  </si>
  <si>
    <t>10.11.2002</t>
  </si>
  <si>
    <t>09.01.2003</t>
  </si>
  <si>
    <t>07.08.2003</t>
  </si>
  <si>
    <t>Марьясова</t>
  </si>
  <si>
    <t>29.05.2003</t>
  </si>
  <si>
    <t>Матюхина</t>
  </si>
  <si>
    <t>06.07.2003</t>
  </si>
  <si>
    <t>Эльдар</t>
  </si>
  <si>
    <t>03.11.2003</t>
  </si>
  <si>
    <t>26.05.2003</t>
  </si>
  <si>
    <t>Резенюк</t>
  </si>
  <si>
    <t>25.10.2003</t>
  </si>
  <si>
    <t>25.01.2004</t>
  </si>
  <si>
    <t>Соловьева</t>
  </si>
  <si>
    <t>12.06.2003</t>
  </si>
  <si>
    <t>Токояков</t>
  </si>
  <si>
    <t>Штыгайло</t>
  </si>
  <si>
    <t>Галина</t>
  </si>
  <si>
    <t>02.10.2003</t>
  </si>
  <si>
    <t>Агапченко</t>
  </si>
  <si>
    <t>27.11.2003</t>
  </si>
  <si>
    <t>24.06.2003</t>
  </si>
  <si>
    <t>24.04.2003</t>
  </si>
  <si>
    <t>Вагапов</t>
  </si>
  <si>
    <t>Тимур</t>
  </si>
  <si>
    <t>Ренадович</t>
  </si>
  <si>
    <t>14.05.2003</t>
  </si>
  <si>
    <t>Вельц</t>
  </si>
  <si>
    <t>02.10.2002</t>
  </si>
  <si>
    <t>10.01.2002</t>
  </si>
  <si>
    <t>Гепнер</t>
  </si>
  <si>
    <t>13.11.2003</t>
  </si>
  <si>
    <t>1</t>
  </si>
  <si>
    <t>Головчанская</t>
  </si>
  <si>
    <t>22.02.2003</t>
  </si>
  <si>
    <t>07.01.2003</t>
  </si>
  <si>
    <t>Ермошина</t>
  </si>
  <si>
    <t>екатерина</t>
  </si>
  <si>
    <t>Евгеньневна</t>
  </si>
  <si>
    <t>25.09.2003</t>
  </si>
  <si>
    <t>Казаров</t>
  </si>
  <si>
    <t>28.05.2003</t>
  </si>
  <si>
    <t xml:space="preserve">Колесникова  </t>
  </si>
  <si>
    <t>07.01.2004</t>
  </si>
  <si>
    <t>29.06.2003</t>
  </si>
  <si>
    <t>Лазарева</t>
  </si>
  <si>
    <t>05.08.2003</t>
  </si>
  <si>
    <t>27.05.2003</t>
  </si>
  <si>
    <t>Пархоменко</t>
  </si>
  <si>
    <t>26.04.2003</t>
  </si>
  <si>
    <t>20.02.2003</t>
  </si>
  <si>
    <t>Санина</t>
  </si>
  <si>
    <t>24.01.2004</t>
  </si>
  <si>
    <t>Ускова</t>
  </si>
  <si>
    <t>19.08.2003</t>
  </si>
  <si>
    <t>Хакимова</t>
  </si>
  <si>
    <t>Радиковна</t>
  </si>
  <si>
    <t>29.03.2003</t>
  </si>
  <si>
    <t>Шинкевич</t>
  </si>
  <si>
    <t>21.03.2003</t>
  </si>
  <si>
    <t>13</t>
  </si>
  <si>
    <t>11</t>
  </si>
  <si>
    <t>34,5</t>
  </si>
  <si>
    <t>27,7</t>
  </si>
  <si>
    <t>13,9</t>
  </si>
  <si>
    <t>24,5</t>
  </si>
  <si>
    <t>13,5</t>
  </si>
  <si>
    <t>13,2</t>
  </si>
  <si>
    <t>25,8</t>
  </si>
  <si>
    <t>25,6</t>
  </si>
  <si>
    <t>11,8</t>
  </si>
  <si>
    <t>17,3</t>
  </si>
  <si>
    <t>19,3</t>
  </si>
  <si>
    <t>12,5</t>
  </si>
  <si>
    <t>27,9</t>
  </si>
  <si>
    <t>13,6</t>
  </si>
  <si>
    <t>35,1</t>
  </si>
  <si>
    <t>11,5</t>
  </si>
  <si>
    <t>11,2</t>
  </si>
  <si>
    <t>11,7</t>
  </si>
  <si>
    <t>34,4</t>
  </si>
  <si>
    <t>29,1</t>
  </si>
  <si>
    <t>22,5</t>
  </si>
  <si>
    <t>19,1</t>
  </si>
  <si>
    <t>15,7</t>
  </si>
  <si>
    <t>Аполонов</t>
  </si>
  <si>
    <t>16.01.2003</t>
  </si>
  <si>
    <t>Боровикова</t>
  </si>
  <si>
    <t>17.11.2002</t>
  </si>
  <si>
    <t>Верхутова</t>
  </si>
  <si>
    <t>11.09.2002</t>
  </si>
  <si>
    <t>Гончарова</t>
  </si>
  <si>
    <t>Регина</t>
  </si>
  <si>
    <t>19.03.2002</t>
  </si>
  <si>
    <t>04.10.2002</t>
  </si>
  <si>
    <t>Горшунова</t>
  </si>
  <si>
    <t>16.10.2002</t>
  </si>
  <si>
    <t>07.06.2002</t>
  </si>
  <si>
    <t>Даминова</t>
  </si>
  <si>
    <t>Зульфия</t>
  </si>
  <si>
    <t>Рафисовна</t>
  </si>
  <si>
    <t>02.01.2003</t>
  </si>
  <si>
    <t>05.06.2002</t>
  </si>
  <si>
    <t>Зыков</t>
  </si>
  <si>
    <t>13.11.2002</t>
  </si>
  <si>
    <t>22.11.2002</t>
  </si>
  <si>
    <t>Карцев</t>
  </si>
  <si>
    <t>14.02.2003</t>
  </si>
  <si>
    <t>Кригер</t>
  </si>
  <si>
    <t>03.03.2002</t>
  </si>
  <si>
    <t>Лукина</t>
  </si>
  <si>
    <t>06.02.2002</t>
  </si>
  <si>
    <t>Мишуков</t>
  </si>
  <si>
    <t>28.05.2002</t>
  </si>
  <si>
    <t>03.09.2002</t>
  </si>
  <si>
    <t>22.06.2002</t>
  </si>
  <si>
    <t>23.09.2002</t>
  </si>
  <si>
    <t>Штукалюк</t>
  </si>
  <si>
    <t>16.06.2002</t>
  </si>
  <si>
    <t>19.12.2002</t>
  </si>
  <si>
    <t>Апенько</t>
  </si>
  <si>
    <t>24.10.2002</t>
  </si>
  <si>
    <t>Безручко</t>
  </si>
  <si>
    <t>04.03.2002</t>
  </si>
  <si>
    <t>Говоруха</t>
  </si>
  <si>
    <t>03.11.2002</t>
  </si>
  <si>
    <t>31.07.2002</t>
  </si>
  <si>
    <t>25.12.2001</t>
  </si>
  <si>
    <t>Кучешев</t>
  </si>
  <si>
    <t>Непомнящих</t>
  </si>
  <si>
    <t>03.08.2002</t>
  </si>
  <si>
    <t>Петелина</t>
  </si>
  <si>
    <t>09.06.2002</t>
  </si>
  <si>
    <t>Пильгузов</t>
  </si>
  <si>
    <t>22.08.2002</t>
  </si>
  <si>
    <t>Шкряба</t>
  </si>
  <si>
    <t>15.10.2002</t>
  </si>
  <si>
    <t>18,1</t>
  </si>
  <si>
    <t>28,3</t>
  </si>
  <si>
    <t>17,6</t>
  </si>
  <si>
    <t>21,7</t>
  </si>
  <si>
    <t>36,6</t>
  </si>
  <si>
    <t>24,2</t>
  </si>
  <si>
    <t>26,8</t>
  </si>
  <si>
    <t>22,9</t>
  </si>
  <si>
    <t>21,5</t>
  </si>
  <si>
    <t>20,2</t>
  </si>
  <si>
    <t>35,8</t>
  </si>
  <si>
    <t>20,9</t>
  </si>
  <si>
    <t>21,2</t>
  </si>
  <si>
    <t>24,1</t>
  </si>
  <si>
    <t>20,7</t>
  </si>
  <si>
    <t>18,9</t>
  </si>
  <si>
    <t>18,7</t>
  </si>
  <si>
    <t>Снежанна</t>
  </si>
  <si>
    <t>Пантелеева</t>
  </si>
  <si>
    <t>Овчинникова</t>
  </si>
  <si>
    <t>Гавриленко</t>
  </si>
  <si>
    <t xml:space="preserve">Кондратьев </t>
  </si>
  <si>
    <t>филиал муниципального бюджетного учреждения "Краснополянская средняя общеобразовательная школа" "Сережская основная общеобразовательная школа"</t>
  </si>
  <si>
    <t>Шамсидиновна</t>
  </si>
  <si>
    <t>Кондартьева</t>
  </si>
  <si>
    <t xml:space="preserve">Пантюхин </t>
  </si>
  <si>
    <t>0-20</t>
  </si>
  <si>
    <t>0-10</t>
  </si>
  <si>
    <t>0-80</t>
  </si>
  <si>
    <t>0-48</t>
  </si>
  <si>
    <t>балл</t>
  </si>
  <si>
    <t>5 класс мальчики</t>
  </si>
  <si>
    <t>ДЕВОЧКИ 5 класс</t>
  </si>
  <si>
    <t xml:space="preserve">6 кл мальчики </t>
  </si>
  <si>
    <t xml:space="preserve">балл </t>
  </si>
  <si>
    <t xml:space="preserve">победитель </t>
  </si>
  <si>
    <t>призер</t>
  </si>
  <si>
    <r>
      <t>муниципальное бюджетное общеобразовательное учреждение "</t>
    </r>
    <r>
      <rPr>
        <b/>
        <sz val="10"/>
        <color theme="1"/>
        <rFont val="Times New Roman"/>
        <family val="1"/>
        <charset val="204"/>
      </rPr>
      <t>Степновская</t>
    </r>
    <r>
      <rPr>
        <sz val="10"/>
        <color theme="1"/>
        <rFont val="Times New Roman"/>
        <family val="1"/>
        <charset val="204"/>
      </rPr>
      <t xml:space="preserve"> средняя общеобразовательная школа"</t>
    </r>
  </si>
  <si>
    <r>
      <t>муниципальное бюджетное общеобразовательное учреждение "</t>
    </r>
    <r>
      <rPr>
        <b/>
        <sz val="10"/>
        <color theme="1"/>
        <rFont val="Times New Roman"/>
        <family val="1"/>
        <charset val="204"/>
      </rPr>
      <t>Преображенская</t>
    </r>
    <r>
      <rPr>
        <sz val="10"/>
        <color theme="1"/>
        <rFont val="Times New Roman"/>
        <family val="1"/>
        <charset val="204"/>
      </rPr>
      <t xml:space="preserve"> средняя общеобразовательная школа"</t>
    </r>
  </si>
  <si>
    <r>
      <t>филиал муниципального бюджетного учреждения "Краснополянская средняя общеобразовательная школа" "</t>
    </r>
    <r>
      <rPr>
        <b/>
        <sz val="10"/>
        <color theme="1"/>
        <rFont val="Times New Roman"/>
        <family val="1"/>
        <charset val="204"/>
      </rPr>
      <t>Сережская</t>
    </r>
    <r>
      <rPr>
        <sz val="10"/>
        <color theme="1"/>
        <rFont val="Times New Roman"/>
        <family val="1"/>
        <charset val="204"/>
      </rPr>
      <t xml:space="preserve"> основная общеобразовательная школа"</t>
    </r>
  </si>
  <si>
    <r>
      <t>Муниципальное бюджетное общеобразовательное учреждение "</t>
    </r>
    <r>
      <rPr>
        <b/>
        <sz val="10"/>
        <color theme="1"/>
        <rFont val="Times New Roman"/>
        <family val="1"/>
        <charset val="204"/>
      </rPr>
      <t>Крутоярская</t>
    </r>
    <r>
      <rPr>
        <sz val="10"/>
        <color theme="1"/>
        <rFont val="Times New Roman"/>
        <family val="1"/>
        <charset val="204"/>
      </rPr>
      <t xml:space="preserve"> средняя общеобразовательная школа</t>
    </r>
  </si>
  <si>
    <r>
      <t>Муниципальное бюджетное общеобразовательное учреждение  "</t>
    </r>
    <r>
      <rPr>
        <b/>
        <sz val="10"/>
        <color theme="1"/>
        <rFont val="Times New Roman"/>
        <family val="1"/>
        <charset val="204"/>
      </rPr>
      <t>Дороховская</t>
    </r>
    <r>
      <rPr>
        <sz val="10"/>
        <color theme="1"/>
        <rFont val="Times New Roman"/>
        <family val="1"/>
        <charset val="204"/>
      </rPr>
      <t xml:space="preserve"> средняя общеобразовательная школа"</t>
    </r>
  </si>
  <si>
    <r>
      <t>муниципальное бюджетное общеобразовательное учреждение "</t>
    </r>
    <r>
      <rPr>
        <b/>
        <sz val="10"/>
        <color theme="1"/>
        <rFont val="Times New Roman"/>
        <family val="1"/>
        <charset val="204"/>
      </rPr>
      <t xml:space="preserve">Подсосенская </t>
    </r>
    <r>
      <rPr>
        <sz val="10"/>
        <color theme="1"/>
        <rFont val="Times New Roman"/>
        <family val="1"/>
        <charset val="204"/>
      </rPr>
      <t>средняя общеобразовательная школа"</t>
    </r>
  </si>
  <si>
    <t>25,5</t>
  </si>
  <si>
    <t>62,3</t>
  </si>
  <si>
    <r>
      <t>Муниципальное бюджетное общеобразовательное учреждение  "</t>
    </r>
    <r>
      <rPr>
        <b/>
        <sz val="10"/>
        <color theme="1"/>
        <rFont val="Times New Roman"/>
        <family val="1"/>
        <charset val="204"/>
      </rPr>
      <t>Павловская</t>
    </r>
    <r>
      <rPr>
        <sz val="10"/>
        <color theme="1"/>
        <rFont val="Times New Roman"/>
        <family val="1"/>
        <charset val="204"/>
      </rPr>
      <t xml:space="preserve"> средняя общеобразовательная школа"</t>
    </r>
  </si>
  <si>
    <r>
      <t>филиал муниципального бюджетного общеобразовательного  учреждения "Гляденская средняя общеобразовательная школа" "</t>
    </r>
    <r>
      <rPr>
        <b/>
        <sz val="10"/>
        <color theme="1"/>
        <rFont val="Times New Roman"/>
        <family val="1"/>
        <charset val="204"/>
      </rPr>
      <t>Антроповская</t>
    </r>
    <r>
      <rPr>
        <sz val="10"/>
        <color theme="1"/>
        <rFont val="Times New Roman"/>
        <family val="1"/>
        <charset val="204"/>
      </rPr>
      <t xml:space="preserve"> основная общеобразовательная </t>
    </r>
  </si>
  <si>
    <r>
      <t>муниципальное бюджетное общеобразовательное  учреждение "</t>
    </r>
    <r>
      <rPr>
        <b/>
        <sz val="10"/>
        <color theme="1"/>
        <rFont val="Times New Roman"/>
        <family val="1"/>
        <charset val="204"/>
      </rPr>
      <t>Гляденская средня</t>
    </r>
    <r>
      <rPr>
        <sz val="10"/>
        <color theme="1"/>
        <rFont val="Times New Roman"/>
        <family val="1"/>
        <charset val="204"/>
      </rPr>
      <t xml:space="preserve">я общеобразовательная школа" </t>
    </r>
  </si>
  <si>
    <r>
      <t>муниципальное бюджетное общеобразовательное  учреждение "</t>
    </r>
    <r>
      <rPr>
        <b/>
        <sz val="10"/>
        <color theme="1"/>
        <rFont val="Times New Roman"/>
        <family val="1"/>
        <charset val="204"/>
      </rPr>
      <t>Сохновская средня</t>
    </r>
    <r>
      <rPr>
        <sz val="10"/>
        <color theme="1"/>
        <rFont val="Times New Roman"/>
        <family val="1"/>
        <charset val="204"/>
      </rPr>
      <t xml:space="preserve">я общеобразовательная школа" </t>
    </r>
  </si>
  <si>
    <t>ИТОГО:</t>
  </si>
  <si>
    <t>Наименование школы</t>
  </si>
</sst>
</file>

<file path=xl/styles.xml><?xml version="1.0" encoding="utf-8"?>
<styleSheet xmlns="http://schemas.openxmlformats.org/spreadsheetml/2006/main">
  <numFmts count="4">
    <numFmt numFmtId="43" formatCode="_-* #,##0.00_р_._-;\-* #,##0.00_р_._-;_-* &quot;-&quot;??_р_._-;_-@_-"/>
    <numFmt numFmtId="164" formatCode="#,##0.00&quot; &quot;[$руб.-419];[Red]&quot;-&quot;#,##0.00&quot; &quot;[$руб.-419]"/>
    <numFmt numFmtId="165" formatCode="0.0"/>
    <numFmt numFmtId="166" formatCode="_-* #,##0.0_р_._-;\-* #,##0.0_р_._-;_-* &quot;-&quot;??_р_._-;_-@_-"/>
  </numFmts>
  <fonts count="72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Microsoft Sans Serif"/>
      <family val="2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10"/>
      <name val="Arial Cyr"/>
    </font>
    <font>
      <b/>
      <sz val="10"/>
      <name val="Arial Cyr"/>
      <charset val="204"/>
    </font>
    <font>
      <sz val="11"/>
      <name val="Arial Cyr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family val="2"/>
    </font>
    <font>
      <sz val="10"/>
      <name val="Arial Cyr"/>
      <family val="2"/>
      <charset val="204"/>
    </font>
    <font>
      <sz val="10"/>
      <name val="Microsoft Sans Serif"/>
      <family val="2"/>
    </font>
    <font>
      <sz val="11"/>
      <color rgb="FFFFFFFF"/>
      <name val="Calibri"/>
      <family val="2"/>
      <charset val="204"/>
    </font>
    <font>
      <b/>
      <i/>
      <sz val="16"/>
      <color theme="1"/>
      <name val="Arial Cyr"/>
      <charset val="204"/>
    </font>
    <font>
      <sz val="10"/>
      <color theme="1"/>
      <name val="Microsoft Sans Serif"/>
      <family val="2"/>
      <charset val="204"/>
    </font>
    <font>
      <b/>
      <i/>
      <u/>
      <sz val="11"/>
      <color theme="1"/>
      <name val="Arial Cyr"/>
      <charset val="204"/>
    </font>
    <font>
      <sz val="11"/>
      <color theme="1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1"/>
      <name val="Arial Cyr"/>
      <charset val="204"/>
    </font>
    <font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color indexed="8"/>
      <name val="Cambria"/>
    </font>
    <font>
      <sz val="10"/>
      <color indexed="8"/>
      <name val="Times New Roman"/>
      <family val="1"/>
      <charset val="204"/>
    </font>
    <font>
      <sz val="10"/>
      <color indexed="8"/>
      <name val="Cambria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name val="Arial Cyr"/>
      <family val="2"/>
      <charset val="204"/>
    </font>
    <font>
      <b/>
      <sz val="10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12"/>
      <color rgb="FFFF0000"/>
      <name val="Cambria"/>
      <family val="1"/>
      <charset val="204"/>
    </font>
    <font>
      <sz val="8"/>
      <color indexed="8"/>
      <name val="Cambria"/>
      <family val="1"/>
      <charset val="204"/>
    </font>
    <font>
      <sz val="8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0"/>
      <color rgb="FFFF0000"/>
      <name val="Cambria"/>
      <family val="1"/>
      <charset val="204"/>
    </font>
    <font>
      <b/>
      <sz val="11"/>
      <color rgb="FFFF000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333399"/>
        <bgColor rgb="FF33339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1" fillId="0" borderId="0"/>
    <xf numFmtId="0" fontId="19" fillId="0" borderId="0">
      <alignment vertical="top"/>
      <protection locked="0"/>
    </xf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29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2" fillId="38" borderId="0"/>
    <xf numFmtId="0" fontId="33" fillId="0" borderId="0">
      <alignment horizontal="center"/>
    </xf>
    <xf numFmtId="0" fontId="33" fillId="0" borderId="0">
      <alignment horizontal="center" textRotation="90"/>
    </xf>
    <xf numFmtId="0" fontId="31" fillId="0" borderId="0">
      <alignment vertical="top"/>
      <protection locked="0"/>
    </xf>
    <xf numFmtId="0" fontId="34" fillId="0" borderId="0">
      <alignment vertical="top"/>
      <protection locked="0"/>
    </xf>
    <xf numFmtId="0" fontId="35" fillId="0" borderId="0"/>
    <xf numFmtId="164" fontId="35" fillId="0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4" fillId="21" borderId="1" applyNumberFormat="0" applyAlignment="0" applyProtection="0"/>
    <xf numFmtId="0" fontId="4" fillId="21" borderId="1" applyNumberFormat="0" applyAlignment="0" applyProtection="0"/>
    <xf numFmtId="0" fontId="4" fillId="21" borderId="1" applyNumberFormat="0" applyAlignment="0" applyProtection="0"/>
    <xf numFmtId="0" fontId="5" fillId="34" borderId="2" applyNumberFormat="0" applyAlignment="0" applyProtection="0"/>
    <xf numFmtId="0" fontId="5" fillId="34" borderId="2" applyNumberFormat="0" applyAlignment="0" applyProtection="0"/>
    <xf numFmtId="0" fontId="5" fillId="34" borderId="2" applyNumberFormat="0" applyAlignment="0" applyProtection="0"/>
    <xf numFmtId="0" fontId="6" fillId="34" borderId="1" applyNumberFormat="0" applyAlignment="0" applyProtection="0"/>
    <xf numFmtId="0" fontId="6" fillId="34" borderId="1" applyNumberFormat="0" applyAlignment="0" applyProtection="0"/>
    <xf numFmtId="0" fontId="6" fillId="34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35" borderId="7" applyNumberFormat="0" applyAlignment="0" applyProtection="0"/>
    <xf numFmtId="0" fontId="11" fillId="35" borderId="7" applyNumberFormat="0" applyAlignment="0" applyProtection="0"/>
    <xf numFmtId="0" fontId="11" fillId="35" borderId="7" applyNumberFormat="0" applyAlignment="0" applyProtection="0"/>
    <xf numFmtId="0" fontId="12" fillId="0" borderId="0" applyNumberFormat="0" applyFill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0" borderId="0"/>
    <xf numFmtId="0" fontId="30" fillId="0" borderId="0"/>
    <xf numFmtId="0" fontId="36" fillId="0" borderId="0"/>
    <xf numFmtId="0" fontId="30" fillId="0" borderId="0"/>
    <xf numFmtId="0" fontId="27" fillId="0" borderId="0"/>
    <xf numFmtId="0" fontId="29" fillId="0" borderId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37" borderId="8" applyNumberFormat="0" applyAlignment="0" applyProtection="0"/>
    <xf numFmtId="0" fontId="29" fillId="37" borderId="8" applyNumberFormat="0" applyAlignment="0" applyProtection="0"/>
    <xf numFmtId="0" fontId="29" fillId="37" borderId="8" applyNumberForma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43" fontId="27" fillId="0" borderId="0" applyFont="0" applyFill="0" applyBorder="0" applyAlignment="0" applyProtection="0"/>
  </cellStyleXfs>
  <cellXfs count="486">
    <xf numFmtId="0" fontId="0" fillId="0" borderId="0" xfId="0"/>
    <xf numFmtId="0" fontId="1" fillId="0" borderId="0" xfId="1"/>
    <xf numFmtId="0" fontId="2" fillId="0" borderId="0" xfId="20" applyAlignment="1">
      <alignment horizontal="right"/>
    </xf>
    <xf numFmtId="0" fontId="2" fillId="0" borderId="0" xfId="20" applyFont="1" applyAlignment="1">
      <alignment horizontal="right"/>
    </xf>
    <xf numFmtId="0" fontId="1" fillId="0" borderId="11" xfId="1" applyBorder="1"/>
    <xf numFmtId="0" fontId="2" fillId="15" borderId="11" xfId="20" applyFont="1" applyFill="1" applyBorder="1" applyAlignment="1">
      <alignment vertical="center" wrapText="1"/>
    </xf>
    <xf numFmtId="0" fontId="1" fillId="0" borderId="11" xfId="1" applyBorder="1" applyAlignment="1">
      <alignment wrapText="1"/>
    </xf>
    <xf numFmtId="0" fontId="2" fillId="15" borderId="13" xfId="20" applyFont="1" applyFill="1" applyBorder="1" applyAlignment="1">
      <alignment vertical="center" wrapText="1"/>
    </xf>
    <xf numFmtId="0" fontId="2" fillId="15" borderId="12" xfId="20" applyFont="1" applyFill="1" applyBorder="1" applyAlignment="1">
      <alignment horizontal="center" vertical="center" wrapText="1"/>
    </xf>
    <xf numFmtId="0" fontId="1" fillId="0" borderId="0" xfId="1" applyAlignment="1">
      <alignment wrapText="1"/>
    </xf>
    <xf numFmtId="0" fontId="1" fillId="0" borderId="12" xfId="1" applyBorder="1" applyAlignment="1">
      <alignment horizontal="left" wrapText="1"/>
    </xf>
    <xf numFmtId="0" fontId="1" fillId="0" borderId="11" xfId="1" applyBorder="1" applyAlignment="1">
      <alignment horizontal="left" wrapText="1"/>
    </xf>
    <xf numFmtId="0" fontId="0" fillId="0" borderId="0" xfId="0" applyAlignment="1">
      <alignment wrapText="1"/>
    </xf>
    <xf numFmtId="0" fontId="1" fillId="0" borderId="0" xfId="1" applyAlignment="1"/>
    <xf numFmtId="0" fontId="1" fillId="0" borderId="11" xfId="1" applyBorder="1" applyAlignment="1"/>
    <xf numFmtId="0" fontId="0" fillId="0" borderId="0" xfId="0" applyAlignment="1"/>
    <xf numFmtId="0" fontId="1" fillId="0" borderId="0" xfId="1"/>
    <xf numFmtId="0" fontId="2" fillId="0" borderId="0" xfId="20" applyAlignment="1">
      <alignment horizontal="right"/>
    </xf>
    <xf numFmtId="0" fontId="2" fillId="0" borderId="0" xfId="20" applyFont="1" applyAlignment="1">
      <alignment horizontal="right"/>
    </xf>
    <xf numFmtId="14" fontId="1" fillId="0" borderId="0" xfId="1" applyNumberFormat="1"/>
    <xf numFmtId="0" fontId="1" fillId="0" borderId="11" xfId="1" applyBorder="1" applyAlignment="1">
      <alignment horizontal="left"/>
    </xf>
    <xf numFmtId="49" fontId="1" fillId="0" borderId="11" xfId="1" applyNumberFormat="1" applyBorder="1" applyAlignment="1">
      <alignment horizontal="left"/>
    </xf>
    <xf numFmtId="14" fontId="1" fillId="0" borderId="11" xfId="1" applyNumberFormat="1" applyBorder="1" applyAlignment="1">
      <alignment horizontal="left"/>
    </xf>
    <xf numFmtId="0" fontId="1" fillId="0" borderId="11" xfId="1" applyNumberFormat="1" applyBorder="1" applyAlignment="1">
      <alignment horizontal="left"/>
    </xf>
    <xf numFmtId="0" fontId="1" fillId="0" borderId="11" xfId="1" applyBorder="1"/>
    <xf numFmtId="0" fontId="2" fillId="15" borderId="11" xfId="20" applyFont="1" applyFill="1" applyBorder="1" applyAlignment="1">
      <alignment vertical="center" wrapText="1"/>
    </xf>
    <xf numFmtId="0" fontId="1" fillId="0" borderId="11" xfId="1" applyBorder="1" applyAlignment="1">
      <alignment wrapText="1"/>
    </xf>
    <xf numFmtId="0" fontId="2" fillId="15" borderId="13" xfId="20" applyFont="1" applyFill="1" applyBorder="1" applyAlignment="1">
      <alignment vertical="center" wrapText="1"/>
    </xf>
    <xf numFmtId="0" fontId="2" fillId="15" borderId="12" xfId="20" applyFont="1" applyFill="1" applyBorder="1" applyAlignment="1">
      <alignment horizontal="center" vertical="center" wrapText="1"/>
    </xf>
    <xf numFmtId="0" fontId="1" fillId="0" borderId="0" xfId="1"/>
    <xf numFmtId="0" fontId="2" fillId="0" borderId="0" xfId="20" applyAlignment="1">
      <alignment horizontal="right"/>
    </xf>
    <xf numFmtId="0" fontId="2" fillId="0" borderId="0" xfId="20" applyFont="1" applyAlignment="1">
      <alignment horizontal="right"/>
    </xf>
    <xf numFmtId="0" fontId="1" fillId="0" borderId="11" xfId="1" applyBorder="1" applyAlignment="1">
      <alignment horizontal="left"/>
    </xf>
    <xf numFmtId="49" fontId="1" fillId="0" borderId="11" xfId="1" applyNumberFormat="1" applyBorder="1" applyAlignment="1">
      <alignment horizontal="left"/>
    </xf>
    <xf numFmtId="14" fontId="1" fillId="0" borderId="11" xfId="1" applyNumberFormat="1" applyBorder="1" applyAlignment="1">
      <alignment horizontal="left"/>
    </xf>
    <xf numFmtId="0" fontId="1" fillId="0" borderId="11" xfId="1" applyNumberFormat="1" applyBorder="1" applyAlignment="1">
      <alignment horizontal="left"/>
    </xf>
    <xf numFmtId="0" fontId="1" fillId="0" borderId="12" xfId="1" applyBorder="1" applyAlignment="1">
      <alignment horizontal="left"/>
    </xf>
    <xf numFmtId="0" fontId="1" fillId="0" borderId="11" xfId="1" applyBorder="1"/>
    <xf numFmtId="0" fontId="2" fillId="15" borderId="11" xfId="20" applyFont="1" applyFill="1" applyBorder="1" applyAlignment="1">
      <alignment vertical="center" wrapText="1"/>
    </xf>
    <xf numFmtId="0" fontId="2" fillId="15" borderId="13" xfId="20" applyFont="1" applyFill="1" applyBorder="1" applyAlignment="1">
      <alignment vertical="center" wrapText="1"/>
    </xf>
    <xf numFmtId="0" fontId="2" fillId="15" borderId="12" xfId="20" applyFont="1" applyFill="1" applyBorder="1" applyAlignment="1">
      <alignment horizontal="center" vertical="center" wrapText="1"/>
    </xf>
    <xf numFmtId="0" fontId="1" fillId="0" borderId="0" xfId="1"/>
    <xf numFmtId="0" fontId="2" fillId="0" borderId="0" xfId="20" applyAlignment="1">
      <alignment horizontal="right"/>
    </xf>
    <xf numFmtId="0" fontId="2" fillId="0" borderId="0" xfId="20" applyFont="1" applyAlignment="1">
      <alignment horizontal="right"/>
    </xf>
    <xf numFmtId="14" fontId="1" fillId="0" borderId="0" xfId="1" applyNumberFormat="1"/>
    <xf numFmtId="0" fontId="1" fillId="0" borderId="11" xfId="1" applyBorder="1" applyAlignment="1">
      <alignment horizontal="left"/>
    </xf>
    <xf numFmtId="49" fontId="1" fillId="0" borderId="11" xfId="1" applyNumberFormat="1" applyBorder="1" applyAlignment="1">
      <alignment horizontal="left"/>
    </xf>
    <xf numFmtId="14" fontId="1" fillId="0" borderId="11" xfId="1" applyNumberFormat="1" applyBorder="1" applyAlignment="1">
      <alignment horizontal="left"/>
    </xf>
    <xf numFmtId="0" fontId="1" fillId="0" borderId="11" xfId="1" applyNumberFormat="1" applyBorder="1" applyAlignment="1">
      <alignment horizontal="left"/>
    </xf>
    <xf numFmtId="0" fontId="1" fillId="0" borderId="12" xfId="1" applyBorder="1" applyAlignment="1">
      <alignment horizontal="left"/>
    </xf>
    <xf numFmtId="0" fontId="1" fillId="0" borderId="11" xfId="1" applyBorder="1"/>
    <xf numFmtId="0" fontId="2" fillId="15" borderId="11" xfId="20" applyFont="1" applyFill="1" applyBorder="1" applyAlignment="1">
      <alignment vertical="center" wrapText="1"/>
    </xf>
    <xf numFmtId="0" fontId="1" fillId="0" borderId="0" xfId="1"/>
    <xf numFmtId="0" fontId="2" fillId="0" borderId="0" xfId="20" applyAlignment="1">
      <alignment horizontal="right"/>
    </xf>
    <xf numFmtId="0" fontId="2" fillId="0" borderId="0" xfId="20" applyFont="1" applyAlignment="1">
      <alignment horizontal="right"/>
    </xf>
    <xf numFmtId="14" fontId="1" fillId="0" borderId="0" xfId="1" applyNumberFormat="1"/>
    <xf numFmtId="0" fontId="1" fillId="0" borderId="11" xfId="1" applyBorder="1" applyAlignment="1">
      <alignment horizontal="left"/>
    </xf>
    <xf numFmtId="49" fontId="1" fillId="0" borderId="11" xfId="1" applyNumberFormat="1" applyBorder="1" applyAlignment="1">
      <alignment horizontal="left"/>
    </xf>
    <xf numFmtId="14" fontId="1" fillId="0" borderId="11" xfId="1" applyNumberFormat="1" applyBorder="1" applyAlignment="1">
      <alignment horizontal="left"/>
    </xf>
    <xf numFmtId="0" fontId="1" fillId="0" borderId="11" xfId="1" applyNumberFormat="1" applyBorder="1" applyAlignment="1">
      <alignment horizontal="left"/>
    </xf>
    <xf numFmtId="0" fontId="1" fillId="0" borderId="11" xfId="1" applyBorder="1"/>
    <xf numFmtId="0" fontId="2" fillId="15" borderId="11" xfId="20" applyFont="1" applyFill="1" applyBorder="1" applyAlignment="1">
      <alignment vertical="center" wrapText="1"/>
    </xf>
    <xf numFmtId="0" fontId="1" fillId="0" borderId="11" xfId="1" applyBorder="1" applyAlignment="1">
      <alignment wrapText="1"/>
    </xf>
    <xf numFmtId="0" fontId="2" fillId="15" borderId="13" xfId="20" applyFont="1" applyFill="1" applyBorder="1" applyAlignment="1">
      <alignment vertical="center" wrapText="1"/>
    </xf>
    <xf numFmtId="0" fontId="1" fillId="0" borderId="0" xfId="1"/>
    <xf numFmtId="0" fontId="24" fillId="0" borderId="0" xfId="1" applyFont="1"/>
    <xf numFmtId="0" fontId="1" fillId="0" borderId="0" xfId="1"/>
    <xf numFmtId="0" fontId="2" fillId="0" borderId="0" xfId="20" applyAlignment="1">
      <alignment horizontal="right"/>
    </xf>
    <xf numFmtId="0" fontId="1" fillId="0" borderId="19" xfId="1" applyBorder="1" applyAlignment="1">
      <alignment horizontal="left" vertical="center"/>
    </xf>
    <xf numFmtId="0" fontId="2" fillId="0" borderId="20" xfId="20" applyFill="1" applyBorder="1" applyAlignment="1">
      <alignment horizontal="left" vertical="center"/>
    </xf>
    <xf numFmtId="0" fontId="1" fillId="0" borderId="10" xfId="1" applyBorder="1" applyAlignment="1">
      <alignment horizontal="left" vertical="center"/>
    </xf>
    <xf numFmtId="0" fontId="2" fillId="0" borderId="0" xfId="20" applyFont="1" applyAlignment="1">
      <alignment horizontal="right"/>
    </xf>
    <xf numFmtId="0" fontId="23" fillId="0" borderId="0" xfId="1" applyFont="1"/>
    <xf numFmtId="14" fontId="1" fillId="0" borderId="19" xfId="1" applyNumberFormat="1" applyBorder="1" applyAlignment="1">
      <alignment horizontal="left" vertical="center"/>
    </xf>
    <xf numFmtId="0" fontId="1" fillId="0" borderId="11" xfId="1" applyBorder="1" applyAlignment="1">
      <alignment horizontal="left"/>
    </xf>
    <xf numFmtId="49" fontId="1" fillId="0" borderId="11" xfId="1" applyNumberFormat="1" applyBorder="1" applyAlignment="1">
      <alignment horizontal="left"/>
    </xf>
    <xf numFmtId="14" fontId="1" fillId="0" borderId="11" xfId="1" applyNumberFormat="1" applyBorder="1" applyAlignment="1">
      <alignment horizontal="left"/>
    </xf>
    <xf numFmtId="0" fontId="1" fillId="0" borderId="11" xfId="1" applyNumberFormat="1" applyBorder="1" applyAlignment="1">
      <alignment horizontal="left"/>
    </xf>
    <xf numFmtId="0" fontId="1" fillId="0" borderId="12" xfId="1" applyBorder="1" applyAlignment="1">
      <alignment horizontal="left"/>
    </xf>
    <xf numFmtId="0" fontId="1" fillId="0" borderId="11" xfId="1" applyBorder="1"/>
    <xf numFmtId="0" fontId="1" fillId="0" borderId="21" xfId="1" applyBorder="1" applyAlignment="1">
      <alignment horizontal="left" vertical="center"/>
    </xf>
    <xf numFmtId="0" fontId="2" fillId="15" borderId="11" xfId="20" applyFont="1" applyFill="1" applyBorder="1" applyAlignment="1">
      <alignment vertical="center" wrapText="1"/>
    </xf>
    <xf numFmtId="0" fontId="1" fillId="0" borderId="22" xfId="1" applyBorder="1" applyAlignment="1">
      <alignment vertical="center"/>
    </xf>
    <xf numFmtId="0" fontId="1" fillId="0" borderId="22" xfId="1" applyBorder="1" applyAlignment="1">
      <alignment horizontal="center" vertical="center"/>
    </xf>
    <xf numFmtId="0" fontId="2" fillId="15" borderId="13" xfId="20" applyFont="1" applyFill="1" applyBorder="1" applyAlignment="1">
      <alignment vertical="center" wrapText="1"/>
    </xf>
    <xf numFmtId="0" fontId="2" fillId="15" borderId="12" xfId="20" applyFont="1" applyFill="1" applyBorder="1" applyAlignment="1">
      <alignment horizontal="center" vertical="center" wrapText="1"/>
    </xf>
    <xf numFmtId="0" fontId="24" fillId="0" borderId="0" xfId="1" applyFont="1"/>
    <xf numFmtId="0" fontId="1" fillId="0" borderId="0" xfId="1"/>
    <xf numFmtId="0" fontId="2" fillId="0" borderId="0" xfId="20" applyAlignment="1">
      <alignment horizontal="right"/>
    </xf>
    <xf numFmtId="0" fontId="1" fillId="0" borderId="19" xfId="1" applyBorder="1" applyAlignment="1">
      <alignment horizontal="left" vertical="center"/>
    </xf>
    <xf numFmtId="0" fontId="2" fillId="0" borderId="20" xfId="20" applyFill="1" applyBorder="1" applyAlignment="1">
      <alignment horizontal="left" vertical="center"/>
    </xf>
    <xf numFmtId="0" fontId="1" fillId="0" borderId="10" xfId="1" applyBorder="1" applyAlignment="1">
      <alignment horizontal="left" vertical="center"/>
    </xf>
    <xf numFmtId="0" fontId="2" fillId="0" borderId="0" xfId="20" applyFont="1" applyAlignment="1">
      <alignment horizontal="right"/>
    </xf>
    <xf numFmtId="0" fontId="23" fillId="0" borderId="0" xfId="1" applyFont="1"/>
    <xf numFmtId="14" fontId="1" fillId="0" borderId="19" xfId="1" applyNumberFormat="1" applyBorder="1" applyAlignment="1">
      <alignment horizontal="left" vertical="center"/>
    </xf>
    <xf numFmtId="0" fontId="1" fillId="0" borderId="11" xfId="1" applyBorder="1" applyAlignment="1">
      <alignment horizontal="left"/>
    </xf>
    <xf numFmtId="49" fontId="1" fillId="0" borderId="11" xfId="1" applyNumberFormat="1" applyBorder="1" applyAlignment="1">
      <alignment horizontal="left"/>
    </xf>
    <xf numFmtId="14" fontId="1" fillId="0" borderId="11" xfId="1" applyNumberFormat="1" applyBorder="1" applyAlignment="1">
      <alignment horizontal="left"/>
    </xf>
    <xf numFmtId="0" fontId="1" fillId="0" borderId="11" xfId="1" applyNumberFormat="1" applyBorder="1" applyAlignment="1">
      <alignment horizontal="left"/>
    </xf>
    <xf numFmtId="0" fontId="1" fillId="0" borderId="12" xfId="1" applyBorder="1" applyAlignment="1">
      <alignment horizontal="left"/>
    </xf>
    <xf numFmtId="0" fontId="1" fillId="0" borderId="11" xfId="1" applyBorder="1"/>
    <xf numFmtId="0" fontId="1" fillId="0" borderId="21" xfId="1" applyBorder="1" applyAlignment="1">
      <alignment horizontal="left" vertical="center"/>
    </xf>
    <xf numFmtId="0" fontId="2" fillId="15" borderId="11" xfId="20" applyFont="1" applyFill="1" applyBorder="1" applyAlignment="1">
      <alignment vertical="center" wrapText="1"/>
    </xf>
    <xf numFmtId="0" fontId="1" fillId="0" borderId="22" xfId="1" applyBorder="1" applyAlignment="1">
      <alignment vertical="center"/>
    </xf>
    <xf numFmtId="0" fontId="1" fillId="0" borderId="22" xfId="1" applyBorder="1" applyAlignment="1">
      <alignment horizontal="center" vertical="center"/>
    </xf>
    <xf numFmtId="0" fontId="2" fillId="15" borderId="13" xfId="20" applyFont="1" applyFill="1" applyBorder="1" applyAlignment="1">
      <alignment vertical="center" wrapText="1"/>
    </xf>
    <xf numFmtId="0" fontId="2" fillId="15" borderId="12" xfId="20" applyFont="1" applyFill="1" applyBorder="1" applyAlignment="1">
      <alignment horizontal="center" vertical="center" wrapText="1"/>
    </xf>
    <xf numFmtId="0" fontId="24" fillId="0" borderId="11" xfId="1" applyFont="1" applyBorder="1"/>
    <xf numFmtId="0" fontId="24" fillId="0" borderId="0" xfId="1" applyFont="1"/>
    <xf numFmtId="0" fontId="1" fillId="0" borderId="11" xfId="1" applyBorder="1"/>
    <xf numFmtId="0" fontId="20" fillId="0" borderId="11" xfId="1" applyFont="1" applyBorder="1" applyAlignment="1">
      <alignment horizontal="center" vertical="center" wrapText="1"/>
    </xf>
    <xf numFmtId="0" fontId="1" fillId="0" borderId="11" xfId="1" applyBorder="1"/>
    <xf numFmtId="0" fontId="1" fillId="0" borderId="11" xfId="1" applyBorder="1"/>
    <xf numFmtId="0" fontId="20" fillId="0" borderId="11" xfId="1" applyFont="1" applyFill="1" applyBorder="1" applyAlignment="1">
      <alignment horizontal="center"/>
    </xf>
    <xf numFmtId="0" fontId="20" fillId="0" borderId="11" xfId="1" applyFont="1" applyFill="1" applyBorder="1" applyAlignment="1">
      <alignment horizontal="center" wrapText="1"/>
    </xf>
    <xf numFmtId="0" fontId="20" fillId="0" borderId="11" xfId="1" applyFont="1" applyFill="1" applyBorder="1" applyAlignment="1"/>
    <xf numFmtId="14" fontId="20" fillId="0" borderId="11" xfId="1" applyNumberFormat="1" applyFont="1" applyFill="1" applyBorder="1" applyAlignment="1">
      <alignment horizontal="center"/>
    </xf>
    <xf numFmtId="14" fontId="21" fillId="0" borderId="11" xfId="1" applyNumberFormat="1" applyFont="1" applyFill="1" applyBorder="1" applyAlignment="1">
      <alignment horizontal="center"/>
    </xf>
    <xf numFmtId="14" fontId="21" fillId="0" borderId="11" xfId="1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38" fillId="0" borderId="11" xfId="0" applyFont="1" applyFill="1" applyBorder="1" applyAlignment="1">
      <alignment horizontal="center" vertical="center"/>
    </xf>
    <xf numFmtId="0" fontId="1" fillId="0" borderId="11" xfId="1" applyBorder="1" applyAlignment="1">
      <alignment horizontal="center" vertical="center"/>
    </xf>
    <xf numFmtId="0" fontId="23" fillId="0" borderId="11" xfId="1" applyFont="1" applyBorder="1" applyAlignment="1">
      <alignment horizontal="center" vertical="center"/>
    </xf>
    <xf numFmtId="0" fontId="0" fillId="0" borderId="11" xfId="0" applyBorder="1"/>
    <xf numFmtId="0" fontId="42" fillId="0" borderId="11" xfId="1" applyFont="1" applyBorder="1" applyAlignment="1">
      <alignment horizontal="center" vertical="center"/>
    </xf>
    <xf numFmtId="0" fontId="28" fillId="0" borderId="11" xfId="0" applyFont="1" applyBorder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28" fillId="0" borderId="11" xfId="0" applyFont="1" applyBorder="1" applyAlignment="1">
      <alignment horizontal="center" vertical="center"/>
    </xf>
    <xf numFmtId="0" fontId="20" fillId="0" borderId="11" xfId="1" applyFont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/>
    </xf>
    <xf numFmtId="0" fontId="20" fillId="0" borderId="11" xfId="0" applyFont="1" applyFill="1" applyBorder="1" applyAlignment="1"/>
    <xf numFmtId="0" fontId="20" fillId="0" borderId="11" xfId="0" applyFont="1" applyFill="1" applyBorder="1" applyAlignment="1">
      <alignment horizontal="center" wrapText="1"/>
    </xf>
    <xf numFmtId="14" fontId="21" fillId="0" borderId="11" xfId="0" applyNumberFormat="1" applyFont="1" applyFill="1" applyBorder="1" applyAlignment="1">
      <alignment horizontal="center" vertical="center"/>
    </xf>
    <xf numFmtId="14" fontId="20" fillId="0" borderId="11" xfId="0" applyNumberFormat="1" applyFont="1" applyFill="1" applyBorder="1" applyAlignment="1">
      <alignment horizontal="center"/>
    </xf>
    <xf numFmtId="14" fontId="21" fillId="0" borderId="11" xfId="0" applyNumberFormat="1" applyFont="1" applyFill="1" applyBorder="1" applyAlignment="1">
      <alignment horizontal="center"/>
    </xf>
    <xf numFmtId="0" fontId="0" fillId="0" borderId="11" xfId="0" applyBorder="1" applyAlignment="1">
      <alignment wrapText="1"/>
    </xf>
    <xf numFmtId="0" fontId="43" fillId="0" borderId="11" xfId="1" applyFont="1" applyBorder="1" applyAlignment="1">
      <alignment horizontal="center" vertical="center"/>
    </xf>
    <xf numFmtId="0" fontId="24" fillId="0" borderId="11" xfId="1" applyFont="1" applyBorder="1" applyAlignment="1">
      <alignment horizontal="center" vertical="center"/>
    </xf>
    <xf numFmtId="0" fontId="20" fillId="0" borderId="28" xfId="1" applyFont="1" applyFill="1" applyBorder="1" applyAlignment="1">
      <alignment horizontal="center"/>
    </xf>
    <xf numFmtId="0" fontId="20" fillId="0" borderId="28" xfId="1" applyFont="1" applyFill="1" applyBorder="1" applyAlignment="1"/>
    <xf numFmtId="0" fontId="20" fillId="0" borderId="28" xfId="1" applyFont="1" applyFill="1" applyBorder="1" applyAlignment="1">
      <alignment horizontal="center" wrapText="1"/>
    </xf>
    <xf numFmtId="14" fontId="21" fillId="0" borderId="28" xfId="1" applyNumberFormat="1" applyFont="1" applyFill="1" applyBorder="1" applyAlignment="1">
      <alignment horizontal="center"/>
    </xf>
    <xf numFmtId="14" fontId="20" fillId="0" borderId="28" xfId="1" applyNumberFormat="1" applyFont="1" applyFill="1" applyBorder="1" applyAlignment="1">
      <alignment horizontal="center"/>
    </xf>
    <xf numFmtId="14" fontId="21" fillId="0" borderId="28" xfId="1" applyNumberFormat="1" applyFont="1" applyFill="1" applyBorder="1" applyAlignment="1">
      <alignment horizontal="center" vertical="center"/>
    </xf>
    <xf numFmtId="0" fontId="0" fillId="0" borderId="11" xfId="0" applyFill="1" applyBorder="1"/>
    <xf numFmtId="0" fontId="44" fillId="0" borderId="11" xfId="0" applyFont="1" applyBorder="1" applyAlignment="1">
      <alignment wrapText="1"/>
    </xf>
    <xf numFmtId="0" fontId="2" fillId="15" borderId="11" xfId="20" applyFont="1" applyFill="1" applyBorder="1" applyAlignment="1">
      <alignment horizontal="center" vertical="center" wrapText="1"/>
    </xf>
    <xf numFmtId="165" fontId="0" fillId="0" borderId="11" xfId="0" applyNumberFormat="1" applyBorder="1"/>
    <xf numFmtId="0" fontId="1" fillId="0" borderId="13" xfId="1" applyBorder="1" applyAlignment="1">
      <alignment vertical="center" wrapText="1"/>
    </xf>
    <xf numFmtId="0" fontId="37" fillId="0" borderId="11" xfId="0" applyFont="1" applyBorder="1"/>
    <xf numFmtId="0" fontId="37" fillId="0" borderId="11" xfId="0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top" wrapText="1"/>
    </xf>
    <xf numFmtId="0" fontId="40" fillId="0" borderId="11" xfId="0" applyFont="1" applyBorder="1" applyAlignment="1">
      <alignment horizontal="center"/>
    </xf>
    <xf numFmtId="0" fontId="37" fillId="0" borderId="11" xfId="0" applyFont="1" applyBorder="1" applyAlignment="1"/>
    <xf numFmtId="0" fontId="1" fillId="0" borderId="29" xfId="1" applyBorder="1" applyAlignment="1">
      <alignment vertical="center"/>
    </xf>
    <xf numFmtId="0" fontId="1" fillId="0" borderId="29" xfId="1" applyBorder="1" applyAlignment="1">
      <alignment vertical="center" wrapText="1"/>
    </xf>
    <xf numFmtId="0" fontId="1" fillId="0" borderId="26" xfId="1" applyBorder="1" applyAlignment="1">
      <alignment vertical="center" wrapText="1"/>
    </xf>
    <xf numFmtId="0" fontId="20" fillId="0" borderId="28" xfId="0" applyFont="1" applyFill="1" applyBorder="1" applyAlignment="1">
      <alignment horizontal="center"/>
    </xf>
    <xf numFmtId="0" fontId="20" fillId="0" borderId="28" xfId="0" applyFont="1" applyFill="1" applyBorder="1" applyAlignment="1"/>
    <xf numFmtId="0" fontId="20" fillId="0" borderId="28" xfId="0" applyFont="1" applyFill="1" applyBorder="1" applyAlignment="1">
      <alignment horizontal="center" wrapText="1"/>
    </xf>
    <xf numFmtId="14" fontId="20" fillId="0" borderId="22" xfId="0" applyNumberFormat="1" applyFont="1" applyFill="1" applyBorder="1" applyAlignment="1">
      <alignment horizontal="center"/>
    </xf>
    <xf numFmtId="14" fontId="20" fillId="0" borderId="28" xfId="0" applyNumberFormat="1" applyFont="1" applyFill="1" applyBorder="1" applyAlignment="1">
      <alignment horizontal="center"/>
    </xf>
    <xf numFmtId="0" fontId="45" fillId="0" borderId="11" xfId="0" applyFont="1" applyBorder="1" applyAlignment="1">
      <alignment wrapText="1"/>
    </xf>
    <xf numFmtId="14" fontId="21" fillId="0" borderId="28" xfId="0" applyNumberFormat="1" applyFont="1" applyFill="1" applyBorder="1" applyAlignment="1">
      <alignment horizontal="center" vertical="center"/>
    </xf>
    <xf numFmtId="0" fontId="20" fillId="0" borderId="16" xfId="1" applyFont="1" applyFill="1" applyBorder="1" applyAlignment="1"/>
    <xf numFmtId="0" fontId="47" fillId="0" borderId="11" xfId="0" applyFont="1" applyBorder="1" applyAlignment="1">
      <alignment wrapText="1"/>
    </xf>
    <xf numFmtId="0" fontId="2" fillId="15" borderId="16" xfId="20" applyFont="1" applyFill="1" applyBorder="1" applyAlignment="1">
      <alignment vertical="center" wrapText="1"/>
    </xf>
    <xf numFmtId="0" fontId="2" fillId="15" borderId="25" xfId="20" applyFont="1" applyFill="1" applyBorder="1" applyAlignment="1">
      <alignment vertical="center" wrapText="1"/>
    </xf>
    <xf numFmtId="0" fontId="46" fillId="0" borderId="11" xfId="0" applyFont="1" applyBorder="1"/>
    <xf numFmtId="0" fontId="46" fillId="0" borderId="11" xfId="0" applyFont="1" applyBorder="1" applyAlignment="1">
      <alignment wrapText="1"/>
    </xf>
    <xf numFmtId="0" fontId="20" fillId="0" borderId="11" xfId="0" applyFont="1" applyBorder="1" applyAlignment="1">
      <alignment wrapText="1"/>
    </xf>
    <xf numFmtId="0" fontId="41" fillId="0" borderId="13" xfId="0" applyFont="1" applyBorder="1" applyAlignment="1">
      <alignment horizontal="center" vertical="top" wrapText="1"/>
    </xf>
    <xf numFmtId="0" fontId="38" fillId="0" borderId="13" xfId="0" applyFont="1" applyFill="1" applyBorder="1" applyAlignment="1">
      <alignment horizontal="center" vertical="center"/>
    </xf>
    <xf numFmtId="0" fontId="48" fillId="0" borderId="11" xfId="1" applyFont="1" applyBorder="1" applyAlignment="1">
      <alignment wrapText="1"/>
    </xf>
    <xf numFmtId="14" fontId="37" fillId="0" borderId="11" xfId="0" applyNumberFormat="1" applyFont="1" applyFill="1" applyBorder="1" applyAlignment="1">
      <alignment horizontal="center"/>
    </xf>
    <xf numFmtId="14" fontId="37" fillId="0" borderId="11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0" fontId="0" fillId="0" borderId="11" xfId="0" applyBorder="1" applyAlignment="1">
      <alignment vertical="top"/>
    </xf>
    <xf numFmtId="0" fontId="20" fillId="0" borderId="11" xfId="0" applyFont="1" applyFill="1" applyBorder="1" applyAlignment="1">
      <alignment vertical="top"/>
    </xf>
    <xf numFmtId="0" fontId="20" fillId="0" borderId="11" xfId="0" applyFont="1" applyFill="1" applyBorder="1" applyAlignment="1">
      <alignment horizontal="center" vertical="top" wrapText="1"/>
    </xf>
    <xf numFmtId="14" fontId="20" fillId="0" borderId="11" xfId="0" applyNumberFormat="1" applyFont="1" applyFill="1" applyBorder="1" applyAlignment="1">
      <alignment horizontal="center" vertical="top"/>
    </xf>
    <xf numFmtId="0" fontId="20" fillId="0" borderId="11" xfId="0" applyFont="1" applyFill="1" applyBorder="1" applyAlignment="1">
      <alignment horizontal="center" vertical="top"/>
    </xf>
    <xf numFmtId="0" fontId="49" fillId="0" borderId="11" xfId="0" applyFont="1" applyBorder="1" applyAlignment="1">
      <alignment wrapText="1"/>
    </xf>
    <xf numFmtId="0" fontId="25" fillId="0" borderId="11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14" fontId="51" fillId="40" borderId="11" xfId="0" applyNumberFormat="1" applyFont="1" applyFill="1" applyBorder="1" applyAlignment="1">
      <alignment horizontal="right" vertical="center" wrapText="1"/>
    </xf>
    <xf numFmtId="0" fontId="20" fillId="0" borderId="22" xfId="0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5" fillId="0" borderId="11" xfId="0" applyFont="1" applyBorder="1" applyAlignment="1">
      <alignment vertical="center"/>
    </xf>
    <xf numFmtId="14" fontId="25" fillId="0" borderId="11" xfId="0" applyNumberFormat="1" applyFont="1" applyBorder="1" applyAlignment="1">
      <alignment horizontal="center" vertical="center"/>
    </xf>
    <xf numFmtId="0" fontId="20" fillId="0" borderId="22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14" fontId="25" fillId="0" borderId="11" xfId="0" applyNumberFormat="1" applyFont="1" applyBorder="1" applyAlignment="1">
      <alignment horizontal="right" vertical="center"/>
    </xf>
    <xf numFmtId="0" fontId="46" fillId="0" borderId="11" xfId="0" applyFont="1" applyBorder="1" applyAlignment="1">
      <alignment horizontal="center" vertical="center" wrapText="1"/>
    </xf>
    <xf numFmtId="0" fontId="20" fillId="0" borderId="11" xfId="0" applyFont="1" applyBorder="1" applyAlignment="1">
      <alignment vertical="center"/>
    </xf>
    <xf numFmtId="14" fontId="20" fillId="0" borderId="11" xfId="0" applyNumberFormat="1" applyFont="1" applyBorder="1" applyAlignment="1">
      <alignment horizontal="right" vertical="center"/>
    </xf>
    <xf numFmtId="0" fontId="20" fillId="0" borderId="11" xfId="0" applyFont="1" applyBorder="1" applyAlignment="1">
      <alignment horizontal="center" vertical="center"/>
    </xf>
    <xf numFmtId="0" fontId="46" fillId="0" borderId="11" xfId="0" applyFont="1" applyBorder="1" applyAlignment="1">
      <alignment horizontal="left" vertical="center" wrapText="1"/>
    </xf>
    <xf numFmtId="14" fontId="50" fillId="0" borderId="11" xfId="0" applyNumberFormat="1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1" fontId="0" fillId="0" borderId="11" xfId="0" applyNumberFormat="1" applyBorder="1"/>
    <xf numFmtId="0" fontId="20" fillId="0" borderId="11" xfId="0" applyFont="1" applyFill="1" applyBorder="1" applyAlignment="1">
      <alignment wrapText="1"/>
    </xf>
    <xf numFmtId="14" fontId="20" fillId="0" borderId="11" xfId="0" applyNumberFormat="1" applyFont="1" applyFill="1" applyBorder="1" applyAlignment="1">
      <alignment horizontal="center" wrapText="1"/>
    </xf>
    <xf numFmtId="0" fontId="46" fillId="0" borderId="11" xfId="0" applyFont="1" applyBorder="1" applyAlignment="1">
      <alignment horizontal="left" vertical="top" wrapText="1"/>
    </xf>
    <xf numFmtId="0" fontId="0" fillId="0" borderId="11" xfId="0" applyBorder="1" applyAlignment="1">
      <alignment horizontal="right"/>
    </xf>
    <xf numFmtId="0" fontId="20" fillId="0" borderId="11" xfId="0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right"/>
    </xf>
    <xf numFmtId="0" fontId="49" fillId="0" borderId="11" xfId="0" applyFont="1" applyBorder="1" applyAlignment="1">
      <alignment horizontal="left" vertical="top" wrapText="1"/>
    </xf>
    <xf numFmtId="165" fontId="20" fillId="0" borderId="11" xfId="1" applyNumberFormat="1" applyFont="1" applyBorder="1" applyAlignment="1">
      <alignment horizontal="center" vertical="center" wrapText="1"/>
    </xf>
    <xf numFmtId="165" fontId="26" fillId="0" borderId="11" xfId="1" applyNumberFormat="1" applyFon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23" fillId="0" borderId="11" xfId="1" applyNumberFormat="1" applyFont="1" applyBorder="1" applyAlignment="1">
      <alignment horizontal="center" vertical="center"/>
    </xf>
    <xf numFmtId="165" fontId="46" fillId="0" borderId="11" xfId="0" applyNumberFormat="1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14" fontId="20" fillId="0" borderId="11" xfId="0" applyNumberFormat="1" applyFont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vertical="center"/>
    </xf>
    <xf numFmtId="0" fontId="20" fillId="0" borderId="16" xfId="0" applyFont="1" applyBorder="1" applyAlignment="1">
      <alignment horizontal="center" vertical="center" wrapText="1"/>
    </xf>
    <xf numFmtId="14" fontId="20" fillId="0" borderId="16" xfId="0" applyNumberFormat="1" applyFont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/>
    </xf>
    <xf numFmtId="0" fontId="30" fillId="0" borderId="28" xfId="1" applyFont="1" applyBorder="1" applyAlignment="1">
      <alignment wrapText="1"/>
    </xf>
    <xf numFmtId="0" fontId="0" fillId="0" borderId="11" xfId="0" applyFill="1" applyBorder="1" applyAlignment="1">
      <alignment wrapText="1"/>
    </xf>
    <xf numFmtId="0" fontId="20" fillId="0" borderId="11" xfId="0" applyFont="1" applyBorder="1"/>
    <xf numFmtId="0" fontId="53" fillId="0" borderId="11" xfId="0" applyFont="1" applyBorder="1" applyAlignment="1">
      <alignment horizontal="center"/>
    </xf>
    <xf numFmtId="0" fontId="54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9" fontId="0" fillId="0" borderId="11" xfId="0" applyNumberFormat="1" applyBorder="1" applyAlignment="1">
      <alignment horizontal="center"/>
    </xf>
    <xf numFmtId="49" fontId="1" fillId="0" borderId="11" xfId="1" applyNumberFormat="1" applyBorder="1" applyAlignment="1">
      <alignment horizontal="center" vertical="center"/>
    </xf>
    <xf numFmtId="0" fontId="20" fillId="39" borderId="11" xfId="0" applyFont="1" applyFill="1" applyBorder="1" applyAlignment="1"/>
    <xf numFmtId="0" fontId="2" fillId="0" borderId="11" xfId="20" applyFont="1" applyFill="1" applyBorder="1" applyAlignment="1">
      <alignment horizontal="center" vertical="center" wrapText="1"/>
    </xf>
    <xf numFmtId="166" fontId="24" fillId="0" borderId="11" xfId="128" applyNumberFormat="1" applyFont="1" applyBorder="1"/>
    <xf numFmtId="0" fontId="54" fillId="0" borderId="22" xfId="0" applyFont="1" applyBorder="1" applyAlignment="1">
      <alignment horizontal="center" vertical="center" wrapText="1"/>
    </xf>
    <xf numFmtId="0" fontId="2" fillId="0" borderId="11" xfId="20" applyFont="1" applyFill="1" applyBorder="1" applyAlignment="1">
      <alignment vertical="center" wrapText="1"/>
    </xf>
    <xf numFmtId="49" fontId="20" fillId="0" borderId="11" xfId="1" applyNumberFormat="1" applyFont="1" applyBorder="1" applyAlignment="1">
      <alignment horizontal="center" vertical="center"/>
    </xf>
    <xf numFmtId="0" fontId="25" fillId="0" borderId="11" xfId="0" applyFont="1" applyFill="1" applyBorder="1" applyAlignment="1">
      <alignment horizontal="left" vertical="top"/>
    </xf>
    <xf numFmtId="0" fontId="55" fillId="0" borderId="11" xfId="0" applyFont="1" applyBorder="1" applyAlignment="1">
      <alignment horizontal="left" vertical="top" wrapText="1"/>
    </xf>
    <xf numFmtId="49" fontId="55" fillId="0" borderId="11" xfId="0" applyNumberFormat="1" applyFont="1" applyBorder="1" applyAlignment="1">
      <alignment horizontal="left" vertical="top" wrapText="1"/>
    </xf>
    <xf numFmtId="0" fontId="25" fillId="0" borderId="11" xfId="0" applyFont="1" applyFill="1" applyBorder="1" applyAlignment="1">
      <alignment vertical="top"/>
    </xf>
    <xf numFmtId="14" fontId="51" fillId="40" borderId="11" xfId="0" applyNumberFormat="1" applyFont="1" applyFill="1" applyBorder="1" applyAlignment="1">
      <alignment horizontal="right" vertical="top" wrapText="1"/>
    </xf>
    <xf numFmtId="14" fontId="21" fillId="0" borderId="11" xfId="0" applyNumberFormat="1" applyFont="1" applyFill="1" applyBorder="1" applyAlignment="1">
      <alignment horizontal="center" wrapText="1"/>
    </xf>
    <xf numFmtId="14" fontId="21" fillId="0" borderId="11" xfId="0" applyNumberFormat="1" applyFont="1" applyFill="1" applyBorder="1" applyAlignment="1">
      <alignment horizontal="center" vertical="center" wrapText="1"/>
    </xf>
    <xf numFmtId="0" fontId="2" fillId="15" borderId="13" xfId="20" applyFont="1" applyFill="1" applyBorder="1" applyAlignment="1">
      <alignment vertical="center" wrapText="1"/>
    </xf>
    <xf numFmtId="0" fontId="55" fillId="0" borderId="11" xfId="0" applyFont="1" applyBorder="1" applyAlignment="1">
      <alignment wrapText="1"/>
    </xf>
    <xf numFmtId="0" fontId="55" fillId="0" borderId="12" xfId="0" applyFont="1" applyBorder="1" applyAlignment="1">
      <alignment horizontal="center" vertical="center" wrapText="1"/>
    </xf>
    <xf numFmtId="0" fontId="2" fillId="15" borderId="16" xfId="20" applyFont="1" applyFill="1" applyBorder="1" applyAlignment="1">
      <alignment vertical="center" wrapText="1"/>
    </xf>
    <xf numFmtId="0" fontId="2" fillId="15" borderId="13" xfId="20" applyFont="1" applyFill="1" applyBorder="1" applyAlignment="1">
      <alignment vertical="center" wrapText="1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horizontal="right" vertical="center"/>
    </xf>
    <xf numFmtId="0" fontId="1" fillId="0" borderId="11" xfId="1" applyBorder="1" applyAlignment="1">
      <alignment horizontal="right" vertical="center"/>
    </xf>
    <xf numFmtId="0" fontId="20" fillId="0" borderId="11" xfId="0" applyFont="1" applyFill="1" applyBorder="1" applyAlignment="1">
      <alignment horizontal="right" vertical="center" wrapText="1"/>
    </xf>
    <xf numFmtId="165" fontId="1" fillId="0" borderId="11" xfId="1" applyNumberFormat="1" applyBorder="1" applyAlignment="1">
      <alignment horizontal="center" vertical="center"/>
    </xf>
    <xf numFmtId="0" fontId="20" fillId="0" borderId="22" xfId="0" applyFont="1" applyFill="1" applyBorder="1" applyAlignment="1">
      <alignment horizontal="right" wrapText="1"/>
    </xf>
    <xf numFmtId="0" fontId="20" fillId="0" borderId="22" xfId="0" applyFont="1" applyFill="1" applyBorder="1" applyAlignment="1">
      <alignment horizontal="right"/>
    </xf>
    <xf numFmtId="0" fontId="1" fillId="0" borderId="11" xfId="1" applyBorder="1" applyAlignment="1">
      <alignment horizontal="right"/>
    </xf>
    <xf numFmtId="0" fontId="20" fillId="0" borderId="11" xfId="0" applyFont="1" applyBorder="1" applyAlignment="1">
      <alignment horizontal="right"/>
    </xf>
    <xf numFmtId="165" fontId="0" fillId="0" borderId="11" xfId="0" applyNumberFormat="1" applyBorder="1" applyAlignment="1">
      <alignment vertical="center"/>
    </xf>
    <xf numFmtId="0" fontId="56" fillId="0" borderId="11" xfId="0" applyFont="1" applyBorder="1" applyAlignment="1">
      <alignment wrapText="1"/>
    </xf>
    <xf numFmtId="165" fontId="28" fillId="0" borderId="11" xfId="0" applyNumberFormat="1" applyFont="1" applyBorder="1" applyAlignment="1">
      <alignment horizontal="center" vertical="center"/>
    </xf>
    <xf numFmtId="0" fontId="37" fillId="0" borderId="11" xfId="0" applyFont="1" applyBorder="1" applyAlignment="1">
      <alignment horizontal="center"/>
    </xf>
    <xf numFmtId="0" fontId="37" fillId="0" borderId="11" xfId="0" applyFont="1" applyBorder="1" applyAlignment="1">
      <alignment vertical="center"/>
    </xf>
    <xf numFmtId="0" fontId="25" fillId="0" borderId="28" xfId="0" applyFont="1" applyBorder="1" applyAlignment="1">
      <alignment vertical="center"/>
    </xf>
    <xf numFmtId="0" fontId="20" fillId="0" borderId="16" xfId="0" applyFont="1" applyFill="1" applyBorder="1" applyAlignment="1"/>
    <xf numFmtId="0" fontId="25" fillId="0" borderId="28" xfId="0" applyFont="1" applyBorder="1" applyAlignment="1">
      <alignment horizontal="center" vertical="center"/>
    </xf>
    <xf numFmtId="0" fontId="20" fillId="0" borderId="16" xfId="0" applyFont="1" applyFill="1" applyBorder="1" applyAlignment="1">
      <alignment horizontal="center" wrapText="1"/>
    </xf>
    <xf numFmtId="0" fontId="0" fillId="0" borderId="22" xfId="0" applyBorder="1"/>
    <xf numFmtId="0" fontId="25" fillId="0" borderId="28" xfId="0" applyFont="1" applyFill="1" applyBorder="1" applyAlignment="1">
      <alignment vertical="top"/>
    </xf>
    <xf numFmtId="0" fontId="20" fillId="0" borderId="28" xfId="0" applyFont="1" applyFill="1" applyBorder="1" applyAlignment="1">
      <alignment horizontal="center" vertical="top" wrapText="1"/>
    </xf>
    <xf numFmtId="14" fontId="20" fillId="0" borderId="28" xfId="0" applyNumberFormat="1" applyFont="1" applyFill="1" applyBorder="1" applyAlignment="1">
      <alignment horizontal="center" vertical="top"/>
    </xf>
    <xf numFmtId="0" fontId="47" fillId="0" borderId="11" xfId="0" applyFont="1" applyBorder="1" applyAlignment="1">
      <alignment horizontal="left" vertical="top" wrapText="1"/>
    </xf>
    <xf numFmtId="0" fontId="45" fillId="0" borderId="11" xfId="0" applyFont="1" applyFill="1" applyBorder="1" applyAlignment="1">
      <alignment wrapText="1"/>
    </xf>
    <xf numFmtId="0" fontId="20" fillId="0" borderId="28" xfId="0" applyFont="1" applyFill="1" applyBorder="1" applyAlignment="1">
      <alignment wrapText="1"/>
    </xf>
    <xf numFmtId="0" fontId="25" fillId="0" borderId="28" xfId="0" applyFont="1" applyBorder="1" applyAlignment="1">
      <alignment horizontal="center" vertical="center" wrapText="1"/>
    </xf>
    <xf numFmtId="14" fontId="25" fillId="0" borderId="28" xfId="0" applyNumberFormat="1" applyFont="1" applyBorder="1" applyAlignment="1">
      <alignment horizontal="center" vertical="center"/>
    </xf>
    <xf numFmtId="14" fontId="21" fillId="0" borderId="28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/>
    </xf>
    <xf numFmtId="14" fontId="20" fillId="0" borderId="28" xfId="0" applyNumberFormat="1" applyFont="1" applyFill="1" applyBorder="1" applyAlignment="1">
      <alignment horizontal="center" wrapText="1"/>
    </xf>
    <xf numFmtId="0" fontId="25" fillId="0" borderId="22" xfId="0" applyFont="1" applyBorder="1" applyAlignment="1">
      <alignment horizontal="center" vertical="center"/>
    </xf>
    <xf numFmtId="0" fontId="47" fillId="0" borderId="28" xfId="0" applyFont="1" applyBorder="1" applyAlignment="1">
      <alignment horizontal="left" vertical="top" wrapText="1"/>
    </xf>
    <xf numFmtId="0" fontId="58" fillId="0" borderId="11" xfId="1" applyFont="1" applyBorder="1" applyAlignment="1">
      <alignment wrapText="1"/>
    </xf>
    <xf numFmtId="0" fontId="45" fillId="0" borderId="28" xfId="0" applyFont="1" applyBorder="1" applyAlignment="1">
      <alignment wrapText="1"/>
    </xf>
    <xf numFmtId="0" fontId="0" fillId="0" borderId="22" xfId="0" applyBorder="1" applyAlignment="1">
      <alignment horizontal="right" vertical="center"/>
    </xf>
    <xf numFmtId="0" fontId="20" fillId="0" borderId="16" xfId="0" applyFont="1" applyFill="1" applyBorder="1" applyAlignment="1">
      <alignment wrapText="1"/>
    </xf>
    <xf numFmtId="14" fontId="21" fillId="0" borderId="16" xfId="0" applyNumberFormat="1" applyFont="1" applyFill="1" applyBorder="1" applyAlignment="1">
      <alignment horizontal="center" vertical="center" wrapText="1"/>
    </xf>
    <xf numFmtId="14" fontId="20" fillId="0" borderId="22" xfId="0" applyNumberFormat="1" applyFont="1" applyFill="1" applyBorder="1" applyAlignment="1">
      <alignment horizontal="center" wrapText="1"/>
    </xf>
    <xf numFmtId="0" fontId="47" fillId="0" borderId="28" xfId="0" applyFont="1" applyBorder="1" applyAlignment="1">
      <alignment wrapText="1"/>
    </xf>
    <xf numFmtId="0" fontId="30" fillId="0" borderId="11" xfId="1" applyFont="1" applyBorder="1" applyAlignment="1">
      <alignment wrapText="1"/>
    </xf>
    <xf numFmtId="0" fontId="46" fillId="0" borderId="28" xfId="0" applyFont="1" applyBorder="1" applyAlignment="1">
      <alignment horizontal="left" vertical="top" wrapText="1"/>
    </xf>
    <xf numFmtId="0" fontId="49" fillId="0" borderId="28" xfId="0" applyFont="1" applyBorder="1" applyAlignment="1">
      <alignment wrapText="1"/>
    </xf>
    <xf numFmtId="0" fontId="45" fillId="0" borderId="28" xfId="0" applyFont="1" applyFill="1" applyBorder="1" applyAlignment="1">
      <alignment wrapText="1"/>
    </xf>
    <xf numFmtId="0" fontId="59" fillId="0" borderId="11" xfId="0" applyFont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wrapText="1"/>
    </xf>
    <xf numFmtId="0" fontId="60" fillId="0" borderId="11" xfId="0" applyFont="1" applyBorder="1" applyAlignment="1">
      <alignment horizontal="center" vertical="center" wrapText="1"/>
    </xf>
    <xf numFmtId="0" fontId="60" fillId="0" borderId="11" xfId="1" applyFont="1" applyFill="1" applyBorder="1" applyAlignment="1">
      <alignment horizontal="center" wrapText="1"/>
    </xf>
    <xf numFmtId="0" fontId="61" fillId="0" borderId="11" xfId="0" applyFont="1" applyFill="1" applyBorder="1" applyAlignment="1">
      <alignment horizontal="center" wrapText="1"/>
    </xf>
    <xf numFmtId="0" fontId="61" fillId="0" borderId="11" xfId="0" applyFont="1" applyBorder="1" applyAlignment="1">
      <alignment horizontal="center" vertical="center" wrapText="1"/>
    </xf>
    <xf numFmtId="0" fontId="61" fillId="0" borderId="28" xfId="0" applyFont="1" applyFill="1" applyBorder="1" applyAlignment="1">
      <alignment horizontal="center" wrapText="1"/>
    </xf>
    <xf numFmtId="0" fontId="61" fillId="0" borderId="28" xfId="0" applyFont="1" applyBorder="1" applyAlignment="1">
      <alignment horizontal="center" vertical="center" wrapText="1"/>
    </xf>
    <xf numFmtId="0" fontId="61" fillId="0" borderId="11" xfId="1" applyFont="1" applyFill="1" applyBorder="1" applyAlignment="1">
      <alignment horizontal="center" wrapText="1"/>
    </xf>
    <xf numFmtId="14" fontId="21" fillId="0" borderId="31" xfId="0" applyNumberFormat="1" applyFont="1" applyFill="1" applyBorder="1" applyAlignment="1">
      <alignment horizontal="center" vertical="center"/>
    </xf>
    <xf numFmtId="0" fontId="52" fillId="0" borderId="11" xfId="0" applyFont="1" applyBorder="1" applyAlignment="1">
      <alignment horizontal="center" vertical="center" wrapText="1"/>
    </xf>
    <xf numFmtId="0" fontId="46" fillId="0" borderId="11" xfId="0" applyFont="1" applyBorder="1" applyAlignment="1">
      <alignment horizontal="center"/>
    </xf>
    <xf numFmtId="0" fontId="48" fillId="0" borderId="11" xfId="0" applyFont="1" applyBorder="1" applyAlignment="1">
      <alignment wrapText="1"/>
    </xf>
    <xf numFmtId="0" fontId="20" fillId="0" borderId="22" xfId="0" applyFont="1" applyBorder="1"/>
    <xf numFmtId="0" fontId="59" fillId="0" borderId="11" xfId="0" applyFont="1" applyFill="1" applyBorder="1" applyAlignment="1">
      <alignment horizontal="center" vertical="center" wrapText="1"/>
    </xf>
    <xf numFmtId="0" fontId="59" fillId="0" borderId="11" xfId="0" applyFont="1" applyBorder="1" applyAlignment="1">
      <alignment horizontal="center" vertical="center"/>
    </xf>
    <xf numFmtId="0" fontId="47" fillId="0" borderId="11" xfId="0" applyFont="1" applyBorder="1" applyAlignment="1">
      <alignment vertical="center" wrapText="1"/>
    </xf>
    <xf numFmtId="0" fontId="20" fillId="0" borderId="22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20" fillId="0" borderId="11" xfId="1" applyFont="1" applyBorder="1" applyAlignment="1">
      <alignment wrapText="1"/>
    </xf>
    <xf numFmtId="0" fontId="25" fillId="0" borderId="11" xfId="0" applyFont="1" applyFill="1" applyBorder="1" applyAlignment="1">
      <alignment horizontal="center" wrapText="1"/>
    </xf>
    <xf numFmtId="0" fontId="25" fillId="0" borderId="11" xfId="0" applyFont="1" applyBorder="1" applyAlignment="1">
      <alignment horizontal="center"/>
    </xf>
    <xf numFmtId="0" fontId="25" fillId="0" borderId="12" xfId="0" applyFont="1" applyBorder="1" applyAlignment="1">
      <alignment horizontal="center" vertical="center"/>
    </xf>
    <xf numFmtId="14" fontId="62" fillId="0" borderId="11" xfId="0" applyNumberFormat="1" applyFont="1" applyBorder="1" applyAlignment="1">
      <alignment horizontal="center" vertical="center"/>
    </xf>
    <xf numFmtId="14" fontId="21" fillId="0" borderId="11" xfId="0" applyNumberFormat="1" applyFont="1" applyBorder="1" applyAlignment="1">
      <alignment horizontal="center" vertical="center" wrapText="1"/>
    </xf>
    <xf numFmtId="14" fontId="63" fillId="0" borderId="11" xfId="0" applyNumberFormat="1" applyFont="1" applyBorder="1" applyAlignment="1">
      <alignment horizontal="center" vertical="center"/>
    </xf>
    <xf numFmtId="0" fontId="54" fillId="0" borderId="28" xfId="0" applyFont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47" fillId="0" borderId="12" xfId="0" applyFont="1" applyBorder="1" applyAlignment="1">
      <alignment wrapText="1"/>
    </xf>
    <xf numFmtId="0" fontId="49" fillId="0" borderId="12" xfId="0" applyFont="1" applyBorder="1" applyAlignment="1">
      <alignment wrapText="1"/>
    </xf>
    <xf numFmtId="0" fontId="46" fillId="0" borderId="12" xfId="0" applyFont="1" applyBorder="1" applyAlignment="1">
      <alignment horizontal="left" vertical="top" wrapText="1"/>
    </xf>
    <xf numFmtId="0" fontId="0" fillId="0" borderId="28" xfId="0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14" fontId="25" fillId="0" borderId="28" xfId="0" applyNumberFormat="1" applyFont="1" applyBorder="1" applyAlignment="1">
      <alignment horizontal="right" vertical="center"/>
    </xf>
    <xf numFmtId="0" fontId="30" fillId="0" borderId="12" xfId="1" applyFont="1" applyBorder="1" applyAlignment="1">
      <alignment wrapText="1"/>
    </xf>
    <xf numFmtId="0" fontId="55" fillId="0" borderId="11" xfId="0" applyFont="1" applyBorder="1" applyAlignment="1">
      <alignment horizontal="center" vertical="center" wrapText="1"/>
    </xf>
    <xf numFmtId="0" fontId="55" fillId="0" borderId="28" xfId="0" applyFont="1" applyBorder="1" applyAlignment="1">
      <alignment horizontal="center" vertical="center" wrapText="1"/>
    </xf>
    <xf numFmtId="0" fontId="20" fillId="0" borderId="12" xfId="1" applyFont="1" applyBorder="1" applyAlignment="1">
      <alignment wrapText="1"/>
    </xf>
    <xf numFmtId="0" fontId="47" fillId="0" borderId="11" xfId="0" applyFont="1" applyBorder="1" applyAlignment="1">
      <alignment horizontal="center" vertical="center" wrapText="1"/>
    </xf>
    <xf numFmtId="0" fontId="48" fillId="0" borderId="28" xfId="1" applyFont="1" applyBorder="1" applyAlignment="1">
      <alignment wrapText="1"/>
    </xf>
    <xf numFmtId="0" fontId="47" fillId="0" borderId="28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left" vertical="top" wrapText="1"/>
    </xf>
    <xf numFmtId="0" fontId="47" fillId="0" borderId="12" xfId="0" applyFont="1" applyBorder="1" applyAlignment="1">
      <alignment horizontal="center" vertical="center" wrapText="1"/>
    </xf>
    <xf numFmtId="0" fontId="48" fillId="0" borderId="12" xfId="1" applyFont="1" applyBorder="1" applyAlignment="1">
      <alignment wrapText="1"/>
    </xf>
    <xf numFmtId="0" fontId="64" fillId="0" borderId="11" xfId="0" applyFont="1" applyBorder="1" applyAlignment="1">
      <alignment horizontal="center" vertical="center" wrapText="1"/>
    </xf>
    <xf numFmtId="0" fontId="60" fillId="0" borderId="11" xfId="0" applyFont="1" applyBorder="1" applyAlignment="1">
      <alignment vertical="center"/>
    </xf>
    <xf numFmtId="0" fontId="64" fillId="0" borderId="28" xfId="0" applyFont="1" applyBorder="1" applyAlignment="1">
      <alignment horizontal="center" vertical="center" wrapText="1"/>
    </xf>
    <xf numFmtId="0" fontId="60" fillId="0" borderId="28" xfId="1" applyFont="1" applyFill="1" applyBorder="1" applyAlignment="1">
      <alignment horizontal="center" wrapText="1"/>
    </xf>
    <xf numFmtId="0" fontId="56" fillId="0" borderId="11" xfId="0" applyFont="1" applyBorder="1" applyAlignment="1">
      <alignment vertical="center" wrapText="1"/>
    </xf>
    <xf numFmtId="14" fontId="21" fillId="0" borderId="16" xfId="0" applyNumberFormat="1" applyFont="1" applyFill="1" applyBorder="1" applyAlignment="1">
      <alignment horizontal="center"/>
    </xf>
    <xf numFmtId="0" fontId="0" fillId="0" borderId="12" xfId="0" applyBorder="1" applyAlignment="1">
      <alignment wrapText="1"/>
    </xf>
    <xf numFmtId="0" fontId="45" fillId="0" borderId="12" xfId="0" applyFont="1" applyBorder="1" applyAlignment="1">
      <alignment wrapText="1"/>
    </xf>
    <xf numFmtId="49" fontId="0" fillId="0" borderId="11" xfId="0" applyNumberFormat="1" applyBorder="1" applyAlignment="1">
      <alignment horizontal="center" vertical="center"/>
    </xf>
    <xf numFmtId="166" fontId="24" fillId="0" borderId="11" xfId="128" applyNumberFormat="1" applyFont="1" applyBorder="1" applyAlignment="1">
      <alignment horizontal="center" vertical="center"/>
    </xf>
    <xf numFmtId="0" fontId="20" fillId="0" borderId="29" xfId="0" applyFont="1" applyFill="1" applyBorder="1" applyAlignment="1">
      <alignment horizontal="center"/>
    </xf>
    <xf numFmtId="0" fontId="60" fillId="0" borderId="11" xfId="0" applyFont="1" applyFill="1" applyBorder="1" applyAlignment="1">
      <alignment horizontal="center" vertical="center" wrapText="1"/>
    </xf>
    <xf numFmtId="0" fontId="60" fillId="0" borderId="11" xfId="0" applyFont="1" applyBorder="1" applyAlignment="1">
      <alignment horizontal="center" vertical="center"/>
    </xf>
    <xf numFmtId="0" fontId="60" fillId="0" borderId="28" xfId="0" applyFont="1" applyBorder="1" applyAlignment="1">
      <alignment horizontal="center" vertical="center"/>
    </xf>
    <xf numFmtId="0" fontId="60" fillId="0" borderId="28" xfId="1" applyFont="1" applyFill="1" applyBorder="1" applyAlignment="1">
      <alignment horizontal="center" vertical="center" wrapText="1"/>
    </xf>
    <xf numFmtId="0" fontId="60" fillId="0" borderId="11" xfId="1" applyFont="1" applyFill="1" applyBorder="1" applyAlignment="1">
      <alignment horizontal="center" vertical="center" wrapText="1"/>
    </xf>
    <xf numFmtId="14" fontId="50" fillId="0" borderId="22" xfId="0" applyNumberFormat="1" applyFont="1" applyBorder="1" applyAlignment="1">
      <alignment horizontal="center" vertical="center"/>
    </xf>
    <xf numFmtId="14" fontId="20" fillId="0" borderId="22" xfId="0" applyNumberFormat="1" applyFont="1" applyBorder="1" applyAlignment="1">
      <alignment horizontal="center" vertical="center" wrapText="1"/>
    </xf>
    <xf numFmtId="14" fontId="21" fillId="0" borderId="22" xfId="0" applyNumberFormat="1" applyFont="1" applyFill="1" applyBorder="1" applyAlignment="1">
      <alignment horizontal="center"/>
    </xf>
    <xf numFmtId="14" fontId="20" fillId="0" borderId="32" xfId="0" applyNumberFormat="1" applyFont="1" applyBorder="1" applyAlignment="1">
      <alignment horizontal="center" vertical="center" wrapText="1"/>
    </xf>
    <xf numFmtId="0" fontId="55" fillId="0" borderId="12" xfId="0" applyFont="1" applyBorder="1" applyAlignment="1">
      <alignment wrapText="1"/>
    </xf>
    <xf numFmtId="0" fontId="0" fillId="0" borderId="13" xfId="0" applyBorder="1"/>
    <xf numFmtId="49" fontId="2" fillId="0" borderId="11" xfId="20" applyNumberFormat="1" applyFont="1" applyFill="1" applyBorder="1" applyAlignment="1">
      <alignment horizontal="center" vertical="center" wrapText="1"/>
    </xf>
    <xf numFmtId="14" fontId="48" fillId="0" borderId="11" xfId="0" applyNumberFormat="1" applyFont="1" applyBorder="1" applyAlignment="1">
      <alignment horizontal="center" vertical="center" wrapText="1"/>
    </xf>
    <xf numFmtId="0" fontId="65" fillId="0" borderId="11" xfId="0" applyFont="1" applyBorder="1" applyAlignment="1">
      <alignment horizontal="center" vertical="center" wrapText="1"/>
    </xf>
    <xf numFmtId="14" fontId="66" fillId="0" borderId="11" xfId="0" applyNumberFormat="1" applyFont="1" applyBorder="1" applyAlignment="1">
      <alignment horizontal="center" vertical="center"/>
    </xf>
    <xf numFmtId="0" fontId="65" fillId="0" borderId="16" xfId="0" applyFont="1" applyBorder="1" applyAlignment="1">
      <alignment horizontal="center" vertical="center" wrapText="1"/>
    </xf>
    <xf numFmtId="14" fontId="48" fillId="0" borderId="32" xfId="0" applyNumberFormat="1" applyFont="1" applyBorder="1" applyAlignment="1">
      <alignment horizontal="center" vertical="center" wrapText="1"/>
    </xf>
    <xf numFmtId="0" fontId="65" fillId="0" borderId="22" xfId="0" applyFont="1" applyBorder="1" applyAlignment="1">
      <alignment horizontal="center" vertical="center" wrapText="1"/>
    </xf>
    <xf numFmtId="14" fontId="48" fillId="0" borderId="22" xfId="0" applyNumberFormat="1" applyFont="1" applyFill="1" applyBorder="1" applyAlignment="1">
      <alignment horizontal="center"/>
    </xf>
    <xf numFmtId="14" fontId="66" fillId="0" borderId="22" xfId="0" applyNumberFormat="1" applyFont="1" applyBorder="1" applyAlignment="1">
      <alignment horizontal="center" vertical="center"/>
    </xf>
    <xf numFmtId="14" fontId="48" fillId="0" borderId="22" xfId="0" applyNumberFormat="1" applyFont="1" applyBorder="1" applyAlignment="1">
      <alignment horizontal="center" vertical="center" wrapText="1"/>
    </xf>
    <xf numFmtId="0" fontId="25" fillId="0" borderId="28" xfId="0" applyFont="1" applyFill="1" applyBorder="1" applyAlignment="1">
      <alignment horizontal="left" vertical="top"/>
    </xf>
    <xf numFmtId="0" fontId="25" fillId="0" borderId="11" xfId="1" applyFont="1" applyFill="1" applyBorder="1" applyAlignment="1">
      <alignment horizontal="left" vertical="top"/>
    </xf>
    <xf numFmtId="0" fontId="55" fillId="0" borderId="28" xfId="0" applyFont="1" applyBorder="1" applyAlignment="1">
      <alignment horizontal="left" vertical="top" wrapText="1"/>
    </xf>
    <xf numFmtId="0" fontId="50" fillId="0" borderId="28" xfId="0" applyFont="1" applyBorder="1" applyAlignment="1">
      <alignment horizontal="center" vertical="center"/>
    </xf>
    <xf numFmtId="14" fontId="50" fillId="0" borderId="16" xfId="0" applyNumberFormat="1" applyFont="1" applyBorder="1" applyAlignment="1">
      <alignment horizontal="center" vertical="center"/>
    </xf>
    <xf numFmtId="14" fontId="50" fillId="0" borderId="28" xfId="0" applyNumberFormat="1" applyFont="1" applyBorder="1" applyAlignment="1">
      <alignment horizontal="center" vertical="center"/>
    </xf>
    <xf numFmtId="14" fontId="21" fillId="0" borderId="16" xfId="1" applyNumberFormat="1" applyFont="1" applyFill="1" applyBorder="1" applyAlignment="1">
      <alignment horizontal="center" vertical="center"/>
    </xf>
    <xf numFmtId="14" fontId="21" fillId="0" borderId="22" xfId="1" applyNumberFormat="1" applyFont="1" applyFill="1" applyBorder="1" applyAlignment="1">
      <alignment horizontal="center"/>
    </xf>
    <xf numFmtId="0" fontId="55" fillId="0" borderId="28" xfId="0" applyFont="1" applyBorder="1" applyAlignment="1">
      <alignment wrapText="1"/>
    </xf>
    <xf numFmtId="0" fontId="0" fillId="0" borderId="22" xfId="0" applyBorder="1" applyAlignment="1">
      <alignment horizontal="center" vertical="center" wrapText="1"/>
    </xf>
    <xf numFmtId="49" fontId="0" fillId="0" borderId="13" xfId="0" applyNumberFormat="1" applyBorder="1" applyAlignment="1">
      <alignment horizontal="center"/>
    </xf>
    <xf numFmtId="0" fontId="67" fillId="0" borderId="11" xfId="0" applyFont="1" applyBorder="1" applyAlignment="1">
      <alignment horizontal="center"/>
    </xf>
    <xf numFmtId="0" fontId="37" fillId="0" borderId="11" xfId="0" applyFont="1" applyFill="1" applyBorder="1" applyAlignment="1">
      <alignment horizontal="center"/>
    </xf>
    <xf numFmtId="0" fontId="67" fillId="0" borderId="28" xfId="0" applyFont="1" applyBorder="1" applyAlignment="1">
      <alignment horizontal="center"/>
    </xf>
    <xf numFmtId="0" fontId="37" fillId="0" borderId="11" xfId="1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 vertical="top"/>
    </xf>
    <xf numFmtId="0" fontId="21" fillId="0" borderId="11" xfId="0" applyFont="1" applyFill="1" applyBorder="1" applyAlignment="1">
      <alignment horizontal="center"/>
    </xf>
    <xf numFmtId="0" fontId="23" fillId="0" borderId="11" xfId="1" applyFont="1" applyFill="1" applyBorder="1" applyAlignment="1">
      <alignment horizontal="center" vertical="center"/>
    </xf>
    <xf numFmtId="0" fontId="44" fillId="0" borderId="11" xfId="0" applyFont="1" applyBorder="1"/>
    <xf numFmtId="0" fontId="60" fillId="0" borderId="11" xfId="0" applyFont="1" applyFill="1" applyBorder="1" applyAlignment="1">
      <alignment horizontal="center" vertical="top" wrapText="1"/>
    </xf>
    <xf numFmtId="0" fontId="60" fillId="0" borderId="28" xfId="0" applyFont="1" applyFill="1" applyBorder="1" applyAlignment="1">
      <alignment horizontal="center" wrapText="1"/>
    </xf>
    <xf numFmtId="0" fontId="60" fillId="0" borderId="28" xfId="0" applyFont="1" applyFill="1" applyBorder="1" applyAlignment="1">
      <alignment horizontal="center" vertical="top" wrapText="1"/>
    </xf>
    <xf numFmtId="0" fontId="37" fillId="0" borderId="11" xfId="0" applyFont="1" applyFill="1" applyBorder="1" applyAlignment="1">
      <alignment vertical="center"/>
    </xf>
    <xf numFmtId="0" fontId="26" fillId="0" borderId="11" xfId="0" applyFont="1" applyFill="1" applyBorder="1" applyAlignment="1">
      <alignment horizontal="left" vertical="center"/>
    </xf>
    <xf numFmtId="14" fontId="20" fillId="0" borderId="11" xfId="0" applyNumberFormat="1" applyFont="1" applyFill="1" applyBorder="1" applyAlignment="1">
      <alignment horizontal="center" vertical="center"/>
    </xf>
    <xf numFmtId="0" fontId="20" fillId="41" borderId="11" xfId="0" applyFont="1" applyFill="1" applyBorder="1" applyAlignment="1"/>
    <xf numFmtId="0" fontId="25" fillId="41" borderId="11" xfId="0" applyFont="1" applyFill="1" applyBorder="1" applyAlignment="1">
      <alignment vertical="center"/>
    </xf>
    <xf numFmtId="165" fontId="23" fillId="0" borderId="11" xfId="1" applyNumberFormat="1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11" xfId="0" applyFont="1" applyFill="1" applyBorder="1" applyAlignment="1">
      <alignment wrapText="1"/>
    </xf>
    <xf numFmtId="0" fontId="55" fillId="0" borderId="11" xfId="0" applyFont="1" applyBorder="1" applyAlignment="1">
      <alignment vertical="top" wrapText="1"/>
    </xf>
    <xf numFmtId="0" fontId="69" fillId="0" borderId="11" xfId="0" applyFont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wrapText="1"/>
    </xf>
    <xf numFmtId="0" fontId="70" fillId="0" borderId="11" xfId="0" applyFont="1" applyBorder="1" applyAlignment="1">
      <alignment horizontal="center" vertical="center"/>
    </xf>
    <xf numFmtId="0" fontId="59" fillId="0" borderId="11" xfId="1" applyFont="1" applyFill="1" applyBorder="1" applyAlignment="1">
      <alignment horizontal="center" wrapText="1"/>
    </xf>
    <xf numFmtId="0" fontId="70" fillId="0" borderId="28" xfId="0" applyFont="1" applyBorder="1" applyAlignment="1">
      <alignment horizontal="center" vertical="center"/>
    </xf>
    <xf numFmtId="0" fontId="69" fillId="0" borderId="28" xfId="0" applyFont="1" applyBorder="1" applyAlignment="1">
      <alignment horizontal="center" vertical="center" wrapText="1"/>
    </xf>
    <xf numFmtId="0" fontId="25" fillId="0" borderId="11" xfId="0" applyFont="1" applyBorder="1" applyAlignment="1">
      <alignment wrapText="1"/>
    </xf>
    <xf numFmtId="0" fontId="46" fillId="0" borderId="13" xfId="0" applyFont="1" applyBorder="1" applyAlignment="1">
      <alignment wrapText="1"/>
    </xf>
    <xf numFmtId="0" fontId="26" fillId="0" borderId="13" xfId="0" applyFont="1" applyFill="1" applyBorder="1" applyAlignment="1">
      <alignment horizontal="left" vertical="center"/>
    </xf>
    <xf numFmtId="0" fontId="25" fillId="0" borderId="13" xfId="0" applyFont="1" applyBorder="1" applyAlignment="1">
      <alignment vertical="center"/>
    </xf>
    <xf numFmtId="165" fontId="23" fillId="0" borderId="13" xfId="1" applyNumberFormat="1" applyFont="1" applyBorder="1" applyAlignment="1">
      <alignment horizontal="center" vertical="center"/>
    </xf>
    <xf numFmtId="0" fontId="55" fillId="0" borderId="13" xfId="0" applyFont="1" applyBorder="1" applyAlignment="1">
      <alignment wrapText="1"/>
    </xf>
    <xf numFmtId="0" fontId="0" fillId="0" borderId="33" xfId="0" applyBorder="1"/>
    <xf numFmtId="0" fontId="44" fillId="0" borderId="33" xfId="0" applyFont="1" applyBorder="1"/>
    <xf numFmtId="0" fontId="38" fillId="0" borderId="33" xfId="0" applyFont="1" applyFill="1" applyBorder="1" applyAlignment="1">
      <alignment horizontal="center" vertical="center"/>
    </xf>
    <xf numFmtId="0" fontId="26" fillId="0" borderId="33" xfId="0" applyFont="1" applyFill="1" applyBorder="1" applyAlignment="1">
      <alignment horizontal="left" vertical="center"/>
    </xf>
    <xf numFmtId="0" fontId="25" fillId="0" borderId="33" xfId="0" applyFont="1" applyBorder="1" applyAlignment="1">
      <alignment vertical="center"/>
    </xf>
    <xf numFmtId="165" fontId="23" fillId="0" borderId="33" xfId="1" applyNumberFormat="1" applyFont="1" applyBorder="1" applyAlignment="1">
      <alignment horizontal="center" vertical="center"/>
    </xf>
    <xf numFmtId="0" fontId="55" fillId="0" borderId="33" xfId="0" applyFont="1" applyBorder="1" applyAlignment="1">
      <alignment wrapText="1"/>
    </xf>
    <xf numFmtId="0" fontId="41" fillId="0" borderId="33" xfId="0" applyFont="1" applyBorder="1" applyAlignment="1">
      <alignment horizontal="center" vertical="top" wrapText="1"/>
    </xf>
    <xf numFmtId="0" fontId="46" fillId="0" borderId="33" xfId="0" applyFont="1" applyBorder="1" applyAlignment="1">
      <alignment wrapText="1"/>
    </xf>
    <xf numFmtId="0" fontId="37" fillId="0" borderId="33" xfId="0" applyFont="1" applyFill="1" applyBorder="1" applyAlignment="1">
      <alignment vertical="center"/>
    </xf>
    <xf numFmtId="0" fontId="55" fillId="0" borderId="33" xfId="0" applyFont="1" applyBorder="1" applyAlignment="1">
      <alignment vertical="top" wrapText="1"/>
    </xf>
    <xf numFmtId="0" fontId="55" fillId="0" borderId="13" xfId="0" applyFont="1" applyBorder="1" applyAlignment="1">
      <alignment vertical="top" wrapText="1"/>
    </xf>
    <xf numFmtId="0" fontId="25" fillId="0" borderId="33" xfId="0" applyFont="1" applyFill="1" applyBorder="1" applyAlignment="1">
      <alignment horizontal="left" vertical="top"/>
    </xf>
    <xf numFmtId="165" fontId="23" fillId="0" borderId="33" xfId="1" applyNumberFormat="1" applyFont="1" applyFill="1" applyBorder="1" applyAlignment="1">
      <alignment horizontal="center" vertical="center"/>
    </xf>
    <xf numFmtId="165" fontId="23" fillId="0" borderId="13" xfId="1" applyNumberFormat="1" applyFont="1" applyFill="1" applyBorder="1" applyAlignment="1">
      <alignment horizontal="center" vertical="center"/>
    </xf>
    <xf numFmtId="0" fontId="41" fillId="0" borderId="34" xfId="0" applyFont="1" applyBorder="1" applyAlignment="1">
      <alignment horizontal="center" vertical="top" wrapText="1"/>
    </xf>
    <xf numFmtId="0" fontId="46" fillId="0" borderId="34" xfId="0" applyFont="1" applyBorder="1" applyAlignment="1">
      <alignment wrapText="1"/>
    </xf>
    <xf numFmtId="0" fontId="0" fillId="0" borderId="34" xfId="0" applyBorder="1"/>
    <xf numFmtId="0" fontId="38" fillId="0" borderId="34" xfId="0" applyFont="1" applyFill="1" applyBorder="1" applyAlignment="1">
      <alignment horizontal="center" vertical="center"/>
    </xf>
    <xf numFmtId="0" fontId="26" fillId="0" borderId="34" xfId="0" applyFont="1" applyFill="1" applyBorder="1" applyAlignment="1">
      <alignment horizontal="left" vertical="center"/>
    </xf>
    <xf numFmtId="0" fontId="25" fillId="0" borderId="34" xfId="0" applyFont="1" applyBorder="1" applyAlignment="1">
      <alignment vertical="center"/>
    </xf>
    <xf numFmtId="0" fontId="23" fillId="0" borderId="34" xfId="1" applyFont="1" applyFill="1" applyBorder="1" applyAlignment="1">
      <alignment horizontal="center" vertical="center"/>
    </xf>
    <xf numFmtId="0" fontId="55" fillId="0" borderId="34" xfId="0" applyFont="1" applyBorder="1" applyAlignment="1">
      <alignment vertical="top" wrapText="1"/>
    </xf>
    <xf numFmtId="0" fontId="55" fillId="0" borderId="33" xfId="0" applyFont="1" applyBorder="1" applyAlignment="1">
      <alignment horizontal="left" vertical="top" wrapText="1"/>
    </xf>
    <xf numFmtId="0" fontId="38" fillId="0" borderId="36" xfId="0" applyFont="1" applyFill="1" applyBorder="1" applyAlignment="1">
      <alignment horizontal="center" vertical="center"/>
    </xf>
    <xf numFmtId="0" fontId="26" fillId="0" borderId="36" xfId="0" applyFont="1" applyFill="1" applyBorder="1" applyAlignment="1">
      <alignment horizontal="left" vertical="center"/>
    </xf>
    <xf numFmtId="0" fontId="25" fillId="0" borderId="36" xfId="0" applyFont="1" applyBorder="1" applyAlignment="1">
      <alignment vertical="center"/>
    </xf>
    <xf numFmtId="165" fontId="23" fillId="0" borderId="36" xfId="1" applyNumberFormat="1" applyFont="1" applyFill="1" applyBorder="1" applyAlignment="1">
      <alignment horizontal="center" vertical="center"/>
    </xf>
    <xf numFmtId="0" fontId="55" fillId="0" borderId="36" xfId="0" applyFont="1" applyBorder="1" applyAlignment="1">
      <alignment vertical="top" wrapText="1"/>
    </xf>
    <xf numFmtId="0" fontId="46" fillId="0" borderId="35" xfId="0" applyFont="1" applyBorder="1" applyAlignment="1">
      <alignment wrapText="1"/>
    </xf>
    <xf numFmtId="0" fontId="0" fillId="0" borderId="35" xfId="0" applyBorder="1"/>
    <xf numFmtId="0" fontId="0" fillId="39" borderId="11" xfId="0" applyFill="1" applyBorder="1"/>
    <xf numFmtId="0" fontId="28" fillId="39" borderId="11" xfId="0" applyFont="1" applyFill="1" applyBorder="1" applyAlignment="1">
      <alignment horizontal="center" vertical="top"/>
    </xf>
    <xf numFmtId="0" fontId="71" fillId="0" borderId="11" xfId="0" applyFont="1" applyBorder="1" applyAlignment="1">
      <alignment horizontal="center" vertical="center"/>
    </xf>
    <xf numFmtId="0" fontId="2" fillId="15" borderId="14" xfId="20" applyFill="1" applyBorder="1" applyAlignment="1">
      <alignment vertical="center" wrapText="1"/>
    </xf>
    <xf numFmtId="0" fontId="1" fillId="0" borderId="15" xfId="1" applyBorder="1" applyAlignment="1">
      <alignment vertical="center" wrapText="1"/>
    </xf>
    <xf numFmtId="0" fontId="2" fillId="15" borderId="14" xfId="20" applyFill="1" applyBorder="1" applyAlignment="1">
      <alignment vertical="center"/>
    </xf>
    <xf numFmtId="0" fontId="1" fillId="0" borderId="15" xfId="1" applyBorder="1" applyAlignment="1">
      <alignment vertical="center"/>
    </xf>
    <xf numFmtId="0" fontId="2" fillId="15" borderId="14" xfId="20" applyFont="1" applyFill="1" applyBorder="1" applyAlignment="1">
      <alignment vertical="center" wrapText="1"/>
    </xf>
    <xf numFmtId="0" fontId="2" fillId="15" borderId="16" xfId="20" applyFont="1" applyFill="1" applyBorder="1" applyAlignment="1">
      <alignment vertical="center" wrapText="1"/>
    </xf>
    <xf numFmtId="0" fontId="1" fillId="0" borderId="13" xfId="1" applyBorder="1" applyAlignment="1">
      <alignment vertical="center" wrapText="1"/>
    </xf>
    <xf numFmtId="0" fontId="2" fillId="15" borderId="17" xfId="20" applyFont="1" applyFill="1" applyBorder="1" applyAlignment="1">
      <alignment vertical="center" wrapText="1"/>
    </xf>
    <xf numFmtId="0" fontId="1" fillId="0" borderId="18" xfId="1" applyBorder="1" applyAlignment="1">
      <alignment vertical="center" wrapText="1"/>
    </xf>
    <xf numFmtId="0" fontId="1" fillId="0" borderId="27" xfId="1" applyBorder="1" applyAlignment="1">
      <alignment vertical="center" wrapText="1"/>
    </xf>
    <xf numFmtId="0" fontId="2" fillId="15" borderId="13" xfId="20" applyFont="1" applyFill="1" applyBorder="1" applyAlignment="1">
      <alignment vertical="center" wrapText="1"/>
    </xf>
    <xf numFmtId="0" fontId="2" fillId="15" borderId="17" xfId="20" applyFont="1" applyFill="1" applyBorder="1" applyAlignment="1">
      <alignment vertical="center"/>
    </xf>
    <xf numFmtId="0" fontId="1" fillId="0" borderId="18" xfId="1" applyBorder="1" applyAlignment="1">
      <alignment vertical="center"/>
    </xf>
    <xf numFmtId="14" fontId="24" fillId="0" borderId="0" xfId="1" applyNumberFormat="1" applyFont="1" applyAlignment="1">
      <alignment horizontal="left"/>
    </xf>
    <xf numFmtId="0" fontId="22" fillId="0" borderId="24" xfId="1" applyFont="1" applyBorder="1" applyAlignment="1">
      <alignment horizontal="left"/>
    </xf>
    <xf numFmtId="0" fontId="1" fillId="0" borderId="12" xfId="1" applyBorder="1" applyAlignment="1">
      <alignment horizontal="center" vertical="center"/>
    </xf>
    <xf numFmtId="0" fontId="1" fillId="0" borderId="23" xfId="1" applyBorder="1" applyAlignment="1">
      <alignment horizontal="center" vertical="center"/>
    </xf>
    <xf numFmtId="0" fontId="1" fillId="0" borderId="22" xfId="1" applyBorder="1" applyAlignment="1">
      <alignment horizontal="center" vertical="center"/>
    </xf>
    <xf numFmtId="0" fontId="1" fillId="0" borderId="30" xfId="1" applyBorder="1" applyAlignment="1">
      <alignment vertical="center" wrapText="1"/>
    </xf>
    <xf numFmtId="0" fontId="1" fillId="0" borderId="30" xfId="1" applyBorder="1" applyAlignment="1">
      <alignment vertical="center"/>
    </xf>
    <xf numFmtId="0" fontId="1" fillId="0" borderId="25" xfId="1" applyBorder="1" applyAlignment="1">
      <alignment vertical="center" wrapText="1"/>
    </xf>
    <xf numFmtId="0" fontId="37" fillId="0" borderId="11" xfId="0" applyFont="1" applyBorder="1" applyAlignment="1">
      <alignment horizontal="center"/>
    </xf>
    <xf numFmtId="0" fontId="38" fillId="0" borderId="11" xfId="0" applyFont="1" applyBorder="1" applyAlignment="1">
      <alignment horizontal="center"/>
    </xf>
    <xf numFmtId="0" fontId="37" fillId="0" borderId="11" xfId="0" applyFont="1" applyBorder="1" applyAlignment="1">
      <alignment horizontal="center" vertical="center" wrapText="1"/>
    </xf>
    <xf numFmtId="0" fontId="39" fillId="0" borderId="11" xfId="20" applyFont="1" applyFill="1" applyBorder="1" applyAlignment="1">
      <alignment vertical="center" wrapText="1"/>
    </xf>
    <xf numFmtId="0" fontId="37" fillId="0" borderId="11" xfId="1" applyFont="1" applyFill="1" applyBorder="1" applyAlignment="1">
      <alignment vertical="center" wrapText="1"/>
    </xf>
    <xf numFmtId="0" fontId="37" fillId="0" borderId="11" xfId="0" applyFont="1" applyBorder="1" applyAlignment="1">
      <alignment vertical="center"/>
    </xf>
    <xf numFmtId="0" fontId="37" fillId="0" borderId="11" xfId="0" applyFont="1" applyBorder="1" applyAlignment="1">
      <alignment horizontal="left" vertical="center" wrapText="1"/>
    </xf>
    <xf numFmtId="0" fontId="37" fillId="0" borderId="11" xfId="0" applyFont="1" applyBorder="1" applyAlignment="1">
      <alignment horizontal="left" vertical="top"/>
    </xf>
    <xf numFmtId="0" fontId="57" fillId="0" borderId="29" xfId="0" applyFont="1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57" fillId="0" borderId="0" xfId="0" applyFont="1" applyAlignment="1">
      <alignment horizontal="left"/>
    </xf>
    <xf numFmtId="0" fontId="0" fillId="0" borderId="0" xfId="0" applyAlignment="1">
      <alignment horizontal="left"/>
    </xf>
    <xf numFmtId="0" fontId="5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0" fillId="0" borderId="23" xfId="0" applyFont="1" applyFill="1" applyBorder="1" applyAlignment="1">
      <alignment horizontal="center"/>
    </xf>
    <xf numFmtId="0" fontId="20" fillId="0" borderId="22" xfId="0" applyFont="1" applyFill="1" applyBorder="1" applyAlignment="1">
      <alignment horizontal="center"/>
    </xf>
  </cellXfs>
  <cellStyles count="129">
    <cellStyle name="20% - Акцент1 2" xfId="29"/>
    <cellStyle name="20% - Акцент1 3" xfId="28"/>
    <cellStyle name="20% - Акцент2 2" xfId="31"/>
    <cellStyle name="20% - Акцент2 3" xfId="30"/>
    <cellStyle name="20% - Акцент3 2" xfId="33"/>
    <cellStyle name="20% - Акцент3 3" xfId="32"/>
    <cellStyle name="20% - Акцент4 2" xfId="35"/>
    <cellStyle name="20% - Акцент4 3" xfId="34"/>
    <cellStyle name="20% - Акцент5 2" xfId="37"/>
    <cellStyle name="20% - Акцент5 3" xfId="36"/>
    <cellStyle name="20% - Акцент6 2" xfId="39"/>
    <cellStyle name="20% - Акцент6 3" xfId="38"/>
    <cellStyle name="40% - Акцент1 2" xfId="41"/>
    <cellStyle name="40% - Акцент1 3" xfId="40"/>
    <cellStyle name="40% - Акцент2 2" xfId="43"/>
    <cellStyle name="40% - Акцент2 3" xfId="42"/>
    <cellStyle name="40% - Акцент3 2" xfId="45"/>
    <cellStyle name="40% - Акцент3 3" xfId="44"/>
    <cellStyle name="40% - Акцент4 2" xfId="47"/>
    <cellStyle name="40% - Акцент4 3" xfId="46"/>
    <cellStyle name="40% - Акцент5 2" xfId="49"/>
    <cellStyle name="40% - Акцент5 3" xfId="48"/>
    <cellStyle name="40% - Акцент6 2" xfId="51"/>
    <cellStyle name="40% - Акцент6 3" xfId="50"/>
    <cellStyle name="60% - Акцент1 2" xfId="53"/>
    <cellStyle name="60% - Акцент1 3" xfId="52"/>
    <cellStyle name="60% - Акцент2 2" xfId="55"/>
    <cellStyle name="60% - Акцент2 3" xfId="54"/>
    <cellStyle name="60% - Акцент3 2" xfId="57"/>
    <cellStyle name="60% - Акцент3 3" xfId="56"/>
    <cellStyle name="60% - Акцент4 2" xfId="59"/>
    <cellStyle name="60% - Акцент4 3" xfId="58"/>
    <cellStyle name="60% - Акцент5 2" xfId="61"/>
    <cellStyle name="60% - Акцент5 3" xfId="60"/>
    <cellStyle name="60% - Акцент6 2" xfId="63"/>
    <cellStyle name="60% - Акцент6 3" xfId="62"/>
    <cellStyle name="Excel_BuiltIn_Акцент1" xfId="64"/>
    <cellStyle name="Heading" xfId="65"/>
    <cellStyle name="Heading1" xfId="66"/>
    <cellStyle name="Normal" xfId="2"/>
    <cellStyle name="Normal 2" xfId="67"/>
    <cellStyle name="Normal 2 2" xfId="68"/>
    <cellStyle name="Result" xfId="69"/>
    <cellStyle name="Result2" xfId="70"/>
    <cellStyle name="Акцент1 2" xfId="3"/>
    <cellStyle name="Акцент1 2 2" xfId="72"/>
    <cellStyle name="Акцент1 3" xfId="73"/>
    <cellStyle name="Акцент1 4" xfId="71"/>
    <cellStyle name="Акцент2 2" xfId="4"/>
    <cellStyle name="Акцент2 2 2" xfId="75"/>
    <cellStyle name="Акцент2 3" xfId="76"/>
    <cellStyle name="Акцент2 4" xfId="74"/>
    <cellStyle name="Акцент3 2" xfId="5"/>
    <cellStyle name="Акцент3 2 2" xfId="78"/>
    <cellStyle name="Акцент3 3" xfId="79"/>
    <cellStyle name="Акцент3 4" xfId="77"/>
    <cellStyle name="Акцент4 2" xfId="6"/>
    <cellStyle name="Акцент4 2 2" xfId="81"/>
    <cellStyle name="Акцент4 3" xfId="82"/>
    <cellStyle name="Акцент4 4" xfId="80"/>
    <cellStyle name="Акцент5 2" xfId="7"/>
    <cellStyle name="Акцент5 2 2" xfId="84"/>
    <cellStyle name="Акцент5 3" xfId="85"/>
    <cellStyle name="Акцент5 4" xfId="83"/>
    <cellStyle name="Акцент6 2" xfId="8"/>
    <cellStyle name="Акцент6 2 2" xfId="87"/>
    <cellStyle name="Акцент6 3" xfId="88"/>
    <cellStyle name="Акцент6 4" xfId="86"/>
    <cellStyle name="Ввод  2" xfId="9"/>
    <cellStyle name="Ввод  2 2" xfId="90"/>
    <cellStyle name="Ввод  3" xfId="91"/>
    <cellStyle name="Ввод  4" xfId="89"/>
    <cellStyle name="Вывод 2" xfId="10"/>
    <cellStyle name="Вывод 2 2" xfId="93"/>
    <cellStyle name="Вывод 3" xfId="94"/>
    <cellStyle name="Вывод 4" xfId="92"/>
    <cellStyle name="Вычисление 2" xfId="11"/>
    <cellStyle name="Вычисление 2 2" xfId="96"/>
    <cellStyle name="Вычисление 3" xfId="97"/>
    <cellStyle name="Вычисление 4" xfId="95"/>
    <cellStyle name="Заголовок 1 2" xfId="12"/>
    <cellStyle name="Заголовок 1 3" xfId="98"/>
    <cellStyle name="Заголовок 2 2" xfId="13"/>
    <cellStyle name="Заголовок 2 3" xfId="99"/>
    <cellStyle name="Заголовок 3 2" xfId="14"/>
    <cellStyle name="Заголовок 3 3" xfId="100"/>
    <cellStyle name="Заголовок 4 2" xfId="15"/>
    <cellStyle name="Заголовок 4 3" xfId="101"/>
    <cellStyle name="Итог 2" xfId="16"/>
    <cellStyle name="Итог 3" xfId="102"/>
    <cellStyle name="Контрольная ячейка 2" xfId="17"/>
    <cellStyle name="Контрольная ячейка 2 2" xfId="104"/>
    <cellStyle name="Контрольная ячейка 3" xfId="105"/>
    <cellStyle name="Контрольная ячейка 4" xfId="103"/>
    <cellStyle name="Название 2" xfId="18"/>
    <cellStyle name="Название 3" xfId="106"/>
    <cellStyle name="Нейтральный 2" xfId="19"/>
    <cellStyle name="Нейтральный 2 2" xfId="108"/>
    <cellStyle name="Нейтральный 3" xfId="109"/>
    <cellStyle name="Нейтральный 4" xfId="107"/>
    <cellStyle name="Обычный" xfId="0" builtinId="0"/>
    <cellStyle name="Обычный 2" xfId="1"/>
    <cellStyle name="Обычный 3" xfId="110"/>
    <cellStyle name="Обычный 3 2" xfId="111"/>
    <cellStyle name="Обычный 3 3" xfId="112"/>
    <cellStyle name="Обычный 4" xfId="113"/>
    <cellStyle name="Обычный 5" xfId="114"/>
    <cellStyle name="Обычный 6" xfId="115"/>
    <cellStyle name="Обычный 7" xfId="27"/>
    <cellStyle name="Обычный_Лист1" xfId="20"/>
    <cellStyle name="Плохой 2" xfId="21"/>
    <cellStyle name="Плохой 2 2" xfId="117"/>
    <cellStyle name="Плохой 3" xfId="118"/>
    <cellStyle name="Плохой 4" xfId="116"/>
    <cellStyle name="Пояснение 2" xfId="22"/>
    <cellStyle name="Пояснение 3" xfId="119"/>
    <cellStyle name="Примечание 2" xfId="23"/>
    <cellStyle name="Примечание 2 2" xfId="121"/>
    <cellStyle name="Примечание 3" xfId="122"/>
    <cellStyle name="Примечание 4" xfId="120"/>
    <cellStyle name="Связанная ячейка 2" xfId="24"/>
    <cellStyle name="Связанная ячейка 3" xfId="123"/>
    <cellStyle name="Текст предупреждения 2" xfId="25"/>
    <cellStyle name="Текст предупреждения 3" xfId="124"/>
    <cellStyle name="Финансовый" xfId="128" builtinId="3"/>
    <cellStyle name="Хороший 2" xfId="26"/>
    <cellStyle name="Хороший 2 2" xfId="126"/>
    <cellStyle name="Хороший 3" xfId="127"/>
    <cellStyle name="Хороший 4" xfId="1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0%20&#1089;&#1077;&#1088;&#1077;&#1078;%20&#1086;&#1083;&#1080;&#1084;&#1087;&#1080;&#1072;&#1076;&#1072;/&#1089;&#1077;&#1088;&#1077;&#1078;%20&#1086;&#1083;&#1080;&#1084;&#1087;&#1080;&#1072;&#1076;&#1072;/&#1092;&#1080;&#1079;&#1088;&#1072;/&#1060;&#1080;&#1079;&#1082;&#1091;&#1083;&#1100;&#1090;&#1091;&#1088;&#1072;%205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9_&#1056;&#1048;&#1052;&#1062;/&#1042;&#1089;&#1054;&#1064;/&#1054;&#1083;&#1080;&#1084;&#1087;&#1080;&#1072;&#1076;&#1072;%202018/&#1055;&#1056;&#1054;&#1058;&#1054;&#1050;&#1054;&#1051;&#1067;/&#1055;&#1088;&#1086;&#1090;&#1086;&#1082;&#1086;&#1083;&#1099;%20&#1096;&#1082;&#1086;&#1083;/&#1060;&#1080;&#1079;&#1082;&#1091;&#1083;&#1100;&#1090;&#1091;&#1088;&#1072;/&#1057;&#1090;&#1077;&#1087;&#1085;&#1086;&#1074;&#1089;&#1082;&#1072;&#1103;%20&#1057;&#1054;&#1064;/5%20&#107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9_&#1056;&#1048;&#1052;&#1062;/&#1042;&#1089;&#1054;&#1064;/&#1054;&#1083;&#1080;&#1084;&#1087;&#1080;&#1072;&#1076;&#1072;%202018/&#1055;&#1056;&#1054;&#1058;&#1054;&#1050;&#1054;&#1051;&#1067;/&#1055;&#1088;&#1086;&#1090;&#1086;&#1082;&#1086;&#1083;&#1099;%20&#1096;&#1082;&#1086;&#1083;/&#1060;&#1080;&#1079;&#1082;&#1091;&#1083;&#1100;&#1090;&#1091;&#1088;&#1072;/&#1057;&#1090;&#1077;&#1087;&#1085;&#1086;&#1074;&#1089;&#1082;&#1072;&#1103;%20&#1057;&#1054;&#1064;/5%20&#107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9_&#1056;&#1048;&#1052;&#1062;/&#1042;&#1089;&#1054;&#1064;/&#1054;&#1083;&#1080;&#1084;&#1087;&#1080;&#1072;&#1076;&#1072;%202018/&#1055;&#1056;&#1054;&#1058;&#1054;&#1050;&#1054;&#1051;&#1067;/&#1055;&#1088;&#1086;&#1090;&#1086;&#1082;&#1086;&#1083;&#1099;%20&#1096;&#1082;&#1086;&#1083;/&#1060;&#1080;&#1079;&#1082;&#1091;&#1083;&#1100;&#1090;&#1091;&#1088;&#1072;/&#1057;&#1090;&#1077;&#1087;&#1085;&#1086;&#1074;&#1089;&#1082;&#1072;&#1103;%20&#1057;&#1054;&#1064;/5&#1072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5 класс"/>
      <sheetName val="Лист2"/>
    </sheetNames>
    <sheetDataSet>
      <sheetData sheetId="0" refreshError="1"/>
      <sheetData sheetId="1">
        <row r="4">
          <cell r="F4" t="str">
            <v>М</v>
          </cell>
          <cell r="H4" t="str">
            <v>Да</v>
          </cell>
          <cell r="L4" t="str">
            <v>г. Ачинск</v>
          </cell>
        </row>
        <row r="5">
          <cell r="F5" t="str">
            <v>Ж</v>
          </cell>
          <cell r="H5" t="str">
            <v>Нет</v>
          </cell>
          <cell r="L5" t="str">
            <v>г. Боготол</v>
          </cell>
        </row>
        <row r="6">
          <cell r="L6" t="str">
            <v>г. Бородино</v>
          </cell>
        </row>
        <row r="7">
          <cell r="L7" t="str">
            <v>г. Дивногорск</v>
          </cell>
        </row>
        <row r="8">
          <cell r="L8" t="str">
            <v>г. Енисейск</v>
          </cell>
        </row>
        <row r="9">
          <cell r="L9" t="str">
            <v>г. Железногорск</v>
          </cell>
        </row>
        <row r="10">
          <cell r="L10" t="str">
            <v>г. Зеленогорск</v>
          </cell>
        </row>
        <row r="11">
          <cell r="L11" t="str">
            <v>г. Канск</v>
          </cell>
        </row>
        <row r="12">
          <cell r="L12" t="str">
            <v>г. Красноярск</v>
          </cell>
        </row>
        <row r="13">
          <cell r="L13" t="str">
            <v>г. Лесосибирск</v>
          </cell>
        </row>
        <row r="14">
          <cell r="L14" t="str">
            <v>г. Минусинск</v>
          </cell>
        </row>
        <row r="15">
          <cell r="L15" t="str">
            <v>г. Назарово</v>
          </cell>
        </row>
        <row r="16">
          <cell r="L16" t="str">
            <v>г. Норильск</v>
          </cell>
        </row>
        <row r="17">
          <cell r="L17" t="str">
            <v>г. Сосновоборск</v>
          </cell>
        </row>
        <row r="18">
          <cell r="L18" t="str">
            <v>г. Шарыпово</v>
          </cell>
        </row>
        <row r="19">
          <cell r="L19" t="str">
            <v>Абанский</v>
          </cell>
        </row>
        <row r="20">
          <cell r="L20" t="str">
            <v>Ачинский</v>
          </cell>
        </row>
        <row r="21">
          <cell r="L21" t="str">
            <v>Балахтинский</v>
          </cell>
        </row>
        <row r="22">
          <cell r="L22" t="str">
            <v>Березовский</v>
          </cell>
        </row>
        <row r="23">
          <cell r="L23" t="str">
            <v>Бирилюсский</v>
          </cell>
        </row>
        <row r="24">
          <cell r="L24" t="str">
            <v>Боготольский</v>
          </cell>
        </row>
        <row r="25">
          <cell r="L25" t="str">
            <v>Богучанский</v>
          </cell>
        </row>
        <row r="26">
          <cell r="L26" t="str">
            <v>Большемуртинский</v>
          </cell>
        </row>
        <row r="27">
          <cell r="L27" t="str">
            <v>Большеулуйский</v>
          </cell>
        </row>
        <row r="28">
          <cell r="L28" t="str">
            <v>Дзержинский</v>
          </cell>
        </row>
        <row r="29">
          <cell r="L29" t="str">
            <v>Емельяновский</v>
          </cell>
        </row>
        <row r="30">
          <cell r="L30" t="str">
            <v>Енисейский</v>
          </cell>
        </row>
        <row r="31">
          <cell r="L31" t="str">
            <v>Ермаковский</v>
          </cell>
        </row>
        <row r="32">
          <cell r="L32" t="str">
            <v>ЗАТО Кедровый</v>
          </cell>
        </row>
        <row r="33">
          <cell r="L33" t="str">
            <v>ЗАТО Солнечный</v>
          </cell>
        </row>
        <row r="34">
          <cell r="L34" t="str">
            <v>Идринский</v>
          </cell>
        </row>
        <row r="35">
          <cell r="L35" t="str">
            <v>Иланский</v>
          </cell>
        </row>
        <row r="36">
          <cell r="L36" t="str">
            <v>Ирбейский</v>
          </cell>
        </row>
        <row r="37">
          <cell r="L37" t="str">
            <v>Казачинский</v>
          </cell>
        </row>
        <row r="38">
          <cell r="L38" t="str">
            <v>Канский</v>
          </cell>
        </row>
        <row r="39">
          <cell r="L39" t="str">
            <v>Каратузский</v>
          </cell>
        </row>
        <row r="40">
          <cell r="L40" t="str">
            <v>Кежемский</v>
          </cell>
        </row>
        <row r="41">
          <cell r="L41" t="str">
            <v>Козульский</v>
          </cell>
        </row>
        <row r="42">
          <cell r="L42" t="str">
            <v>Краснотуранский</v>
          </cell>
        </row>
        <row r="43">
          <cell r="L43" t="str">
            <v>Курагинский</v>
          </cell>
        </row>
        <row r="44">
          <cell r="L44" t="str">
            <v>Манский</v>
          </cell>
        </row>
        <row r="45">
          <cell r="L45" t="str">
            <v>Минусинский</v>
          </cell>
        </row>
        <row r="46">
          <cell r="L46" t="str">
            <v>Мотыгинский</v>
          </cell>
        </row>
        <row r="47">
          <cell r="L47" t="str">
            <v>Назаровский</v>
          </cell>
        </row>
        <row r="48">
          <cell r="L48" t="str">
            <v>Нижнеингашский</v>
          </cell>
        </row>
        <row r="49">
          <cell r="L49" t="str">
            <v>Новоселовский</v>
          </cell>
        </row>
        <row r="50">
          <cell r="L50" t="str">
            <v>Партизанский</v>
          </cell>
        </row>
        <row r="51">
          <cell r="L51" t="str">
            <v>Пировский</v>
          </cell>
        </row>
        <row r="52">
          <cell r="L52" t="str">
            <v>Рыбинский</v>
          </cell>
        </row>
        <row r="53">
          <cell r="L53" t="str">
            <v>Саянский</v>
          </cell>
        </row>
        <row r="54">
          <cell r="L54" t="str">
            <v>Северо-Енисейский</v>
          </cell>
        </row>
        <row r="55">
          <cell r="L55" t="str">
            <v>Сухобузимский</v>
          </cell>
        </row>
        <row r="56">
          <cell r="L56" t="str">
            <v>Таймырский</v>
          </cell>
        </row>
        <row r="57">
          <cell r="L57" t="str">
            <v>Тасеевский</v>
          </cell>
        </row>
        <row r="58">
          <cell r="L58" t="str">
            <v>Туруханский</v>
          </cell>
        </row>
        <row r="59">
          <cell r="L59" t="str">
            <v>Тюхтетский</v>
          </cell>
        </row>
        <row r="60">
          <cell r="L60" t="str">
            <v>Ужурский</v>
          </cell>
        </row>
        <row r="61">
          <cell r="L61" t="str">
            <v>Уярский</v>
          </cell>
        </row>
        <row r="62">
          <cell r="L62" t="str">
            <v>Шарыповский</v>
          </cell>
        </row>
        <row r="63">
          <cell r="L63" t="str">
            <v>Шушенский</v>
          </cell>
        </row>
        <row r="64">
          <cell r="L64" t="str">
            <v>Эвенкийский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5 класс"/>
      <sheetName val="Лист1"/>
      <sheetName val="Лист2"/>
    </sheetNames>
    <sheetDataSet>
      <sheetData sheetId="0" refreshError="1"/>
      <sheetData sheetId="1" refreshError="1"/>
      <sheetData sheetId="2">
        <row r="4">
          <cell r="F4" t="str">
            <v>М</v>
          </cell>
          <cell r="H4" t="str">
            <v>Да</v>
          </cell>
        </row>
        <row r="5">
          <cell r="F5" t="str">
            <v>Ж</v>
          </cell>
          <cell r="H5" t="str">
            <v>Нет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5 класс"/>
      <sheetName val="Лист1"/>
      <sheetName val="Лист2"/>
    </sheetNames>
    <sheetDataSet>
      <sheetData sheetId="0" refreshError="1"/>
      <sheetData sheetId="1" refreshError="1"/>
      <sheetData sheetId="2">
        <row r="4">
          <cell r="H4" t="str">
            <v>Да</v>
          </cell>
        </row>
        <row r="5">
          <cell r="H5" t="str">
            <v>Нет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5 класс"/>
      <sheetName val="Лист1"/>
      <sheetName val="Лист2"/>
    </sheetNames>
    <sheetDataSet>
      <sheetData sheetId="0" refreshError="1"/>
      <sheetData sheetId="1" refreshError="1"/>
      <sheetData sheetId="2">
        <row r="4">
          <cell r="H4" t="str">
            <v>Да</v>
          </cell>
        </row>
        <row r="5">
          <cell r="H5" t="str">
            <v>Нет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215"/>
  <sheetViews>
    <sheetView workbookViewId="0">
      <selection activeCell="I28" sqref="I28"/>
    </sheetView>
  </sheetViews>
  <sheetFormatPr defaultRowHeight="15"/>
  <cols>
    <col min="1" max="1" width="5" customWidth="1"/>
    <col min="2" max="2" width="14.85546875" customWidth="1"/>
    <col min="3" max="3" width="11.85546875" customWidth="1"/>
    <col min="4" max="4" width="15.7109375" customWidth="1"/>
    <col min="5" max="5" width="7.5703125" customWidth="1"/>
    <col min="6" max="6" width="12.7109375" customWidth="1"/>
    <col min="8" max="8" width="16" customWidth="1"/>
    <col min="9" max="9" width="62.140625" style="12" customWidth="1"/>
    <col min="30" max="30" width="9.140625" style="119"/>
    <col min="36" max="36" width="21.85546875" customWidth="1"/>
  </cols>
  <sheetData>
    <row r="1" spans="1:36">
      <c r="A1" s="1"/>
      <c r="B1" s="2"/>
      <c r="C1" s="1"/>
      <c r="D1" s="1"/>
      <c r="E1" s="1"/>
      <c r="F1" s="1"/>
      <c r="G1" s="1"/>
      <c r="H1" s="1"/>
      <c r="I1" s="9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87"/>
      <c r="AE1" s="1"/>
      <c r="AF1" s="1"/>
      <c r="AG1" s="1"/>
      <c r="AH1" s="1"/>
      <c r="AI1" s="1"/>
      <c r="AJ1" s="1"/>
    </row>
    <row r="2" spans="1:36">
      <c r="A2" s="1"/>
      <c r="B2" s="2" t="s">
        <v>0</v>
      </c>
      <c r="C2" s="1" t="s">
        <v>1</v>
      </c>
      <c r="D2" s="1"/>
      <c r="E2" s="1"/>
      <c r="F2" s="1"/>
      <c r="G2" s="1"/>
      <c r="H2" s="1"/>
      <c r="I2" s="9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87"/>
      <c r="AE2" s="1"/>
      <c r="AF2" s="1"/>
      <c r="AG2" s="1"/>
      <c r="AH2" s="1"/>
      <c r="AI2" s="1"/>
      <c r="AJ2" s="1"/>
    </row>
    <row r="3" spans="1:36">
      <c r="A3" s="1"/>
      <c r="B3" s="2" t="s">
        <v>2</v>
      </c>
      <c r="C3" s="55" t="s">
        <v>46</v>
      </c>
      <c r="D3" s="1"/>
      <c r="E3" s="1"/>
      <c r="F3" s="1"/>
      <c r="G3" s="1"/>
      <c r="H3" s="1"/>
      <c r="I3" s="9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87"/>
      <c r="AE3" s="1"/>
      <c r="AF3" s="1"/>
      <c r="AG3" s="1"/>
      <c r="AH3" s="1"/>
      <c r="AI3" s="1"/>
      <c r="AJ3" s="1"/>
    </row>
    <row r="4" spans="1:36">
      <c r="A4" s="1"/>
      <c r="B4" s="3" t="s">
        <v>3</v>
      </c>
      <c r="C4" s="1" t="s">
        <v>47</v>
      </c>
      <c r="D4" s="1"/>
      <c r="E4" s="1"/>
      <c r="F4" s="1"/>
      <c r="G4" s="1"/>
      <c r="H4" s="1"/>
      <c r="I4" s="9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87"/>
      <c r="AE4" s="1"/>
      <c r="AF4" s="1"/>
      <c r="AG4" s="1"/>
      <c r="AH4" s="1"/>
      <c r="AI4" s="1"/>
      <c r="AJ4" s="1"/>
    </row>
    <row r="5" spans="1:36">
      <c r="A5" s="1"/>
      <c r="B5" s="3" t="s">
        <v>4</v>
      </c>
      <c r="C5" s="1"/>
      <c r="D5" s="1"/>
      <c r="E5" s="1"/>
      <c r="F5" s="1"/>
      <c r="G5" s="1"/>
      <c r="H5" s="1"/>
      <c r="I5" s="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87"/>
      <c r="AE5" s="1"/>
      <c r="AF5" s="1"/>
      <c r="AG5" s="1"/>
      <c r="AH5" s="1"/>
      <c r="AI5" s="1"/>
      <c r="AJ5" s="1"/>
    </row>
    <row r="6" spans="1:36" ht="15" customHeight="1" thickBot="1">
      <c r="A6" s="1"/>
      <c r="B6" s="3" t="s">
        <v>5</v>
      </c>
      <c r="C6" s="1"/>
      <c r="D6" s="1"/>
      <c r="E6" s="1"/>
      <c r="F6" s="1"/>
      <c r="G6" s="1"/>
      <c r="H6" s="1"/>
      <c r="I6" s="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87"/>
      <c r="AE6" s="1"/>
      <c r="AF6" s="1"/>
      <c r="AG6" s="1"/>
      <c r="AH6" s="1"/>
      <c r="AI6" s="1"/>
      <c r="AJ6" s="1"/>
    </row>
    <row r="7" spans="1:36" ht="60">
      <c r="A7" s="450" t="s">
        <v>6</v>
      </c>
      <c r="B7" s="448" t="s">
        <v>7</v>
      </c>
      <c r="C7" s="448" t="s">
        <v>8</v>
      </c>
      <c r="D7" s="448" t="s">
        <v>9</v>
      </c>
      <c r="E7" s="448" t="s">
        <v>10</v>
      </c>
      <c r="F7" s="448" t="s">
        <v>11</v>
      </c>
      <c r="G7" s="452" t="s">
        <v>12</v>
      </c>
      <c r="H7" s="452" t="s">
        <v>13</v>
      </c>
      <c r="I7" s="455" t="s">
        <v>14</v>
      </c>
      <c r="J7" s="5">
        <v>1</v>
      </c>
      <c r="K7" s="5">
        <v>2</v>
      </c>
      <c r="L7" s="5">
        <v>3</v>
      </c>
      <c r="M7" s="5">
        <v>4</v>
      </c>
      <c r="N7" s="5">
        <v>5</v>
      </c>
      <c r="O7" s="5">
        <v>6</v>
      </c>
      <c r="P7" s="5">
        <v>7</v>
      </c>
      <c r="Q7" s="5">
        <v>8</v>
      </c>
      <c r="R7" s="5">
        <v>9</v>
      </c>
      <c r="S7" s="5">
        <v>10</v>
      </c>
      <c r="T7" s="5">
        <v>11</v>
      </c>
      <c r="U7" s="5">
        <v>12</v>
      </c>
      <c r="V7" s="5">
        <v>13</v>
      </c>
      <c r="W7" s="5">
        <v>14</v>
      </c>
      <c r="X7" s="5">
        <v>15</v>
      </c>
      <c r="Y7" s="5">
        <v>16</v>
      </c>
      <c r="Z7" s="5">
        <v>17</v>
      </c>
      <c r="AA7" s="5">
        <v>18</v>
      </c>
      <c r="AB7" s="5">
        <v>19</v>
      </c>
      <c r="AC7" s="5">
        <v>20</v>
      </c>
      <c r="AD7" s="150" t="s">
        <v>694</v>
      </c>
      <c r="AE7" s="102" t="s">
        <v>15</v>
      </c>
      <c r="AF7" s="8" t="s">
        <v>16</v>
      </c>
      <c r="AG7" s="5" t="s">
        <v>17</v>
      </c>
      <c r="AH7" s="5" t="s">
        <v>18</v>
      </c>
      <c r="AI7" s="5" t="s">
        <v>19</v>
      </c>
      <c r="AJ7" s="453" t="s">
        <v>20</v>
      </c>
    </row>
    <row r="8" spans="1:36">
      <c r="A8" s="451"/>
      <c r="B8" s="449"/>
      <c r="C8" s="449"/>
      <c r="D8" s="449"/>
      <c r="E8" s="449"/>
      <c r="F8" s="449"/>
      <c r="G8" s="449"/>
      <c r="H8" s="449"/>
      <c r="I8" s="456"/>
      <c r="J8" s="150" t="s">
        <v>21</v>
      </c>
      <c r="K8" s="150" t="s">
        <v>21</v>
      </c>
      <c r="L8" s="150" t="s">
        <v>21</v>
      </c>
      <c r="M8" s="150" t="s">
        <v>21</v>
      </c>
      <c r="N8" s="150" t="s">
        <v>21</v>
      </c>
      <c r="O8" s="150" t="s">
        <v>21</v>
      </c>
      <c r="P8" s="150" t="s">
        <v>21</v>
      </c>
      <c r="Q8" s="150" t="s">
        <v>21</v>
      </c>
      <c r="R8" s="150" t="s">
        <v>21</v>
      </c>
      <c r="S8" s="150" t="s">
        <v>21</v>
      </c>
      <c r="T8" s="150" t="s">
        <v>21</v>
      </c>
      <c r="U8" s="150" t="s">
        <v>21</v>
      </c>
      <c r="V8" s="150" t="s">
        <v>21</v>
      </c>
      <c r="W8" s="150" t="s">
        <v>21</v>
      </c>
      <c r="X8" s="150" t="s">
        <v>21</v>
      </c>
      <c r="Y8" s="150" t="s">
        <v>22</v>
      </c>
      <c r="Z8" s="150" t="s">
        <v>22</v>
      </c>
      <c r="AA8" s="150" t="s">
        <v>22</v>
      </c>
      <c r="AB8" s="150" t="s">
        <v>22</v>
      </c>
      <c r="AC8" s="150" t="s">
        <v>22</v>
      </c>
      <c r="AD8" s="5"/>
      <c r="AE8" s="102"/>
      <c r="AF8" s="5" t="s">
        <v>23</v>
      </c>
      <c r="AG8" s="7" t="s">
        <v>23</v>
      </c>
      <c r="AH8" s="7"/>
      <c r="AI8" s="7"/>
      <c r="AJ8" s="454"/>
    </row>
    <row r="9" spans="1:36" ht="40.5" customHeight="1">
      <c r="A9" s="133">
        <v>1</v>
      </c>
      <c r="B9" s="242" t="s">
        <v>697</v>
      </c>
      <c r="C9" s="242" t="s">
        <v>35</v>
      </c>
      <c r="D9" s="242" t="s">
        <v>55</v>
      </c>
      <c r="E9" s="184" t="s">
        <v>33</v>
      </c>
      <c r="F9" s="243">
        <v>39550</v>
      </c>
      <c r="G9" s="185" t="s">
        <v>28</v>
      </c>
      <c r="H9" s="186" t="s">
        <v>29</v>
      </c>
      <c r="I9" s="187" t="s">
        <v>698</v>
      </c>
      <c r="J9" s="127">
        <v>0</v>
      </c>
      <c r="K9" s="127">
        <v>0</v>
      </c>
      <c r="L9" s="127">
        <v>0</v>
      </c>
      <c r="M9" s="127">
        <v>0</v>
      </c>
      <c r="N9" s="127">
        <v>0</v>
      </c>
      <c r="O9" s="127">
        <v>0</v>
      </c>
      <c r="P9" s="127">
        <v>0</v>
      </c>
      <c r="Q9" s="127">
        <v>0</v>
      </c>
      <c r="R9" s="127">
        <v>0</v>
      </c>
      <c r="S9" s="127">
        <v>1</v>
      </c>
      <c r="T9" s="127">
        <v>1</v>
      </c>
      <c r="U9" s="127">
        <v>1</v>
      </c>
      <c r="V9" s="127">
        <v>0</v>
      </c>
      <c r="W9" s="127">
        <v>1</v>
      </c>
      <c r="X9" s="127">
        <v>0</v>
      </c>
      <c r="Y9" s="127">
        <v>0</v>
      </c>
      <c r="Z9" s="127">
        <v>0</v>
      </c>
      <c r="AA9" s="127">
        <v>0</v>
      </c>
      <c r="AB9" s="127">
        <v>0</v>
      </c>
      <c r="AC9" s="127">
        <v>0</v>
      </c>
      <c r="AD9" s="125">
        <f>SUM(J9:AC9)</f>
        <v>4</v>
      </c>
      <c r="AE9" s="126">
        <f>20*AD9/25</f>
        <v>3.2</v>
      </c>
      <c r="AF9" s="127">
        <v>3</v>
      </c>
      <c r="AG9" s="127">
        <v>5</v>
      </c>
      <c r="AH9" s="127">
        <f>SUM(AF9:AG9)</f>
        <v>8</v>
      </c>
      <c r="AI9" s="123">
        <f>AH9+AE9</f>
        <v>11.2</v>
      </c>
      <c r="AJ9" s="139" t="s">
        <v>699</v>
      </c>
    </row>
    <row r="10" spans="1:36" ht="40.5" customHeight="1">
      <c r="A10" s="133">
        <v>2</v>
      </c>
      <c r="B10" s="242" t="s">
        <v>700</v>
      </c>
      <c r="C10" s="242" t="s">
        <v>352</v>
      </c>
      <c r="D10" s="242" t="s">
        <v>42</v>
      </c>
      <c r="E10" s="184" t="s">
        <v>33</v>
      </c>
      <c r="F10" s="243">
        <v>39513</v>
      </c>
      <c r="G10" s="185" t="s">
        <v>28</v>
      </c>
      <c r="H10" s="186" t="s">
        <v>29</v>
      </c>
      <c r="I10" s="187" t="s">
        <v>698</v>
      </c>
      <c r="J10" s="131">
        <v>0</v>
      </c>
      <c r="K10" s="127">
        <v>0</v>
      </c>
      <c r="L10" s="127">
        <v>0</v>
      </c>
      <c r="M10" s="127">
        <v>0</v>
      </c>
      <c r="N10" s="127">
        <v>0</v>
      </c>
      <c r="O10" s="127">
        <v>1</v>
      </c>
      <c r="P10" s="127">
        <v>0</v>
      </c>
      <c r="Q10" s="127">
        <v>0</v>
      </c>
      <c r="R10" s="127">
        <v>1</v>
      </c>
      <c r="S10" s="127">
        <v>1</v>
      </c>
      <c r="T10" s="127">
        <v>1</v>
      </c>
      <c r="U10" s="127">
        <v>0</v>
      </c>
      <c r="V10" s="127">
        <v>0</v>
      </c>
      <c r="W10" s="127">
        <v>0</v>
      </c>
      <c r="X10" s="127">
        <v>0</v>
      </c>
      <c r="Y10" s="127">
        <v>1</v>
      </c>
      <c r="Z10" s="127">
        <v>0</v>
      </c>
      <c r="AA10" s="127">
        <v>0</v>
      </c>
      <c r="AB10" s="127">
        <v>0</v>
      </c>
      <c r="AC10" s="127">
        <v>0</v>
      </c>
      <c r="AD10" s="125">
        <f>SUM(J10:AC10)</f>
        <v>5</v>
      </c>
      <c r="AE10" s="126">
        <f t="shared" ref="AE10:AE73" si="0">20*AD10/25</f>
        <v>4</v>
      </c>
      <c r="AF10" s="127">
        <v>5</v>
      </c>
      <c r="AG10" s="127">
        <v>5</v>
      </c>
      <c r="AH10" s="127">
        <f t="shared" ref="AH10:AH73" si="1">SUM(AF10:AG10)</f>
        <v>10</v>
      </c>
      <c r="AI10" s="123">
        <f t="shared" ref="AI10:AI55" si="2">AH10+AE10</f>
        <v>14</v>
      </c>
      <c r="AJ10" s="139" t="s">
        <v>699</v>
      </c>
    </row>
    <row r="11" spans="1:36" ht="39" customHeight="1">
      <c r="A11" s="133">
        <v>3</v>
      </c>
      <c r="B11" s="242" t="s">
        <v>701</v>
      </c>
      <c r="C11" s="242" t="s">
        <v>277</v>
      </c>
      <c r="D11" s="242" t="s">
        <v>59</v>
      </c>
      <c r="E11" s="184" t="s">
        <v>33</v>
      </c>
      <c r="F11" s="243">
        <v>39153</v>
      </c>
      <c r="G11" s="185" t="s">
        <v>28</v>
      </c>
      <c r="H11" s="186" t="s">
        <v>29</v>
      </c>
      <c r="I11" s="187" t="s">
        <v>698</v>
      </c>
      <c r="J11" s="131">
        <v>1</v>
      </c>
      <c r="K11" s="127">
        <v>0</v>
      </c>
      <c r="L11" s="127">
        <v>1</v>
      </c>
      <c r="M11" s="127">
        <v>0</v>
      </c>
      <c r="N11" s="127">
        <v>0</v>
      </c>
      <c r="O11" s="127">
        <v>0</v>
      </c>
      <c r="P11" s="127">
        <v>1</v>
      </c>
      <c r="Q11" s="127">
        <v>0</v>
      </c>
      <c r="R11" s="127">
        <v>1</v>
      </c>
      <c r="S11" s="127">
        <v>1</v>
      </c>
      <c r="T11" s="127">
        <v>1</v>
      </c>
      <c r="U11" s="127">
        <v>0</v>
      </c>
      <c r="V11" s="127">
        <v>0</v>
      </c>
      <c r="W11" s="127">
        <v>1</v>
      </c>
      <c r="X11" s="127">
        <v>0</v>
      </c>
      <c r="Y11" s="127">
        <v>0</v>
      </c>
      <c r="Z11" s="127">
        <v>0</v>
      </c>
      <c r="AA11" s="127">
        <v>0</v>
      </c>
      <c r="AB11" s="127">
        <v>0</v>
      </c>
      <c r="AC11" s="127">
        <v>0</v>
      </c>
      <c r="AD11" s="125">
        <f>SUM(J11:AC11)</f>
        <v>7</v>
      </c>
      <c r="AE11" s="126">
        <f t="shared" si="0"/>
        <v>5.6</v>
      </c>
      <c r="AF11" s="127">
        <v>5</v>
      </c>
      <c r="AG11" s="127">
        <v>5</v>
      </c>
      <c r="AH11" s="127">
        <f t="shared" si="1"/>
        <v>10</v>
      </c>
      <c r="AI11" s="123">
        <f t="shared" si="2"/>
        <v>15.6</v>
      </c>
      <c r="AJ11" s="139" t="s">
        <v>699</v>
      </c>
    </row>
    <row r="12" spans="1:36" ht="36.75" customHeight="1">
      <c r="A12" s="133">
        <v>4</v>
      </c>
      <c r="B12" s="242" t="s">
        <v>702</v>
      </c>
      <c r="C12" s="242" t="s">
        <v>291</v>
      </c>
      <c r="D12" s="242" t="s">
        <v>703</v>
      </c>
      <c r="E12" s="184" t="s">
        <v>27</v>
      </c>
      <c r="F12" s="243">
        <v>39660</v>
      </c>
      <c r="G12" s="185" t="s">
        <v>28</v>
      </c>
      <c r="H12" s="186" t="s">
        <v>29</v>
      </c>
      <c r="I12" s="187" t="s">
        <v>698</v>
      </c>
      <c r="J12" s="131">
        <v>0</v>
      </c>
      <c r="K12" s="127">
        <v>0</v>
      </c>
      <c r="L12" s="127">
        <v>0</v>
      </c>
      <c r="M12" s="127">
        <v>0</v>
      </c>
      <c r="N12" s="127">
        <v>0</v>
      </c>
      <c r="O12" s="127">
        <v>0</v>
      </c>
      <c r="P12" s="127">
        <v>0</v>
      </c>
      <c r="Q12" s="127">
        <v>1</v>
      </c>
      <c r="R12" s="127">
        <v>1</v>
      </c>
      <c r="S12" s="127">
        <v>1</v>
      </c>
      <c r="T12" s="127">
        <v>0</v>
      </c>
      <c r="U12" s="127">
        <v>1</v>
      </c>
      <c r="V12" s="127">
        <v>0</v>
      </c>
      <c r="W12" s="127">
        <v>0</v>
      </c>
      <c r="X12" s="127">
        <v>0</v>
      </c>
      <c r="Y12" s="127">
        <v>1</v>
      </c>
      <c r="Z12" s="127">
        <v>0</v>
      </c>
      <c r="AA12" s="127">
        <v>0</v>
      </c>
      <c r="AB12" s="127">
        <v>0</v>
      </c>
      <c r="AC12" s="127">
        <v>0</v>
      </c>
      <c r="AD12" s="125">
        <f>SUM(J12:AC12)</f>
        <v>5</v>
      </c>
      <c r="AE12" s="126">
        <f t="shared" si="0"/>
        <v>4</v>
      </c>
      <c r="AF12" s="127">
        <v>5</v>
      </c>
      <c r="AG12" s="127">
        <v>5</v>
      </c>
      <c r="AH12" s="127">
        <f t="shared" si="1"/>
        <v>10</v>
      </c>
      <c r="AI12" s="123">
        <f t="shared" si="2"/>
        <v>14</v>
      </c>
      <c r="AJ12" s="139" t="s">
        <v>699</v>
      </c>
    </row>
    <row r="13" spans="1:36" ht="37.5" customHeight="1">
      <c r="A13" s="133">
        <v>5</v>
      </c>
      <c r="B13" s="242" t="s">
        <v>704</v>
      </c>
      <c r="C13" s="242" t="s">
        <v>353</v>
      </c>
      <c r="D13" s="242" t="s">
        <v>129</v>
      </c>
      <c r="E13" s="184" t="s">
        <v>27</v>
      </c>
      <c r="F13" s="243">
        <v>39451</v>
      </c>
      <c r="G13" s="185" t="s">
        <v>28</v>
      </c>
      <c r="H13" s="186" t="s">
        <v>29</v>
      </c>
      <c r="I13" s="187" t="s">
        <v>698</v>
      </c>
      <c r="J13" s="132">
        <v>1</v>
      </c>
      <c r="K13" s="127">
        <v>0</v>
      </c>
      <c r="L13" s="127">
        <v>1</v>
      </c>
      <c r="M13" s="127">
        <v>0</v>
      </c>
      <c r="N13" s="127">
        <v>0</v>
      </c>
      <c r="O13" s="127">
        <v>0</v>
      </c>
      <c r="P13" s="127">
        <v>1</v>
      </c>
      <c r="Q13" s="127">
        <v>0</v>
      </c>
      <c r="R13" s="127">
        <v>1</v>
      </c>
      <c r="S13" s="127">
        <v>1</v>
      </c>
      <c r="T13" s="127">
        <v>1</v>
      </c>
      <c r="U13" s="127">
        <v>1</v>
      </c>
      <c r="V13" s="127">
        <v>0</v>
      </c>
      <c r="W13" s="127">
        <v>1</v>
      </c>
      <c r="X13" s="127">
        <v>0</v>
      </c>
      <c r="Y13" s="127">
        <v>0</v>
      </c>
      <c r="Z13" s="127">
        <v>0</v>
      </c>
      <c r="AA13" s="127">
        <v>0</v>
      </c>
      <c r="AB13" s="127">
        <v>0</v>
      </c>
      <c r="AC13" s="127">
        <v>0</v>
      </c>
      <c r="AD13" s="125">
        <f>SUM(J13:AC13)</f>
        <v>8</v>
      </c>
      <c r="AE13" s="126">
        <f t="shared" si="0"/>
        <v>6.4</v>
      </c>
      <c r="AF13" s="127">
        <v>5</v>
      </c>
      <c r="AG13" s="127">
        <v>5</v>
      </c>
      <c r="AH13" s="127">
        <f t="shared" si="1"/>
        <v>10</v>
      </c>
      <c r="AI13" s="123">
        <f t="shared" si="2"/>
        <v>16.399999999999999</v>
      </c>
      <c r="AJ13" s="139" t="s">
        <v>699</v>
      </c>
    </row>
    <row r="14" spans="1:36" ht="25.5" customHeight="1">
      <c r="A14" s="188">
        <v>1</v>
      </c>
      <c r="B14" s="194" t="s">
        <v>222</v>
      </c>
      <c r="C14" s="194" t="s">
        <v>266</v>
      </c>
      <c r="D14" s="194" t="s">
        <v>81</v>
      </c>
      <c r="E14" s="189" t="s">
        <v>33</v>
      </c>
      <c r="F14" s="190">
        <v>39683</v>
      </c>
      <c r="G14" s="188" t="s">
        <v>28</v>
      </c>
      <c r="H14" s="186" t="s">
        <v>29</v>
      </c>
      <c r="I14" s="187" t="s">
        <v>727</v>
      </c>
      <c r="J14" s="193">
        <v>0</v>
      </c>
      <c r="K14" s="127">
        <v>0</v>
      </c>
      <c r="L14" s="127">
        <v>0</v>
      </c>
      <c r="M14" s="127">
        <v>0</v>
      </c>
      <c r="N14" s="127">
        <v>0</v>
      </c>
      <c r="O14" s="127">
        <v>1</v>
      </c>
      <c r="P14" s="127">
        <v>1</v>
      </c>
      <c r="Q14" s="127">
        <v>0</v>
      </c>
      <c r="R14" s="127">
        <v>0</v>
      </c>
      <c r="S14" s="127">
        <v>1</v>
      </c>
      <c r="T14" s="127">
        <v>1</v>
      </c>
      <c r="U14" s="127">
        <v>0</v>
      </c>
      <c r="V14" s="127">
        <v>1</v>
      </c>
      <c r="W14" s="127">
        <v>1</v>
      </c>
      <c r="X14" s="127">
        <v>0</v>
      </c>
      <c r="Y14" s="127">
        <v>0</v>
      </c>
      <c r="Z14" s="127">
        <v>0</v>
      </c>
      <c r="AA14" s="127">
        <v>0</v>
      </c>
      <c r="AB14" s="127">
        <v>2</v>
      </c>
      <c r="AC14" s="127">
        <v>0</v>
      </c>
      <c r="AD14" s="125">
        <f t="shared" ref="AD14:AD77" si="3">SUM(J14:AC14)</f>
        <v>8</v>
      </c>
      <c r="AE14" s="126">
        <f t="shared" si="0"/>
        <v>6.4</v>
      </c>
      <c r="AF14" s="124">
        <v>10</v>
      </c>
      <c r="AG14" s="124">
        <v>12</v>
      </c>
      <c r="AH14" s="127">
        <f t="shared" si="1"/>
        <v>22</v>
      </c>
      <c r="AI14" s="123">
        <f t="shared" si="2"/>
        <v>28.4</v>
      </c>
      <c r="AJ14" s="149" t="s">
        <v>68</v>
      </c>
    </row>
    <row r="15" spans="1:36" ht="25.5" customHeight="1">
      <c r="A15" s="188">
        <v>2</v>
      </c>
      <c r="B15" s="194" t="s">
        <v>709</v>
      </c>
      <c r="C15" s="194" t="s">
        <v>66</v>
      </c>
      <c r="D15" s="194" t="s">
        <v>710</v>
      </c>
      <c r="E15" s="189" t="s">
        <v>27</v>
      </c>
      <c r="F15" s="190">
        <v>39457</v>
      </c>
      <c r="G15" s="188" t="s">
        <v>28</v>
      </c>
      <c r="H15" s="186" t="s">
        <v>29</v>
      </c>
      <c r="I15" s="187" t="s">
        <v>727</v>
      </c>
      <c r="J15" s="191">
        <v>1</v>
      </c>
      <c r="K15" s="127">
        <v>1</v>
      </c>
      <c r="L15" s="127">
        <v>0</v>
      </c>
      <c r="M15" s="127">
        <v>0</v>
      </c>
      <c r="N15" s="127">
        <v>0</v>
      </c>
      <c r="O15" s="127">
        <v>0</v>
      </c>
      <c r="P15" s="127">
        <v>0</v>
      </c>
      <c r="Q15" s="127">
        <v>0</v>
      </c>
      <c r="R15" s="127">
        <v>1</v>
      </c>
      <c r="S15" s="127">
        <v>1</v>
      </c>
      <c r="T15" s="127">
        <v>1</v>
      </c>
      <c r="U15" s="127">
        <v>1</v>
      </c>
      <c r="V15" s="127">
        <v>1</v>
      </c>
      <c r="W15" s="127">
        <v>1</v>
      </c>
      <c r="X15" s="127">
        <v>0</v>
      </c>
      <c r="Y15" s="127">
        <v>0</v>
      </c>
      <c r="Z15" s="127">
        <v>2</v>
      </c>
      <c r="AA15" s="127">
        <v>0</v>
      </c>
      <c r="AB15" s="127">
        <v>2</v>
      </c>
      <c r="AC15" s="127">
        <v>0</v>
      </c>
      <c r="AD15" s="125">
        <f t="shared" si="3"/>
        <v>12</v>
      </c>
      <c r="AE15" s="126">
        <f t="shared" si="0"/>
        <v>9.6</v>
      </c>
      <c r="AF15" s="124">
        <v>15</v>
      </c>
      <c r="AG15" s="124">
        <v>16</v>
      </c>
      <c r="AH15" s="127">
        <f t="shared" si="1"/>
        <v>31</v>
      </c>
      <c r="AI15" s="123">
        <f t="shared" si="2"/>
        <v>40.6</v>
      </c>
      <c r="AJ15" s="149" t="s">
        <v>68</v>
      </c>
    </row>
    <row r="16" spans="1:36" ht="26.25">
      <c r="A16" s="188">
        <v>3</v>
      </c>
      <c r="B16" s="194" t="s">
        <v>711</v>
      </c>
      <c r="C16" s="194" t="s">
        <v>287</v>
      </c>
      <c r="D16" s="194" t="s">
        <v>270</v>
      </c>
      <c r="E16" s="189" t="s">
        <v>27</v>
      </c>
      <c r="F16" s="190">
        <v>39571</v>
      </c>
      <c r="G16" s="188" t="s">
        <v>28</v>
      </c>
      <c r="H16" s="186" t="s">
        <v>29</v>
      </c>
      <c r="I16" s="187" t="s">
        <v>727</v>
      </c>
      <c r="J16" s="191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5">
        <f t="shared" si="3"/>
        <v>0</v>
      </c>
      <c r="AE16" s="126">
        <f t="shared" si="0"/>
        <v>0</v>
      </c>
      <c r="AF16" s="124">
        <v>8</v>
      </c>
      <c r="AG16" s="124">
        <v>15</v>
      </c>
      <c r="AH16" s="127">
        <f t="shared" si="1"/>
        <v>23</v>
      </c>
      <c r="AI16" s="123">
        <f t="shared" si="2"/>
        <v>23</v>
      </c>
      <c r="AJ16" s="149" t="s">
        <v>68</v>
      </c>
    </row>
    <row r="17" spans="1:36" ht="26.25">
      <c r="A17" s="188">
        <v>4</v>
      </c>
      <c r="B17" s="194" t="s">
        <v>712</v>
      </c>
      <c r="C17" s="194" t="s">
        <v>409</v>
      </c>
      <c r="D17" s="194" t="s">
        <v>411</v>
      </c>
      <c r="E17" s="189" t="s">
        <v>33</v>
      </c>
      <c r="F17" s="190">
        <v>39778</v>
      </c>
      <c r="G17" s="188" t="s">
        <v>28</v>
      </c>
      <c r="H17" s="186" t="s">
        <v>29</v>
      </c>
      <c r="I17" s="187" t="s">
        <v>727</v>
      </c>
      <c r="J17" s="191">
        <v>1</v>
      </c>
      <c r="K17" s="127">
        <v>0</v>
      </c>
      <c r="L17" s="127">
        <v>0</v>
      </c>
      <c r="M17" s="127">
        <v>0</v>
      </c>
      <c r="N17" s="127">
        <v>0</v>
      </c>
      <c r="O17" s="127">
        <v>0</v>
      </c>
      <c r="P17" s="127">
        <v>1</v>
      </c>
      <c r="Q17" s="127">
        <v>0</v>
      </c>
      <c r="R17" s="127">
        <v>1</v>
      </c>
      <c r="S17" s="127">
        <v>1</v>
      </c>
      <c r="T17" s="127">
        <v>0</v>
      </c>
      <c r="U17" s="127">
        <v>1</v>
      </c>
      <c r="V17" s="127">
        <v>0</v>
      </c>
      <c r="W17" s="127">
        <v>1</v>
      </c>
      <c r="X17" s="127">
        <v>0</v>
      </c>
      <c r="Y17" s="127">
        <v>0</v>
      </c>
      <c r="Z17" s="127">
        <v>0</v>
      </c>
      <c r="AA17" s="127">
        <v>0</v>
      </c>
      <c r="AB17" s="127">
        <v>1</v>
      </c>
      <c r="AC17" s="127">
        <v>0</v>
      </c>
      <c r="AD17" s="125">
        <f t="shared" si="3"/>
        <v>7</v>
      </c>
      <c r="AE17" s="126">
        <f t="shared" si="0"/>
        <v>5.6</v>
      </c>
      <c r="AF17" s="124">
        <v>8</v>
      </c>
      <c r="AG17" s="124">
        <v>11</v>
      </c>
      <c r="AH17" s="127">
        <f t="shared" si="1"/>
        <v>19</v>
      </c>
      <c r="AI17" s="123">
        <f t="shared" si="2"/>
        <v>24.6</v>
      </c>
      <c r="AJ17" s="149" t="s">
        <v>68</v>
      </c>
    </row>
    <row r="18" spans="1:36" ht="26.25">
      <c r="A18" s="188">
        <v>5</v>
      </c>
      <c r="B18" s="194" t="s">
        <v>713</v>
      </c>
      <c r="C18" s="194" t="s">
        <v>409</v>
      </c>
      <c r="D18" s="194" t="s">
        <v>289</v>
      </c>
      <c r="E18" s="189" t="s">
        <v>33</v>
      </c>
      <c r="F18" s="190">
        <v>39768</v>
      </c>
      <c r="G18" s="188" t="s">
        <v>28</v>
      </c>
      <c r="H18" s="186" t="s">
        <v>29</v>
      </c>
      <c r="I18" s="187" t="s">
        <v>727</v>
      </c>
      <c r="J18" s="192">
        <v>1</v>
      </c>
      <c r="K18" s="127">
        <v>1</v>
      </c>
      <c r="L18" s="127">
        <v>0</v>
      </c>
      <c r="M18" s="127">
        <v>0</v>
      </c>
      <c r="N18" s="127">
        <v>0</v>
      </c>
      <c r="O18" s="127">
        <v>0</v>
      </c>
      <c r="P18" s="127">
        <v>0</v>
      </c>
      <c r="Q18" s="127">
        <v>0</v>
      </c>
      <c r="R18" s="127">
        <v>0</v>
      </c>
      <c r="S18" s="127">
        <v>1</v>
      </c>
      <c r="T18" s="127">
        <v>0</v>
      </c>
      <c r="U18" s="127">
        <v>1</v>
      </c>
      <c r="V18" s="127">
        <v>1</v>
      </c>
      <c r="W18" s="127">
        <v>0</v>
      </c>
      <c r="X18" s="127">
        <v>0</v>
      </c>
      <c r="Y18" s="127">
        <v>0</v>
      </c>
      <c r="Z18" s="127">
        <v>2</v>
      </c>
      <c r="AA18" s="127">
        <v>0</v>
      </c>
      <c r="AB18" s="127">
        <v>1</v>
      </c>
      <c r="AC18" s="127">
        <v>0</v>
      </c>
      <c r="AD18" s="125">
        <f t="shared" si="3"/>
        <v>8</v>
      </c>
      <c r="AE18" s="126">
        <f t="shared" si="0"/>
        <v>6.4</v>
      </c>
      <c r="AF18" s="124">
        <v>10</v>
      </c>
      <c r="AG18" s="124">
        <v>12</v>
      </c>
      <c r="AH18" s="127">
        <f t="shared" si="1"/>
        <v>22</v>
      </c>
      <c r="AI18" s="123">
        <f t="shared" si="2"/>
        <v>28.4</v>
      </c>
      <c r="AJ18" s="149" t="s">
        <v>68</v>
      </c>
    </row>
    <row r="19" spans="1:36" ht="26.25">
      <c r="A19" s="188">
        <v>6</v>
      </c>
      <c r="B19" s="194" t="s">
        <v>714</v>
      </c>
      <c r="C19" s="194" t="s">
        <v>425</v>
      </c>
      <c r="D19" s="194" t="s">
        <v>201</v>
      </c>
      <c r="E19" s="189" t="s">
        <v>33</v>
      </c>
      <c r="F19" s="190">
        <v>39232</v>
      </c>
      <c r="G19" s="188" t="s">
        <v>28</v>
      </c>
      <c r="H19" s="186" t="s">
        <v>29</v>
      </c>
      <c r="I19" s="187" t="s">
        <v>727</v>
      </c>
      <c r="J19" s="191">
        <v>0</v>
      </c>
      <c r="K19" s="127">
        <v>0</v>
      </c>
      <c r="L19" s="127">
        <v>1</v>
      </c>
      <c r="M19" s="127">
        <v>0</v>
      </c>
      <c r="N19" s="127">
        <v>0</v>
      </c>
      <c r="O19" s="127">
        <v>0</v>
      </c>
      <c r="P19" s="127">
        <v>0</v>
      </c>
      <c r="Q19" s="127">
        <v>0</v>
      </c>
      <c r="R19" s="127">
        <v>1</v>
      </c>
      <c r="S19" s="127">
        <v>0</v>
      </c>
      <c r="T19" s="127">
        <v>1</v>
      </c>
      <c r="U19" s="127">
        <v>0</v>
      </c>
      <c r="V19" s="127">
        <v>1</v>
      </c>
      <c r="W19" s="127">
        <v>0</v>
      </c>
      <c r="X19" s="127">
        <v>0</v>
      </c>
      <c r="Y19" s="127">
        <v>0</v>
      </c>
      <c r="Z19" s="127">
        <v>2</v>
      </c>
      <c r="AA19" s="127">
        <v>0</v>
      </c>
      <c r="AB19" s="127">
        <v>2</v>
      </c>
      <c r="AC19" s="127">
        <v>0</v>
      </c>
      <c r="AD19" s="125">
        <f t="shared" si="3"/>
        <v>8</v>
      </c>
      <c r="AE19" s="126">
        <f t="shared" si="0"/>
        <v>6.4</v>
      </c>
      <c r="AF19" s="124">
        <v>19</v>
      </c>
      <c r="AG19" s="124">
        <v>22</v>
      </c>
      <c r="AH19" s="127">
        <f t="shared" si="1"/>
        <v>41</v>
      </c>
      <c r="AI19" s="123">
        <f t="shared" si="2"/>
        <v>47.4</v>
      </c>
      <c r="AJ19" s="149" t="s">
        <v>68</v>
      </c>
    </row>
    <row r="20" spans="1:36" ht="26.25">
      <c r="A20" s="188">
        <v>7</v>
      </c>
      <c r="B20" s="194" t="s">
        <v>715</v>
      </c>
      <c r="C20" s="194" t="s">
        <v>35</v>
      </c>
      <c r="D20" s="194" t="s">
        <v>42</v>
      </c>
      <c r="E20" s="189" t="s">
        <v>33</v>
      </c>
      <c r="F20" s="190">
        <v>39464</v>
      </c>
      <c r="G20" s="188" t="s">
        <v>28</v>
      </c>
      <c r="H20" s="186" t="s">
        <v>29</v>
      </c>
      <c r="I20" s="187" t="s">
        <v>727</v>
      </c>
      <c r="J20" s="191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>
        <v>1</v>
      </c>
      <c r="R20" s="127">
        <v>0</v>
      </c>
      <c r="S20" s="127">
        <v>1</v>
      </c>
      <c r="T20" s="127">
        <v>0</v>
      </c>
      <c r="U20" s="127">
        <v>0</v>
      </c>
      <c r="V20" s="127">
        <v>0</v>
      </c>
      <c r="W20" s="127">
        <v>0</v>
      </c>
      <c r="X20" s="127">
        <v>0</v>
      </c>
      <c r="Y20" s="127">
        <v>0</v>
      </c>
      <c r="Z20" s="127">
        <v>2</v>
      </c>
      <c r="AA20" s="127">
        <v>0</v>
      </c>
      <c r="AB20" s="127">
        <v>0</v>
      </c>
      <c r="AC20" s="127">
        <v>0</v>
      </c>
      <c r="AD20" s="125">
        <f t="shared" si="3"/>
        <v>4</v>
      </c>
      <c r="AE20" s="126">
        <f t="shared" si="0"/>
        <v>3.2</v>
      </c>
      <c r="AF20" s="124">
        <v>8</v>
      </c>
      <c r="AG20" s="124">
        <v>10</v>
      </c>
      <c r="AH20" s="127">
        <f t="shared" si="1"/>
        <v>18</v>
      </c>
      <c r="AI20" s="123">
        <f t="shared" si="2"/>
        <v>21.2</v>
      </c>
      <c r="AJ20" s="149" t="s">
        <v>68</v>
      </c>
    </row>
    <row r="21" spans="1:36" ht="26.25">
      <c r="A21" s="188">
        <v>8</v>
      </c>
      <c r="B21" s="194" t="s">
        <v>716</v>
      </c>
      <c r="C21" s="194" t="s">
        <v>409</v>
      </c>
      <c r="D21" s="194" t="s">
        <v>42</v>
      </c>
      <c r="E21" s="189" t="s">
        <v>33</v>
      </c>
      <c r="F21" s="190">
        <v>39464</v>
      </c>
      <c r="G21" s="188" t="s">
        <v>28</v>
      </c>
      <c r="H21" s="186" t="s">
        <v>29</v>
      </c>
      <c r="I21" s="187" t="s">
        <v>727</v>
      </c>
      <c r="J21" s="191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5">
        <f t="shared" si="3"/>
        <v>0</v>
      </c>
      <c r="AE21" s="126">
        <f t="shared" si="0"/>
        <v>0</v>
      </c>
      <c r="AF21" s="124">
        <v>9</v>
      </c>
      <c r="AG21" s="124">
        <v>13</v>
      </c>
      <c r="AH21" s="127">
        <f t="shared" si="1"/>
        <v>22</v>
      </c>
      <c r="AI21" s="123">
        <f t="shared" si="2"/>
        <v>22</v>
      </c>
      <c r="AJ21" s="149" t="s">
        <v>68</v>
      </c>
    </row>
    <row r="22" spans="1:36" ht="26.25">
      <c r="A22" s="188">
        <v>9</v>
      </c>
      <c r="B22" s="194" t="s">
        <v>717</v>
      </c>
      <c r="C22" s="194" t="s">
        <v>56</v>
      </c>
      <c r="D22" s="194" t="s">
        <v>42</v>
      </c>
      <c r="E22" s="189" t="s">
        <v>33</v>
      </c>
      <c r="F22" s="190">
        <v>39661</v>
      </c>
      <c r="G22" s="188" t="s">
        <v>28</v>
      </c>
      <c r="H22" s="186" t="s">
        <v>29</v>
      </c>
      <c r="I22" s="187" t="s">
        <v>727</v>
      </c>
      <c r="J22" s="191">
        <v>0</v>
      </c>
      <c r="K22" s="127">
        <v>0</v>
      </c>
      <c r="L22" s="127">
        <v>1</v>
      </c>
      <c r="M22" s="127">
        <v>0</v>
      </c>
      <c r="N22" s="127">
        <v>0</v>
      </c>
      <c r="O22" s="127">
        <v>0</v>
      </c>
      <c r="P22" s="127">
        <v>0</v>
      </c>
      <c r="Q22" s="127">
        <v>0</v>
      </c>
      <c r="R22" s="127">
        <v>0</v>
      </c>
      <c r="S22" s="127">
        <v>1</v>
      </c>
      <c r="T22" s="127">
        <v>0</v>
      </c>
      <c r="U22" s="127">
        <v>0</v>
      </c>
      <c r="V22" s="127">
        <v>0</v>
      </c>
      <c r="W22" s="127">
        <v>1</v>
      </c>
      <c r="X22" s="127">
        <v>0</v>
      </c>
      <c r="Y22" s="127">
        <v>0</v>
      </c>
      <c r="Z22" s="127">
        <v>2</v>
      </c>
      <c r="AA22" s="127">
        <v>0</v>
      </c>
      <c r="AB22" s="127">
        <v>2</v>
      </c>
      <c r="AC22" s="127">
        <v>0</v>
      </c>
      <c r="AD22" s="125">
        <f t="shared" si="3"/>
        <v>7</v>
      </c>
      <c r="AE22" s="126">
        <f t="shared" si="0"/>
        <v>5.6</v>
      </c>
      <c r="AF22" s="124">
        <v>11</v>
      </c>
      <c r="AG22" s="124">
        <v>13</v>
      </c>
      <c r="AH22" s="127">
        <f t="shared" si="1"/>
        <v>24</v>
      </c>
      <c r="AI22" s="123">
        <f t="shared" si="2"/>
        <v>29.6</v>
      </c>
      <c r="AJ22" s="149" t="s">
        <v>68</v>
      </c>
    </row>
    <row r="23" spans="1:36" ht="26.25">
      <c r="A23" s="188">
        <v>10</v>
      </c>
      <c r="B23" s="194" t="s">
        <v>718</v>
      </c>
      <c r="C23" s="194" t="s">
        <v>382</v>
      </c>
      <c r="D23" s="194" t="s">
        <v>42</v>
      </c>
      <c r="E23" s="189" t="s">
        <v>33</v>
      </c>
      <c r="F23" s="190">
        <v>39593</v>
      </c>
      <c r="G23" s="188" t="s">
        <v>28</v>
      </c>
      <c r="H23" s="186" t="s">
        <v>29</v>
      </c>
      <c r="I23" s="187" t="s">
        <v>727</v>
      </c>
      <c r="J23" s="191">
        <v>1</v>
      </c>
      <c r="K23" s="127">
        <v>1</v>
      </c>
      <c r="L23" s="127">
        <v>0</v>
      </c>
      <c r="M23" s="127">
        <v>0</v>
      </c>
      <c r="N23" s="127">
        <v>0</v>
      </c>
      <c r="O23" s="127">
        <v>1</v>
      </c>
      <c r="P23" s="127">
        <v>0</v>
      </c>
      <c r="Q23" s="127">
        <v>0</v>
      </c>
      <c r="R23" s="127">
        <v>0</v>
      </c>
      <c r="S23" s="127">
        <v>1</v>
      </c>
      <c r="T23" s="127">
        <v>0</v>
      </c>
      <c r="U23" s="127">
        <v>1</v>
      </c>
      <c r="V23" s="127">
        <v>1</v>
      </c>
      <c r="W23" s="127">
        <v>0</v>
      </c>
      <c r="X23" s="127">
        <v>0</v>
      </c>
      <c r="Y23" s="127">
        <v>0</v>
      </c>
      <c r="Z23" s="127">
        <v>2</v>
      </c>
      <c r="AA23" s="127">
        <v>0</v>
      </c>
      <c r="AB23" s="127">
        <v>2</v>
      </c>
      <c r="AC23" s="127">
        <v>0</v>
      </c>
      <c r="AD23" s="125">
        <f t="shared" si="3"/>
        <v>10</v>
      </c>
      <c r="AE23" s="126">
        <f t="shared" si="0"/>
        <v>8</v>
      </c>
      <c r="AF23" s="124">
        <v>12</v>
      </c>
      <c r="AG23" s="124">
        <v>14</v>
      </c>
      <c r="AH23" s="127">
        <f t="shared" si="1"/>
        <v>26</v>
      </c>
      <c r="AI23" s="123">
        <f t="shared" si="2"/>
        <v>34</v>
      </c>
      <c r="AJ23" s="149" t="s">
        <v>68</v>
      </c>
    </row>
    <row r="24" spans="1:36" ht="26.25">
      <c r="A24" s="188">
        <v>11</v>
      </c>
      <c r="B24" s="194" t="s">
        <v>719</v>
      </c>
      <c r="C24" s="194" t="s">
        <v>281</v>
      </c>
      <c r="D24" s="194" t="s">
        <v>40</v>
      </c>
      <c r="E24" s="189" t="s">
        <v>27</v>
      </c>
      <c r="F24" s="190">
        <v>39656</v>
      </c>
      <c r="G24" s="188" t="s">
        <v>28</v>
      </c>
      <c r="H24" s="186" t="s">
        <v>29</v>
      </c>
      <c r="I24" s="187" t="s">
        <v>727</v>
      </c>
      <c r="J24" s="191">
        <v>1</v>
      </c>
      <c r="K24" s="127">
        <v>0</v>
      </c>
      <c r="L24" s="127">
        <v>0</v>
      </c>
      <c r="M24" s="127">
        <v>0</v>
      </c>
      <c r="N24" s="127">
        <v>0</v>
      </c>
      <c r="O24" s="127">
        <v>0</v>
      </c>
      <c r="P24" s="127">
        <v>0</v>
      </c>
      <c r="Q24" s="127">
        <v>1</v>
      </c>
      <c r="R24" s="127">
        <v>0</v>
      </c>
      <c r="S24" s="127">
        <v>1</v>
      </c>
      <c r="T24" s="127">
        <v>1</v>
      </c>
      <c r="U24" s="127">
        <v>1</v>
      </c>
      <c r="V24" s="127">
        <v>1</v>
      </c>
      <c r="W24" s="127">
        <v>1</v>
      </c>
      <c r="X24" s="127">
        <v>0</v>
      </c>
      <c r="Y24" s="127">
        <v>0</v>
      </c>
      <c r="Z24" s="127">
        <v>2</v>
      </c>
      <c r="AA24" s="127">
        <v>0</v>
      </c>
      <c r="AB24" s="127">
        <v>2</v>
      </c>
      <c r="AC24" s="127">
        <v>0</v>
      </c>
      <c r="AD24" s="125">
        <f t="shared" si="3"/>
        <v>11</v>
      </c>
      <c r="AE24" s="126">
        <f t="shared" si="0"/>
        <v>8.8000000000000007</v>
      </c>
      <c r="AF24" s="124">
        <v>11</v>
      </c>
      <c r="AG24" s="124">
        <v>17</v>
      </c>
      <c r="AH24" s="127">
        <f t="shared" si="1"/>
        <v>28</v>
      </c>
      <c r="AI24" s="123">
        <f t="shared" si="2"/>
        <v>36.799999999999997</v>
      </c>
      <c r="AJ24" s="149" t="s">
        <v>68</v>
      </c>
    </row>
    <row r="25" spans="1:36" ht="26.25">
      <c r="A25" s="188">
        <v>12</v>
      </c>
      <c r="B25" s="194" t="s">
        <v>720</v>
      </c>
      <c r="C25" s="194" t="s">
        <v>110</v>
      </c>
      <c r="D25" s="194" t="s">
        <v>207</v>
      </c>
      <c r="E25" s="189" t="s">
        <v>33</v>
      </c>
      <c r="F25" s="243">
        <v>39736</v>
      </c>
      <c r="G25" s="188" t="s">
        <v>28</v>
      </c>
      <c r="H25" s="186" t="s">
        <v>29</v>
      </c>
      <c r="I25" s="187" t="s">
        <v>727</v>
      </c>
      <c r="J25" s="191">
        <v>1</v>
      </c>
      <c r="K25" s="127">
        <v>0</v>
      </c>
      <c r="L25" s="127">
        <v>0</v>
      </c>
      <c r="M25" s="127">
        <v>0</v>
      </c>
      <c r="N25" s="127">
        <v>0</v>
      </c>
      <c r="O25" s="127">
        <v>0</v>
      </c>
      <c r="P25" s="127">
        <v>0</v>
      </c>
      <c r="Q25" s="127">
        <v>0</v>
      </c>
      <c r="R25" s="127">
        <v>0</v>
      </c>
      <c r="S25" s="127">
        <v>1</v>
      </c>
      <c r="T25" s="127">
        <v>1</v>
      </c>
      <c r="U25" s="127">
        <v>1</v>
      </c>
      <c r="V25" s="127">
        <v>1</v>
      </c>
      <c r="W25" s="127">
        <v>1</v>
      </c>
      <c r="X25" s="127">
        <v>0</v>
      </c>
      <c r="Y25" s="127">
        <v>0</v>
      </c>
      <c r="Z25" s="127">
        <v>2</v>
      </c>
      <c r="AA25" s="127">
        <v>0</v>
      </c>
      <c r="AB25" s="127">
        <v>2</v>
      </c>
      <c r="AC25" s="127">
        <v>0</v>
      </c>
      <c r="AD25" s="125">
        <f t="shared" si="3"/>
        <v>10</v>
      </c>
      <c r="AE25" s="126">
        <f t="shared" si="0"/>
        <v>8</v>
      </c>
      <c r="AF25" s="124">
        <v>10</v>
      </c>
      <c r="AG25" s="124">
        <v>13</v>
      </c>
      <c r="AH25" s="127">
        <f t="shared" si="1"/>
        <v>23</v>
      </c>
      <c r="AI25" s="123">
        <f t="shared" si="2"/>
        <v>31</v>
      </c>
      <c r="AJ25" s="149" t="s">
        <v>68</v>
      </c>
    </row>
    <row r="26" spans="1:36" ht="26.25">
      <c r="A26" s="188">
        <v>13</v>
      </c>
      <c r="B26" s="194" t="s">
        <v>721</v>
      </c>
      <c r="C26" s="194" t="s">
        <v>94</v>
      </c>
      <c r="D26" s="194" t="s">
        <v>52</v>
      </c>
      <c r="E26" s="189" t="s">
        <v>33</v>
      </c>
      <c r="F26" s="243">
        <v>39644</v>
      </c>
      <c r="G26" s="188" t="s">
        <v>28</v>
      </c>
      <c r="H26" s="186" t="s">
        <v>29</v>
      </c>
      <c r="I26" s="187" t="s">
        <v>727</v>
      </c>
      <c r="J26" s="191">
        <v>0</v>
      </c>
      <c r="K26" s="127">
        <v>0</v>
      </c>
      <c r="L26" s="127">
        <v>0</v>
      </c>
      <c r="M26" s="127">
        <v>0</v>
      </c>
      <c r="N26" s="127">
        <v>0</v>
      </c>
      <c r="O26" s="127">
        <v>0</v>
      </c>
      <c r="P26" s="127">
        <v>0</v>
      </c>
      <c r="Q26" s="127">
        <v>0</v>
      </c>
      <c r="R26" s="127">
        <v>0</v>
      </c>
      <c r="S26" s="127">
        <v>1</v>
      </c>
      <c r="T26" s="127">
        <v>1</v>
      </c>
      <c r="U26" s="127">
        <v>1</v>
      </c>
      <c r="V26" s="127">
        <v>1</v>
      </c>
      <c r="W26" s="127">
        <v>1</v>
      </c>
      <c r="X26" s="127">
        <v>0</v>
      </c>
      <c r="Y26" s="127">
        <v>0</v>
      </c>
      <c r="Z26" s="127">
        <v>0</v>
      </c>
      <c r="AA26" s="127">
        <v>0</v>
      </c>
      <c r="AB26" s="127">
        <v>1</v>
      </c>
      <c r="AC26" s="127">
        <v>0</v>
      </c>
      <c r="AD26" s="125">
        <f t="shared" si="3"/>
        <v>6</v>
      </c>
      <c r="AE26" s="126">
        <f t="shared" si="0"/>
        <v>4.8</v>
      </c>
      <c r="AF26" s="124">
        <v>12</v>
      </c>
      <c r="AG26" s="124">
        <v>15</v>
      </c>
      <c r="AH26" s="127">
        <f t="shared" si="1"/>
        <v>27</v>
      </c>
      <c r="AI26" s="123">
        <f t="shared" si="2"/>
        <v>31.8</v>
      </c>
      <c r="AJ26" s="149" t="s">
        <v>68</v>
      </c>
    </row>
    <row r="27" spans="1:36" ht="26.25">
      <c r="A27" s="188">
        <v>14</v>
      </c>
      <c r="B27" s="194" t="s">
        <v>722</v>
      </c>
      <c r="C27" s="194" t="s">
        <v>107</v>
      </c>
      <c r="D27" s="194" t="s">
        <v>201</v>
      </c>
      <c r="E27" s="189" t="s">
        <v>33</v>
      </c>
      <c r="F27" s="243">
        <v>39474</v>
      </c>
      <c r="G27" s="188" t="s">
        <v>28</v>
      </c>
      <c r="H27" s="186" t="s">
        <v>29</v>
      </c>
      <c r="I27" s="187" t="s">
        <v>727</v>
      </c>
      <c r="J27" s="191">
        <v>1</v>
      </c>
      <c r="K27" s="127">
        <v>0</v>
      </c>
      <c r="L27" s="127">
        <v>0</v>
      </c>
      <c r="M27" s="127">
        <v>0</v>
      </c>
      <c r="N27" s="127">
        <v>0</v>
      </c>
      <c r="O27" s="127">
        <v>0</v>
      </c>
      <c r="P27" s="127">
        <v>0</v>
      </c>
      <c r="Q27" s="127">
        <v>1</v>
      </c>
      <c r="R27" s="127">
        <v>1</v>
      </c>
      <c r="S27" s="127">
        <v>1</v>
      </c>
      <c r="T27" s="127">
        <v>0</v>
      </c>
      <c r="U27" s="127">
        <v>1</v>
      </c>
      <c r="V27" s="127">
        <v>1</v>
      </c>
      <c r="W27" s="127">
        <v>0</v>
      </c>
      <c r="X27" s="127">
        <v>0</v>
      </c>
      <c r="Y27" s="127">
        <v>0</v>
      </c>
      <c r="Z27" s="127">
        <v>2</v>
      </c>
      <c r="AA27" s="127">
        <v>0</v>
      </c>
      <c r="AB27" s="127">
        <v>2</v>
      </c>
      <c r="AC27" s="127">
        <v>0</v>
      </c>
      <c r="AD27" s="125">
        <f t="shared" si="3"/>
        <v>10</v>
      </c>
      <c r="AE27" s="126">
        <f t="shared" si="0"/>
        <v>8</v>
      </c>
      <c r="AF27" s="124">
        <v>11</v>
      </c>
      <c r="AG27" s="124">
        <v>16</v>
      </c>
      <c r="AH27" s="127">
        <f t="shared" si="1"/>
        <v>27</v>
      </c>
      <c r="AI27" s="123">
        <f t="shared" si="2"/>
        <v>35</v>
      </c>
      <c r="AJ27" s="149" t="s">
        <v>68</v>
      </c>
    </row>
    <row r="28" spans="1:36" ht="26.25">
      <c r="A28" s="188">
        <v>15</v>
      </c>
      <c r="B28" s="194" t="s">
        <v>319</v>
      </c>
      <c r="C28" s="194" t="s">
        <v>600</v>
      </c>
      <c r="D28" s="194" t="s">
        <v>218</v>
      </c>
      <c r="E28" s="189" t="s">
        <v>27</v>
      </c>
      <c r="F28" s="243">
        <v>39565</v>
      </c>
      <c r="G28" s="188" t="s">
        <v>28</v>
      </c>
      <c r="H28" s="186" t="s">
        <v>29</v>
      </c>
      <c r="I28" s="187" t="s">
        <v>727</v>
      </c>
      <c r="J28" s="191">
        <v>1</v>
      </c>
      <c r="K28" s="127">
        <v>1</v>
      </c>
      <c r="L28" s="127">
        <v>1</v>
      </c>
      <c r="M28" s="127">
        <v>0</v>
      </c>
      <c r="N28" s="127">
        <v>0</v>
      </c>
      <c r="O28" s="127">
        <v>0</v>
      </c>
      <c r="P28" s="127">
        <v>1</v>
      </c>
      <c r="Q28" s="127">
        <v>0</v>
      </c>
      <c r="R28" s="127">
        <v>0</v>
      </c>
      <c r="S28" s="127">
        <v>0</v>
      </c>
      <c r="T28" s="127">
        <v>0</v>
      </c>
      <c r="U28" s="127">
        <v>0</v>
      </c>
      <c r="V28" s="127">
        <v>1</v>
      </c>
      <c r="W28" s="127">
        <v>0</v>
      </c>
      <c r="X28" s="127">
        <v>0</v>
      </c>
      <c r="Y28" s="127">
        <v>0</v>
      </c>
      <c r="Z28" s="127">
        <v>2</v>
      </c>
      <c r="AA28" s="127">
        <v>0</v>
      </c>
      <c r="AB28" s="127">
        <v>1</v>
      </c>
      <c r="AC28" s="127">
        <v>0</v>
      </c>
      <c r="AD28" s="125">
        <f t="shared" si="3"/>
        <v>8</v>
      </c>
      <c r="AE28" s="126">
        <f t="shared" si="0"/>
        <v>6.4</v>
      </c>
      <c r="AF28" s="124">
        <v>14</v>
      </c>
      <c r="AG28" s="124">
        <v>19</v>
      </c>
      <c r="AH28" s="127">
        <f t="shared" si="1"/>
        <v>33</v>
      </c>
      <c r="AI28" s="123">
        <f t="shared" si="2"/>
        <v>39.4</v>
      </c>
      <c r="AJ28" s="149" t="s">
        <v>68</v>
      </c>
    </row>
    <row r="29" spans="1:36" ht="26.25">
      <c r="A29" s="188">
        <v>16</v>
      </c>
      <c r="B29" s="194" t="s">
        <v>106</v>
      </c>
      <c r="C29" s="194" t="s">
        <v>85</v>
      </c>
      <c r="D29" s="194" t="s">
        <v>176</v>
      </c>
      <c r="E29" s="189" t="s">
        <v>33</v>
      </c>
      <c r="F29" s="243">
        <v>39487</v>
      </c>
      <c r="G29" s="188" t="s">
        <v>28</v>
      </c>
      <c r="H29" s="186" t="s">
        <v>29</v>
      </c>
      <c r="I29" s="187" t="s">
        <v>727</v>
      </c>
      <c r="J29" s="191">
        <v>1</v>
      </c>
      <c r="K29" s="127">
        <v>0</v>
      </c>
      <c r="L29" s="127">
        <v>0</v>
      </c>
      <c r="M29" s="127">
        <v>0</v>
      </c>
      <c r="N29" s="127">
        <v>0</v>
      </c>
      <c r="O29" s="127">
        <v>0</v>
      </c>
      <c r="P29" s="127">
        <v>1</v>
      </c>
      <c r="Q29" s="127">
        <v>0</v>
      </c>
      <c r="R29" s="127">
        <v>1</v>
      </c>
      <c r="S29" s="127">
        <v>1</v>
      </c>
      <c r="T29" s="127">
        <v>1</v>
      </c>
      <c r="U29" s="127">
        <v>0</v>
      </c>
      <c r="V29" s="127">
        <v>0</v>
      </c>
      <c r="W29" s="127">
        <v>0</v>
      </c>
      <c r="X29" s="127">
        <v>0</v>
      </c>
      <c r="Y29" s="127">
        <v>0</v>
      </c>
      <c r="Z29" s="127">
        <v>0</v>
      </c>
      <c r="AA29" s="127">
        <v>0</v>
      </c>
      <c r="AB29" s="127">
        <v>2</v>
      </c>
      <c r="AC29" s="127">
        <v>0</v>
      </c>
      <c r="AD29" s="125">
        <f t="shared" si="3"/>
        <v>7</v>
      </c>
      <c r="AE29" s="126">
        <f t="shared" si="0"/>
        <v>5.6</v>
      </c>
      <c r="AF29" s="124">
        <v>9</v>
      </c>
      <c r="AG29" s="124">
        <v>13</v>
      </c>
      <c r="AH29" s="127">
        <f t="shared" si="1"/>
        <v>22</v>
      </c>
      <c r="AI29" s="123">
        <f t="shared" si="2"/>
        <v>27.6</v>
      </c>
      <c r="AJ29" s="149" t="s">
        <v>68</v>
      </c>
    </row>
    <row r="30" spans="1:36" ht="26.25">
      <c r="A30" s="188">
        <v>17</v>
      </c>
      <c r="B30" s="194" t="s">
        <v>723</v>
      </c>
      <c r="C30" s="194" t="s">
        <v>425</v>
      </c>
      <c r="D30" s="194" t="s">
        <v>215</v>
      </c>
      <c r="E30" s="189" t="s">
        <v>33</v>
      </c>
      <c r="F30" s="243">
        <v>39769</v>
      </c>
      <c r="G30" s="188" t="s">
        <v>28</v>
      </c>
      <c r="H30" s="186" t="s">
        <v>29</v>
      </c>
      <c r="I30" s="187" t="s">
        <v>727</v>
      </c>
      <c r="J30" s="191">
        <v>1</v>
      </c>
      <c r="K30" s="127">
        <v>1</v>
      </c>
      <c r="L30" s="127">
        <v>0</v>
      </c>
      <c r="M30" s="127">
        <v>0</v>
      </c>
      <c r="N30" s="127">
        <v>0</v>
      </c>
      <c r="O30" s="127">
        <v>0</v>
      </c>
      <c r="P30" s="127">
        <v>0</v>
      </c>
      <c r="Q30" s="127">
        <v>0</v>
      </c>
      <c r="R30" s="127">
        <v>0</v>
      </c>
      <c r="S30" s="127">
        <v>1</v>
      </c>
      <c r="T30" s="127">
        <v>0</v>
      </c>
      <c r="U30" s="127">
        <v>1</v>
      </c>
      <c r="V30" s="127">
        <v>1</v>
      </c>
      <c r="W30" s="127">
        <v>0</v>
      </c>
      <c r="X30" s="127">
        <v>0</v>
      </c>
      <c r="Y30" s="127">
        <v>0</v>
      </c>
      <c r="Z30" s="127">
        <v>2</v>
      </c>
      <c r="AA30" s="127">
        <v>0</v>
      </c>
      <c r="AB30" s="127">
        <v>2</v>
      </c>
      <c r="AC30" s="127">
        <v>0</v>
      </c>
      <c r="AD30" s="125">
        <f t="shared" si="3"/>
        <v>9</v>
      </c>
      <c r="AE30" s="126">
        <f t="shared" si="0"/>
        <v>7.2</v>
      </c>
      <c r="AF30" s="124">
        <v>10</v>
      </c>
      <c r="AG30" s="124">
        <v>12</v>
      </c>
      <c r="AH30" s="127">
        <f t="shared" si="1"/>
        <v>22</v>
      </c>
      <c r="AI30" s="123">
        <f t="shared" si="2"/>
        <v>29.2</v>
      </c>
      <c r="AJ30" s="149" t="s">
        <v>68</v>
      </c>
    </row>
    <row r="31" spans="1:36" ht="26.25">
      <c r="A31" s="188">
        <v>18</v>
      </c>
      <c r="B31" s="194" t="s">
        <v>111</v>
      </c>
      <c r="C31" s="194" t="s">
        <v>422</v>
      </c>
      <c r="D31" s="194" t="s">
        <v>42</v>
      </c>
      <c r="E31" s="189" t="s">
        <v>33</v>
      </c>
      <c r="F31" s="243">
        <v>39626</v>
      </c>
      <c r="G31" s="188" t="s">
        <v>28</v>
      </c>
      <c r="H31" s="186" t="s">
        <v>29</v>
      </c>
      <c r="I31" s="187" t="s">
        <v>727</v>
      </c>
      <c r="J31" s="191">
        <v>0</v>
      </c>
      <c r="K31" s="127">
        <v>0</v>
      </c>
      <c r="L31" s="127">
        <v>1</v>
      </c>
      <c r="M31" s="127">
        <v>1</v>
      </c>
      <c r="N31" s="127">
        <v>0</v>
      </c>
      <c r="O31" s="127">
        <v>0</v>
      </c>
      <c r="P31" s="127">
        <v>1</v>
      </c>
      <c r="Q31" s="127">
        <v>1</v>
      </c>
      <c r="R31" s="127">
        <v>0</v>
      </c>
      <c r="S31" s="127">
        <v>1</v>
      </c>
      <c r="T31" s="127">
        <v>1</v>
      </c>
      <c r="U31" s="127">
        <v>1</v>
      </c>
      <c r="V31" s="127">
        <v>1</v>
      </c>
      <c r="W31" s="127">
        <v>0</v>
      </c>
      <c r="X31" s="127">
        <v>0</v>
      </c>
      <c r="Y31" s="127">
        <v>0</v>
      </c>
      <c r="Z31" s="127">
        <v>2</v>
      </c>
      <c r="AA31" s="127">
        <v>0</v>
      </c>
      <c r="AB31" s="127">
        <v>2</v>
      </c>
      <c r="AC31" s="127">
        <v>0</v>
      </c>
      <c r="AD31" s="125">
        <f t="shared" si="3"/>
        <v>12</v>
      </c>
      <c r="AE31" s="126">
        <f t="shared" si="0"/>
        <v>9.6</v>
      </c>
      <c r="AF31" s="124">
        <v>11</v>
      </c>
      <c r="AG31" s="124">
        <v>12</v>
      </c>
      <c r="AH31" s="127">
        <f t="shared" si="1"/>
        <v>23</v>
      </c>
      <c r="AI31" s="123">
        <f t="shared" si="2"/>
        <v>32.6</v>
      </c>
      <c r="AJ31" s="149" t="s">
        <v>68</v>
      </c>
    </row>
    <row r="32" spans="1:36" ht="26.25">
      <c r="A32" s="188">
        <v>19</v>
      </c>
      <c r="B32" s="194" t="s">
        <v>724</v>
      </c>
      <c r="C32" s="194" t="s">
        <v>269</v>
      </c>
      <c r="D32" s="194" t="s">
        <v>61</v>
      </c>
      <c r="E32" s="189" t="s">
        <v>27</v>
      </c>
      <c r="F32" s="243">
        <v>39608</v>
      </c>
      <c r="G32" s="188" t="s">
        <v>28</v>
      </c>
      <c r="H32" s="186" t="s">
        <v>29</v>
      </c>
      <c r="I32" s="187" t="s">
        <v>727</v>
      </c>
      <c r="J32" s="191">
        <v>1</v>
      </c>
      <c r="K32" s="127">
        <v>0</v>
      </c>
      <c r="L32" s="127">
        <v>0</v>
      </c>
      <c r="M32" s="127">
        <v>0</v>
      </c>
      <c r="N32" s="127">
        <v>0</v>
      </c>
      <c r="O32" s="127">
        <v>0</v>
      </c>
      <c r="P32" s="127">
        <v>0</v>
      </c>
      <c r="Q32" s="127">
        <v>0</v>
      </c>
      <c r="R32" s="127">
        <v>1</v>
      </c>
      <c r="S32" s="127">
        <v>0</v>
      </c>
      <c r="T32" s="127">
        <v>1</v>
      </c>
      <c r="U32" s="127">
        <v>1</v>
      </c>
      <c r="V32" s="127">
        <v>1</v>
      </c>
      <c r="W32" s="127">
        <v>0</v>
      </c>
      <c r="X32" s="127">
        <v>0</v>
      </c>
      <c r="Y32" s="127">
        <v>0</v>
      </c>
      <c r="Z32" s="127">
        <v>2</v>
      </c>
      <c r="AA32" s="127">
        <v>0</v>
      </c>
      <c r="AB32" s="127">
        <v>2</v>
      </c>
      <c r="AC32" s="127">
        <v>0</v>
      </c>
      <c r="AD32" s="125">
        <f t="shared" si="3"/>
        <v>9</v>
      </c>
      <c r="AE32" s="126">
        <f t="shared" si="0"/>
        <v>7.2</v>
      </c>
      <c r="AF32" s="124">
        <v>7</v>
      </c>
      <c r="AG32" s="124">
        <v>14</v>
      </c>
      <c r="AH32" s="127">
        <f t="shared" si="1"/>
        <v>21</v>
      </c>
      <c r="AI32" s="123">
        <f t="shared" si="2"/>
        <v>28.2</v>
      </c>
      <c r="AJ32" s="149" t="s">
        <v>68</v>
      </c>
    </row>
    <row r="33" spans="1:36" ht="26.25">
      <c r="A33" s="188">
        <v>20</v>
      </c>
      <c r="B33" s="194" t="s">
        <v>725</v>
      </c>
      <c r="C33" s="194" t="s">
        <v>243</v>
      </c>
      <c r="D33" s="194" t="s">
        <v>32</v>
      </c>
      <c r="E33" s="189" t="s">
        <v>33</v>
      </c>
      <c r="F33" s="243">
        <v>39467</v>
      </c>
      <c r="G33" s="188" t="s">
        <v>28</v>
      </c>
      <c r="H33" s="186" t="s">
        <v>29</v>
      </c>
      <c r="I33" s="187" t="s">
        <v>727</v>
      </c>
      <c r="J33" s="191">
        <v>1</v>
      </c>
      <c r="K33" s="127">
        <v>0</v>
      </c>
      <c r="L33" s="127">
        <v>0</v>
      </c>
      <c r="M33" s="127">
        <v>0</v>
      </c>
      <c r="N33" s="127">
        <v>0</v>
      </c>
      <c r="O33" s="127">
        <v>0</v>
      </c>
      <c r="P33" s="127">
        <v>0</v>
      </c>
      <c r="Q33" s="127">
        <v>0</v>
      </c>
      <c r="R33" s="127">
        <v>0</v>
      </c>
      <c r="S33" s="127">
        <v>0</v>
      </c>
      <c r="T33" s="127">
        <v>1</v>
      </c>
      <c r="U33" s="127">
        <v>0</v>
      </c>
      <c r="V33" s="127">
        <v>1</v>
      </c>
      <c r="W33" s="127">
        <v>1</v>
      </c>
      <c r="X33" s="127">
        <v>0</v>
      </c>
      <c r="Y33" s="127">
        <v>0</v>
      </c>
      <c r="Z33" s="127">
        <v>2</v>
      </c>
      <c r="AA33" s="127">
        <v>0</v>
      </c>
      <c r="AB33" s="127">
        <v>2</v>
      </c>
      <c r="AC33" s="127">
        <v>0</v>
      </c>
      <c r="AD33" s="125">
        <f t="shared" si="3"/>
        <v>8</v>
      </c>
      <c r="AE33" s="126">
        <f t="shared" si="0"/>
        <v>6.4</v>
      </c>
      <c r="AF33" s="124">
        <v>11</v>
      </c>
      <c r="AG33" s="124">
        <v>12</v>
      </c>
      <c r="AH33" s="127">
        <f t="shared" si="1"/>
        <v>23</v>
      </c>
      <c r="AI33" s="123">
        <f t="shared" si="2"/>
        <v>29.4</v>
      </c>
      <c r="AJ33" s="149" t="s">
        <v>68</v>
      </c>
    </row>
    <row r="34" spans="1:36" ht="26.25">
      <c r="A34" s="188">
        <v>21</v>
      </c>
      <c r="B34" s="194" t="s">
        <v>43</v>
      </c>
      <c r="C34" s="194" t="s">
        <v>64</v>
      </c>
      <c r="D34" s="194" t="s">
        <v>59</v>
      </c>
      <c r="E34" s="189" t="s">
        <v>33</v>
      </c>
      <c r="F34" s="243">
        <v>39533</v>
      </c>
      <c r="G34" s="188" t="s">
        <v>28</v>
      </c>
      <c r="H34" s="186" t="s">
        <v>29</v>
      </c>
      <c r="I34" s="187" t="s">
        <v>727</v>
      </c>
      <c r="J34" s="191">
        <v>0</v>
      </c>
      <c r="K34" s="127">
        <v>1</v>
      </c>
      <c r="L34" s="127">
        <v>1</v>
      </c>
      <c r="M34" s="127">
        <v>0</v>
      </c>
      <c r="N34" s="127">
        <v>0</v>
      </c>
      <c r="O34" s="127">
        <v>0</v>
      </c>
      <c r="P34" s="127">
        <v>1</v>
      </c>
      <c r="Q34" s="127">
        <v>0</v>
      </c>
      <c r="R34" s="127">
        <v>1</v>
      </c>
      <c r="S34" s="127">
        <v>0</v>
      </c>
      <c r="T34" s="127">
        <v>0</v>
      </c>
      <c r="U34" s="127">
        <v>1</v>
      </c>
      <c r="V34" s="127">
        <v>0</v>
      </c>
      <c r="W34" s="127">
        <v>0</v>
      </c>
      <c r="X34" s="127">
        <v>1</v>
      </c>
      <c r="Y34" s="127">
        <v>0</v>
      </c>
      <c r="Z34" s="127">
        <v>2</v>
      </c>
      <c r="AA34" s="127">
        <v>0</v>
      </c>
      <c r="AB34" s="127">
        <v>0</v>
      </c>
      <c r="AC34" s="127">
        <v>0</v>
      </c>
      <c r="AD34" s="125">
        <f t="shared" si="3"/>
        <v>8</v>
      </c>
      <c r="AE34" s="126">
        <f t="shared" si="0"/>
        <v>6.4</v>
      </c>
      <c r="AF34" s="124">
        <v>13</v>
      </c>
      <c r="AG34" s="124">
        <v>15</v>
      </c>
      <c r="AH34" s="127">
        <f t="shared" si="1"/>
        <v>28</v>
      </c>
      <c r="AI34" s="123">
        <f t="shared" si="2"/>
        <v>34.4</v>
      </c>
      <c r="AJ34" s="149" t="s">
        <v>68</v>
      </c>
    </row>
    <row r="35" spans="1:36" ht="26.25">
      <c r="A35" s="133">
        <v>1</v>
      </c>
      <c r="B35" s="194" t="s">
        <v>729</v>
      </c>
      <c r="C35" s="194" t="s">
        <v>286</v>
      </c>
      <c r="D35" s="194" t="s">
        <v>40</v>
      </c>
      <c r="E35" s="188" t="s">
        <v>267</v>
      </c>
      <c r="F35" s="243">
        <v>39767</v>
      </c>
      <c r="G35" s="137" t="s">
        <v>28</v>
      </c>
      <c r="H35" s="186" t="s">
        <v>29</v>
      </c>
      <c r="I35" s="187" t="s">
        <v>730</v>
      </c>
      <c r="J35" s="127">
        <v>1</v>
      </c>
      <c r="K35" s="127">
        <v>1</v>
      </c>
      <c r="L35" s="127">
        <v>1</v>
      </c>
      <c r="M35" s="127">
        <v>0</v>
      </c>
      <c r="N35" s="127">
        <v>0</v>
      </c>
      <c r="O35" s="127">
        <v>0</v>
      </c>
      <c r="P35" s="127">
        <v>1</v>
      </c>
      <c r="Q35" s="127">
        <v>1</v>
      </c>
      <c r="R35" s="127">
        <v>1</v>
      </c>
      <c r="S35" s="127">
        <v>0</v>
      </c>
      <c r="T35" s="127">
        <v>1</v>
      </c>
      <c r="U35" s="127">
        <v>1</v>
      </c>
      <c r="V35" s="127">
        <v>1</v>
      </c>
      <c r="W35" s="127">
        <v>1</v>
      </c>
      <c r="X35" s="127">
        <v>0</v>
      </c>
      <c r="Y35" s="127">
        <v>0</v>
      </c>
      <c r="Z35" s="127">
        <v>0</v>
      </c>
      <c r="AA35" s="127">
        <v>0</v>
      </c>
      <c r="AB35" s="127">
        <v>0</v>
      </c>
      <c r="AC35" s="127">
        <v>0</v>
      </c>
      <c r="AD35" s="125">
        <f t="shared" si="3"/>
        <v>10</v>
      </c>
      <c r="AE35" s="126">
        <f t="shared" si="0"/>
        <v>8</v>
      </c>
      <c r="AF35" s="124">
        <v>28</v>
      </c>
      <c r="AG35" s="206">
        <v>29</v>
      </c>
      <c r="AH35" s="127">
        <f t="shared" si="1"/>
        <v>57</v>
      </c>
      <c r="AI35" s="123">
        <f t="shared" si="2"/>
        <v>65</v>
      </c>
      <c r="AJ35" s="149" t="s">
        <v>740</v>
      </c>
    </row>
    <row r="36" spans="1:36" ht="26.25">
      <c r="A36" s="133">
        <v>2</v>
      </c>
      <c r="B36" s="194" t="s">
        <v>731</v>
      </c>
      <c r="C36" s="194" t="s">
        <v>243</v>
      </c>
      <c r="D36" s="194" t="s">
        <v>81</v>
      </c>
      <c r="E36" s="188" t="s">
        <v>265</v>
      </c>
      <c r="F36" s="243">
        <v>39642</v>
      </c>
      <c r="G36" s="137" t="s">
        <v>28</v>
      </c>
      <c r="H36" s="186" t="s">
        <v>29</v>
      </c>
      <c r="I36" s="187" t="s">
        <v>730</v>
      </c>
      <c r="J36" s="131">
        <v>0</v>
      </c>
      <c r="K36" s="127">
        <v>1</v>
      </c>
      <c r="L36" s="127">
        <v>1</v>
      </c>
      <c r="M36" s="127">
        <v>0</v>
      </c>
      <c r="N36" s="127">
        <v>0</v>
      </c>
      <c r="O36" s="127">
        <v>1</v>
      </c>
      <c r="P36" s="127">
        <v>0</v>
      </c>
      <c r="Q36" s="127">
        <v>0</v>
      </c>
      <c r="R36" s="127">
        <v>0</v>
      </c>
      <c r="S36" s="127">
        <v>0</v>
      </c>
      <c r="T36" s="127">
        <v>1</v>
      </c>
      <c r="U36" s="127">
        <v>0</v>
      </c>
      <c r="V36" s="127">
        <v>0</v>
      </c>
      <c r="W36" s="127">
        <v>1</v>
      </c>
      <c r="X36" s="127">
        <v>0</v>
      </c>
      <c r="Y36" s="127">
        <v>0</v>
      </c>
      <c r="Z36" s="127">
        <v>0</v>
      </c>
      <c r="AA36" s="127">
        <v>0</v>
      </c>
      <c r="AB36" s="127">
        <v>0</v>
      </c>
      <c r="AC36" s="127">
        <v>0</v>
      </c>
      <c r="AD36" s="125">
        <f t="shared" si="3"/>
        <v>5</v>
      </c>
      <c r="AE36" s="126">
        <f t="shared" si="0"/>
        <v>4</v>
      </c>
      <c r="AF36" s="124">
        <v>27</v>
      </c>
      <c r="AG36" s="124">
        <v>30</v>
      </c>
      <c r="AH36" s="127">
        <f t="shared" si="1"/>
        <v>57</v>
      </c>
      <c r="AI36" s="123">
        <f t="shared" si="2"/>
        <v>61</v>
      </c>
      <c r="AJ36" s="149" t="s">
        <v>740</v>
      </c>
    </row>
    <row r="37" spans="1:36" ht="26.25">
      <c r="A37" s="133">
        <v>3</v>
      </c>
      <c r="B37" s="194" t="s">
        <v>732</v>
      </c>
      <c r="C37" s="194" t="s">
        <v>243</v>
      </c>
      <c r="D37" s="194" t="s">
        <v>176</v>
      </c>
      <c r="E37" s="188" t="s">
        <v>265</v>
      </c>
      <c r="F37" s="243">
        <v>39473</v>
      </c>
      <c r="G37" s="137" t="s">
        <v>28</v>
      </c>
      <c r="H37" s="186" t="s">
        <v>29</v>
      </c>
      <c r="I37" s="187" t="s">
        <v>730</v>
      </c>
      <c r="J37" s="131">
        <v>0</v>
      </c>
      <c r="K37" s="127">
        <v>1</v>
      </c>
      <c r="L37" s="127">
        <v>1</v>
      </c>
      <c r="M37" s="127">
        <v>0</v>
      </c>
      <c r="N37" s="127">
        <v>0</v>
      </c>
      <c r="O37" s="127">
        <v>0</v>
      </c>
      <c r="P37" s="127">
        <v>0</v>
      </c>
      <c r="Q37" s="127">
        <v>1</v>
      </c>
      <c r="R37" s="127">
        <v>0</v>
      </c>
      <c r="S37" s="127">
        <v>1</v>
      </c>
      <c r="T37" s="127">
        <v>0</v>
      </c>
      <c r="U37" s="127">
        <v>0</v>
      </c>
      <c r="V37" s="127">
        <v>0</v>
      </c>
      <c r="W37" s="127">
        <v>2</v>
      </c>
      <c r="X37" s="127">
        <v>0</v>
      </c>
      <c r="Y37" s="127">
        <v>0</v>
      </c>
      <c r="Z37" s="127">
        <v>0</v>
      </c>
      <c r="AA37" s="127">
        <v>0</v>
      </c>
      <c r="AB37" s="127">
        <v>0</v>
      </c>
      <c r="AC37" s="127">
        <v>0</v>
      </c>
      <c r="AD37" s="125">
        <f t="shared" si="3"/>
        <v>6</v>
      </c>
      <c r="AE37" s="126">
        <f t="shared" si="0"/>
        <v>4.8</v>
      </c>
      <c r="AF37" s="124">
        <v>30</v>
      </c>
      <c r="AG37" s="124">
        <v>28</v>
      </c>
      <c r="AH37" s="127">
        <f t="shared" si="1"/>
        <v>58</v>
      </c>
      <c r="AI37" s="123">
        <f t="shared" si="2"/>
        <v>62.8</v>
      </c>
      <c r="AJ37" s="149" t="s">
        <v>740</v>
      </c>
    </row>
    <row r="38" spans="1:36" ht="26.25">
      <c r="A38" s="133">
        <v>4</v>
      </c>
      <c r="B38" s="194" t="s">
        <v>733</v>
      </c>
      <c r="C38" s="194" t="s">
        <v>266</v>
      </c>
      <c r="D38" s="194" t="s">
        <v>215</v>
      </c>
      <c r="E38" s="188" t="s">
        <v>265</v>
      </c>
      <c r="F38" s="243">
        <v>39655</v>
      </c>
      <c r="G38" s="137" t="s">
        <v>28</v>
      </c>
      <c r="H38" s="186" t="s">
        <v>29</v>
      </c>
      <c r="I38" s="187" t="s">
        <v>730</v>
      </c>
      <c r="J38" s="131">
        <v>1</v>
      </c>
      <c r="K38" s="127">
        <v>1</v>
      </c>
      <c r="L38" s="127">
        <v>1</v>
      </c>
      <c r="M38" s="127">
        <v>1</v>
      </c>
      <c r="N38" s="127">
        <v>1</v>
      </c>
      <c r="O38" s="127">
        <v>0</v>
      </c>
      <c r="P38" s="127">
        <v>1</v>
      </c>
      <c r="Q38" s="127">
        <v>1</v>
      </c>
      <c r="R38" s="127">
        <v>1</v>
      </c>
      <c r="S38" s="127">
        <v>1</v>
      </c>
      <c r="T38" s="127">
        <v>1</v>
      </c>
      <c r="U38" s="127">
        <v>1</v>
      </c>
      <c r="V38" s="127">
        <v>1</v>
      </c>
      <c r="W38" s="127">
        <v>1</v>
      </c>
      <c r="X38" s="127">
        <v>0</v>
      </c>
      <c r="Y38" s="127">
        <v>0</v>
      </c>
      <c r="Z38" s="127">
        <v>1</v>
      </c>
      <c r="AA38" s="127">
        <v>0</v>
      </c>
      <c r="AB38" s="127">
        <v>0</v>
      </c>
      <c r="AC38" s="127">
        <v>0</v>
      </c>
      <c r="AD38" s="125">
        <f t="shared" si="3"/>
        <v>14</v>
      </c>
      <c r="AE38" s="126">
        <f t="shared" si="0"/>
        <v>11.2</v>
      </c>
      <c r="AF38" s="124">
        <v>36</v>
      </c>
      <c r="AG38" s="124">
        <v>37</v>
      </c>
      <c r="AH38" s="127">
        <f t="shared" si="1"/>
        <v>73</v>
      </c>
      <c r="AI38" s="123">
        <f t="shared" si="2"/>
        <v>84.2</v>
      </c>
      <c r="AJ38" s="149" t="s">
        <v>740</v>
      </c>
    </row>
    <row r="39" spans="1:36" ht="26.25">
      <c r="A39" s="133">
        <v>5</v>
      </c>
      <c r="B39" s="194" t="s">
        <v>734</v>
      </c>
      <c r="C39" s="194" t="s">
        <v>56</v>
      </c>
      <c r="D39" s="194" t="s">
        <v>59</v>
      </c>
      <c r="E39" s="188" t="s">
        <v>265</v>
      </c>
      <c r="F39" s="243">
        <v>39474</v>
      </c>
      <c r="G39" s="137" t="s">
        <v>28</v>
      </c>
      <c r="H39" s="186" t="s">
        <v>29</v>
      </c>
      <c r="I39" s="187" t="s">
        <v>730</v>
      </c>
      <c r="J39" s="132">
        <v>0</v>
      </c>
      <c r="K39" s="127">
        <v>1</v>
      </c>
      <c r="L39" s="127">
        <v>1</v>
      </c>
      <c r="M39" s="127">
        <v>0</v>
      </c>
      <c r="N39" s="127">
        <v>1</v>
      </c>
      <c r="O39" s="127">
        <v>0</v>
      </c>
      <c r="P39" s="127">
        <v>1</v>
      </c>
      <c r="Q39" s="127">
        <v>0</v>
      </c>
      <c r="R39" s="127">
        <v>0</v>
      </c>
      <c r="S39" s="127">
        <v>0</v>
      </c>
      <c r="T39" s="127">
        <v>1</v>
      </c>
      <c r="U39" s="127">
        <v>1</v>
      </c>
      <c r="V39" s="127">
        <v>0</v>
      </c>
      <c r="W39" s="127">
        <v>1</v>
      </c>
      <c r="X39" s="127">
        <v>0</v>
      </c>
      <c r="Y39" s="127">
        <v>0</v>
      </c>
      <c r="Z39" s="127">
        <v>0</v>
      </c>
      <c r="AA39" s="127">
        <v>0</v>
      </c>
      <c r="AB39" s="127">
        <v>1</v>
      </c>
      <c r="AC39" s="127">
        <v>0</v>
      </c>
      <c r="AD39" s="125">
        <f t="shared" si="3"/>
        <v>8</v>
      </c>
      <c r="AE39" s="126">
        <f t="shared" si="0"/>
        <v>6.4</v>
      </c>
      <c r="AF39" s="124">
        <v>29</v>
      </c>
      <c r="AG39" s="124">
        <v>26</v>
      </c>
      <c r="AH39" s="127">
        <f t="shared" si="1"/>
        <v>55</v>
      </c>
      <c r="AI39" s="123">
        <f t="shared" si="2"/>
        <v>61.4</v>
      </c>
      <c r="AJ39" s="149" t="s">
        <v>740</v>
      </c>
    </row>
    <row r="40" spans="1:36" ht="26.25">
      <c r="A40" s="133">
        <v>6</v>
      </c>
      <c r="B40" s="194" t="s">
        <v>735</v>
      </c>
      <c r="C40" s="194" t="s">
        <v>273</v>
      </c>
      <c r="D40" s="194" t="s">
        <v>736</v>
      </c>
      <c r="E40" s="188" t="s">
        <v>267</v>
      </c>
      <c r="F40" s="243">
        <v>39604</v>
      </c>
      <c r="G40" s="137" t="s">
        <v>28</v>
      </c>
      <c r="H40" s="186" t="s">
        <v>29</v>
      </c>
      <c r="I40" s="187" t="s">
        <v>730</v>
      </c>
      <c r="J40" s="131">
        <v>1</v>
      </c>
      <c r="K40" s="127">
        <v>1</v>
      </c>
      <c r="L40" s="127">
        <v>1</v>
      </c>
      <c r="M40" s="127">
        <v>0</v>
      </c>
      <c r="N40" s="127">
        <v>0</v>
      </c>
      <c r="O40" s="127">
        <v>0</v>
      </c>
      <c r="P40" s="127">
        <v>1</v>
      </c>
      <c r="Q40" s="127">
        <v>1</v>
      </c>
      <c r="R40" s="127">
        <v>1</v>
      </c>
      <c r="S40" s="127">
        <v>0</v>
      </c>
      <c r="T40" s="127">
        <v>1</v>
      </c>
      <c r="U40" s="127">
        <v>1</v>
      </c>
      <c r="V40" s="127">
        <v>1</v>
      </c>
      <c r="W40" s="127">
        <v>0</v>
      </c>
      <c r="X40" s="127">
        <v>0</v>
      </c>
      <c r="Y40" s="127">
        <v>0</v>
      </c>
      <c r="Z40" s="127">
        <v>0</v>
      </c>
      <c r="AA40" s="127">
        <v>0</v>
      </c>
      <c r="AB40" s="127">
        <v>1</v>
      </c>
      <c r="AC40" s="127">
        <v>0</v>
      </c>
      <c r="AD40" s="125">
        <f t="shared" si="3"/>
        <v>10</v>
      </c>
      <c r="AE40" s="126">
        <f t="shared" si="0"/>
        <v>8</v>
      </c>
      <c r="AF40" s="124">
        <v>26</v>
      </c>
      <c r="AG40" s="124">
        <v>25</v>
      </c>
      <c r="AH40" s="127">
        <f t="shared" si="1"/>
        <v>51</v>
      </c>
      <c r="AI40" s="123">
        <f t="shared" si="2"/>
        <v>59</v>
      </c>
      <c r="AJ40" s="149" t="s">
        <v>740</v>
      </c>
    </row>
    <row r="41" spans="1:36" ht="26.25">
      <c r="A41" s="133">
        <v>7</v>
      </c>
      <c r="B41" s="194" t="s">
        <v>737</v>
      </c>
      <c r="C41" s="194" t="s">
        <v>383</v>
      </c>
      <c r="D41" s="194" t="s">
        <v>738</v>
      </c>
      <c r="E41" s="188" t="s">
        <v>267</v>
      </c>
      <c r="F41" s="243">
        <v>39707</v>
      </c>
      <c r="G41" s="137" t="s">
        <v>28</v>
      </c>
      <c r="H41" s="186" t="s">
        <v>29</v>
      </c>
      <c r="I41" s="187" t="s">
        <v>730</v>
      </c>
      <c r="J41" s="131">
        <v>0</v>
      </c>
      <c r="K41" s="127">
        <v>1</v>
      </c>
      <c r="L41" s="127">
        <v>1</v>
      </c>
      <c r="M41" s="127"/>
      <c r="N41" s="127">
        <v>1</v>
      </c>
      <c r="O41" s="127">
        <v>0</v>
      </c>
      <c r="P41" s="127">
        <v>0</v>
      </c>
      <c r="Q41" s="127">
        <v>0</v>
      </c>
      <c r="R41" s="127">
        <v>1</v>
      </c>
      <c r="S41" s="127">
        <v>1</v>
      </c>
      <c r="T41" s="127">
        <v>0</v>
      </c>
      <c r="U41" s="127">
        <v>0</v>
      </c>
      <c r="V41" s="127">
        <v>0</v>
      </c>
      <c r="W41" s="127">
        <v>1</v>
      </c>
      <c r="X41" s="127">
        <v>0</v>
      </c>
      <c r="Y41" s="127">
        <v>0</v>
      </c>
      <c r="Z41" s="127">
        <v>0</v>
      </c>
      <c r="AA41" s="127">
        <v>0</v>
      </c>
      <c r="AB41" s="127">
        <v>0</v>
      </c>
      <c r="AC41" s="127">
        <v>0</v>
      </c>
      <c r="AD41" s="125">
        <f t="shared" si="3"/>
        <v>6</v>
      </c>
      <c r="AE41" s="126">
        <f t="shared" si="0"/>
        <v>4.8</v>
      </c>
      <c r="AF41" s="124">
        <v>28</v>
      </c>
      <c r="AG41" s="124">
        <v>24</v>
      </c>
      <c r="AH41" s="127">
        <f t="shared" si="1"/>
        <v>52</v>
      </c>
      <c r="AI41" s="123">
        <f t="shared" si="2"/>
        <v>56.8</v>
      </c>
      <c r="AJ41" s="149" t="s">
        <v>740</v>
      </c>
    </row>
    <row r="42" spans="1:36" ht="26.25">
      <c r="A42" s="133">
        <v>8</v>
      </c>
      <c r="B42" s="194" t="s">
        <v>739</v>
      </c>
      <c r="C42" s="194" t="s">
        <v>102</v>
      </c>
      <c r="D42" s="194" t="s">
        <v>63</v>
      </c>
      <c r="E42" s="188" t="s">
        <v>267</v>
      </c>
      <c r="F42" s="243">
        <v>39550</v>
      </c>
      <c r="G42" s="137" t="s">
        <v>28</v>
      </c>
      <c r="H42" s="186" t="s">
        <v>29</v>
      </c>
      <c r="I42" s="187" t="s">
        <v>730</v>
      </c>
      <c r="J42" s="131">
        <v>0</v>
      </c>
      <c r="K42" s="127">
        <v>1</v>
      </c>
      <c r="L42" s="127">
        <v>0</v>
      </c>
      <c r="M42" s="127">
        <v>1</v>
      </c>
      <c r="N42" s="127">
        <v>0</v>
      </c>
      <c r="O42" s="127">
        <v>0</v>
      </c>
      <c r="P42" s="127">
        <v>0</v>
      </c>
      <c r="Q42" s="127">
        <v>1</v>
      </c>
      <c r="R42" s="127">
        <v>1</v>
      </c>
      <c r="S42" s="127">
        <v>0</v>
      </c>
      <c r="T42" s="127">
        <v>1</v>
      </c>
      <c r="U42" s="127">
        <v>0</v>
      </c>
      <c r="V42" s="127">
        <v>1</v>
      </c>
      <c r="W42" s="127">
        <v>0</v>
      </c>
      <c r="X42" s="127">
        <v>0</v>
      </c>
      <c r="Y42" s="127">
        <v>0</v>
      </c>
      <c r="Z42" s="127">
        <v>0</v>
      </c>
      <c r="AA42" s="127">
        <v>0</v>
      </c>
      <c r="AB42" s="127">
        <v>0</v>
      </c>
      <c r="AC42" s="127">
        <v>0</v>
      </c>
      <c r="AD42" s="125">
        <f t="shared" si="3"/>
        <v>6</v>
      </c>
      <c r="AE42" s="126">
        <f t="shared" si="0"/>
        <v>4.8</v>
      </c>
      <c r="AF42" s="124">
        <v>20</v>
      </c>
      <c r="AG42" s="124">
        <v>21</v>
      </c>
      <c r="AH42" s="127">
        <f t="shared" si="1"/>
        <v>41</v>
      </c>
      <c r="AI42" s="123">
        <f t="shared" si="2"/>
        <v>45.8</v>
      </c>
      <c r="AJ42" s="149" t="s">
        <v>740</v>
      </c>
    </row>
    <row r="43" spans="1:36" ht="26.25">
      <c r="A43" s="133">
        <v>1</v>
      </c>
      <c r="B43" s="194" t="s">
        <v>348</v>
      </c>
      <c r="C43" s="194" t="s">
        <v>269</v>
      </c>
      <c r="D43" s="194" t="s">
        <v>227</v>
      </c>
      <c r="E43" s="135" t="s">
        <v>267</v>
      </c>
      <c r="F43" s="243">
        <v>39728</v>
      </c>
      <c r="G43" s="137" t="s">
        <v>28</v>
      </c>
      <c r="H43" s="186" t="s">
        <v>29</v>
      </c>
      <c r="I43" s="187" t="s">
        <v>759</v>
      </c>
      <c r="J43" s="131">
        <v>0</v>
      </c>
      <c r="K43" s="124">
        <v>0</v>
      </c>
      <c r="L43" s="124">
        <v>0</v>
      </c>
      <c r="M43" s="124">
        <v>0</v>
      </c>
      <c r="N43" s="124">
        <v>1</v>
      </c>
      <c r="O43" s="124">
        <v>0</v>
      </c>
      <c r="P43" s="124">
        <v>1</v>
      </c>
      <c r="Q43" s="124">
        <v>0</v>
      </c>
      <c r="R43" s="124">
        <v>1</v>
      </c>
      <c r="S43" s="124">
        <v>1</v>
      </c>
      <c r="T43" s="124">
        <v>1</v>
      </c>
      <c r="U43" s="124">
        <v>1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2</v>
      </c>
      <c r="AC43" s="124">
        <v>0</v>
      </c>
      <c r="AD43" s="125">
        <f t="shared" si="3"/>
        <v>8</v>
      </c>
      <c r="AE43" s="126">
        <f t="shared" si="0"/>
        <v>6.4</v>
      </c>
      <c r="AF43" s="124">
        <v>35</v>
      </c>
      <c r="AG43" s="124">
        <v>26.4</v>
      </c>
      <c r="AH43" s="127">
        <f t="shared" si="1"/>
        <v>61.4</v>
      </c>
      <c r="AI43" s="123">
        <f t="shared" si="2"/>
        <v>67.8</v>
      </c>
      <c r="AJ43" s="149" t="s">
        <v>771</v>
      </c>
    </row>
    <row r="44" spans="1:36" ht="26.25">
      <c r="A44" s="133">
        <v>2</v>
      </c>
      <c r="B44" s="194" t="s">
        <v>320</v>
      </c>
      <c r="C44" s="194" t="s">
        <v>276</v>
      </c>
      <c r="D44" s="194" t="s">
        <v>293</v>
      </c>
      <c r="E44" s="135" t="s">
        <v>265</v>
      </c>
      <c r="F44" s="243">
        <v>39496</v>
      </c>
      <c r="G44" s="137" t="s">
        <v>28</v>
      </c>
      <c r="H44" s="186" t="s">
        <v>29</v>
      </c>
      <c r="I44" s="187" t="s">
        <v>759</v>
      </c>
      <c r="J44" s="131">
        <v>0</v>
      </c>
      <c r="K44" s="124">
        <v>0</v>
      </c>
      <c r="L44" s="124">
        <v>0</v>
      </c>
      <c r="M44" s="124">
        <v>0</v>
      </c>
      <c r="N44" s="124">
        <v>1</v>
      </c>
      <c r="O44" s="124">
        <v>0</v>
      </c>
      <c r="P44" s="124">
        <v>0</v>
      </c>
      <c r="Q44" s="124">
        <v>0</v>
      </c>
      <c r="R44" s="124">
        <v>0</v>
      </c>
      <c r="S44" s="124">
        <v>1</v>
      </c>
      <c r="T44" s="124">
        <v>1</v>
      </c>
      <c r="U44" s="124">
        <v>1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5">
        <f t="shared" si="3"/>
        <v>4</v>
      </c>
      <c r="AE44" s="126">
        <f t="shared" si="0"/>
        <v>3.2</v>
      </c>
      <c r="AF44" s="124">
        <v>32</v>
      </c>
      <c r="AG44" s="124">
        <v>28.1</v>
      </c>
      <c r="AH44" s="127">
        <f t="shared" si="1"/>
        <v>60.1</v>
      </c>
      <c r="AI44" s="123">
        <f t="shared" si="2"/>
        <v>63.300000000000004</v>
      </c>
      <c r="AJ44" s="149" t="s">
        <v>771</v>
      </c>
    </row>
    <row r="45" spans="1:36" ht="26.25">
      <c r="A45" s="133">
        <v>3</v>
      </c>
      <c r="B45" s="194" t="s">
        <v>761</v>
      </c>
      <c r="C45" s="194" t="s">
        <v>341</v>
      </c>
      <c r="D45" s="194" t="s">
        <v>270</v>
      </c>
      <c r="E45" s="135" t="s">
        <v>267</v>
      </c>
      <c r="F45" s="243">
        <v>39537</v>
      </c>
      <c r="G45" s="137" t="s">
        <v>28</v>
      </c>
      <c r="H45" s="186" t="s">
        <v>29</v>
      </c>
      <c r="I45" s="187" t="s">
        <v>759</v>
      </c>
      <c r="J45" s="131">
        <v>0</v>
      </c>
      <c r="K45" s="124">
        <v>0</v>
      </c>
      <c r="L45" s="124">
        <v>0</v>
      </c>
      <c r="M45" s="124">
        <v>0</v>
      </c>
      <c r="N45" s="124">
        <v>1</v>
      </c>
      <c r="O45" s="124">
        <v>0</v>
      </c>
      <c r="P45" s="124">
        <v>1</v>
      </c>
      <c r="Q45" s="124">
        <v>0</v>
      </c>
      <c r="R45" s="124">
        <v>1</v>
      </c>
      <c r="S45" s="124">
        <v>1</v>
      </c>
      <c r="T45" s="124">
        <v>1</v>
      </c>
      <c r="U45" s="124">
        <v>1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2</v>
      </c>
      <c r="AC45" s="124">
        <v>0</v>
      </c>
      <c r="AD45" s="125">
        <f t="shared" si="3"/>
        <v>8</v>
      </c>
      <c r="AE45" s="126">
        <f t="shared" si="0"/>
        <v>6.4</v>
      </c>
      <c r="AF45" s="124">
        <v>40</v>
      </c>
      <c r="AG45" s="124">
        <v>38.1</v>
      </c>
      <c r="AH45" s="127">
        <f t="shared" si="1"/>
        <v>78.099999999999994</v>
      </c>
      <c r="AI45" s="123">
        <f t="shared" si="2"/>
        <v>84.5</v>
      </c>
      <c r="AJ45" s="149" t="s">
        <v>771</v>
      </c>
    </row>
    <row r="46" spans="1:36" ht="26.25">
      <c r="A46" s="133">
        <v>4</v>
      </c>
      <c r="B46" s="194" t="s">
        <v>385</v>
      </c>
      <c r="C46" s="194" t="s">
        <v>77</v>
      </c>
      <c r="D46" s="194" t="s">
        <v>95</v>
      </c>
      <c r="E46" s="135" t="s">
        <v>265</v>
      </c>
      <c r="F46" s="243">
        <v>39312</v>
      </c>
      <c r="G46" s="137" t="s">
        <v>28</v>
      </c>
      <c r="H46" s="186" t="s">
        <v>29</v>
      </c>
      <c r="I46" s="187" t="s">
        <v>759</v>
      </c>
      <c r="J46" s="131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R46" s="124">
        <v>1</v>
      </c>
      <c r="S46" s="124">
        <v>0</v>
      </c>
      <c r="T46" s="124">
        <v>1</v>
      </c>
      <c r="U46" s="124">
        <v>0</v>
      </c>
      <c r="V46" s="124">
        <v>0</v>
      </c>
      <c r="W46" s="124">
        <v>0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5">
        <f t="shared" si="3"/>
        <v>2</v>
      </c>
      <c r="AE46" s="126">
        <f t="shared" si="0"/>
        <v>1.6</v>
      </c>
      <c r="AF46" s="124">
        <v>7</v>
      </c>
      <c r="AG46" s="124">
        <v>4</v>
      </c>
      <c r="AH46" s="127">
        <f t="shared" si="1"/>
        <v>11</v>
      </c>
      <c r="AI46" s="123">
        <f t="shared" si="2"/>
        <v>12.6</v>
      </c>
      <c r="AJ46" s="149" t="s">
        <v>771</v>
      </c>
    </row>
    <row r="47" spans="1:36" ht="26.25">
      <c r="A47" s="133">
        <v>5</v>
      </c>
      <c r="B47" s="194" t="s">
        <v>360</v>
      </c>
      <c r="C47" s="194" t="s">
        <v>614</v>
      </c>
      <c r="D47" s="194" t="s">
        <v>26</v>
      </c>
      <c r="E47" s="135" t="s">
        <v>267</v>
      </c>
      <c r="F47" s="243">
        <v>39933</v>
      </c>
      <c r="G47" s="137" t="s">
        <v>28</v>
      </c>
      <c r="H47" s="186" t="s">
        <v>29</v>
      </c>
      <c r="I47" s="187" t="s">
        <v>759</v>
      </c>
      <c r="J47" s="133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5">
        <f t="shared" si="3"/>
        <v>0</v>
      </c>
      <c r="AE47" s="126">
        <f t="shared" si="0"/>
        <v>0</v>
      </c>
      <c r="AF47" s="124">
        <v>4</v>
      </c>
      <c r="AG47" s="124">
        <v>6</v>
      </c>
      <c r="AH47" s="127">
        <f t="shared" si="1"/>
        <v>10</v>
      </c>
      <c r="AI47" s="123">
        <f t="shared" si="2"/>
        <v>10</v>
      </c>
      <c r="AJ47" s="149" t="s">
        <v>771</v>
      </c>
    </row>
    <row r="48" spans="1:36" ht="26.25">
      <c r="A48" s="133">
        <v>6</v>
      </c>
      <c r="B48" s="194" t="s">
        <v>171</v>
      </c>
      <c r="C48" s="194" t="s">
        <v>760</v>
      </c>
      <c r="D48" s="194" t="s">
        <v>100</v>
      </c>
      <c r="E48" s="135" t="s">
        <v>267</v>
      </c>
      <c r="F48" s="243">
        <v>39421</v>
      </c>
      <c r="G48" s="137" t="s">
        <v>28</v>
      </c>
      <c r="H48" s="186" t="s">
        <v>29</v>
      </c>
      <c r="I48" s="187" t="s">
        <v>759</v>
      </c>
      <c r="J48" s="133">
        <v>0</v>
      </c>
      <c r="K48" s="124">
        <v>1</v>
      </c>
      <c r="L48" s="124">
        <v>0</v>
      </c>
      <c r="M48" s="124">
        <v>0</v>
      </c>
      <c r="N48" s="124">
        <v>0</v>
      </c>
      <c r="O48" s="124">
        <v>0</v>
      </c>
      <c r="P48" s="124">
        <v>0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24">
        <v>0</v>
      </c>
      <c r="W48" s="124">
        <v>0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24">
        <v>0</v>
      </c>
      <c r="AD48" s="125">
        <f t="shared" si="3"/>
        <v>1</v>
      </c>
      <c r="AE48" s="126">
        <f t="shared" si="0"/>
        <v>0.8</v>
      </c>
      <c r="AF48" s="124">
        <v>2</v>
      </c>
      <c r="AG48" s="124">
        <v>8</v>
      </c>
      <c r="AH48" s="127">
        <f t="shared" si="1"/>
        <v>10</v>
      </c>
      <c r="AI48" s="123">
        <f t="shared" si="2"/>
        <v>10.8</v>
      </c>
      <c r="AJ48" s="149" t="s">
        <v>771</v>
      </c>
    </row>
    <row r="49" spans="1:36" ht="26.25">
      <c r="A49" s="133">
        <v>7</v>
      </c>
      <c r="B49" s="194" t="s">
        <v>561</v>
      </c>
      <c r="C49" s="194" t="s">
        <v>762</v>
      </c>
      <c r="D49" s="194" t="s">
        <v>696</v>
      </c>
      <c r="E49" s="135" t="s">
        <v>265</v>
      </c>
      <c r="F49" s="243">
        <v>39030</v>
      </c>
      <c r="G49" s="137" t="s">
        <v>28</v>
      </c>
      <c r="H49" s="186" t="s">
        <v>29</v>
      </c>
      <c r="I49" s="187" t="s">
        <v>759</v>
      </c>
      <c r="J49" s="133">
        <v>0</v>
      </c>
      <c r="K49" s="124">
        <v>0</v>
      </c>
      <c r="L49" s="124">
        <v>0</v>
      </c>
      <c r="M49" s="124">
        <v>0</v>
      </c>
      <c r="N49" s="124">
        <v>1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1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5">
        <f t="shared" si="3"/>
        <v>2</v>
      </c>
      <c r="AE49" s="126">
        <f t="shared" si="0"/>
        <v>1.6</v>
      </c>
      <c r="AF49" s="124">
        <v>3</v>
      </c>
      <c r="AG49" s="124">
        <v>8</v>
      </c>
      <c r="AH49" s="127">
        <f t="shared" si="1"/>
        <v>11</v>
      </c>
      <c r="AI49" s="123">
        <f t="shared" si="2"/>
        <v>12.6</v>
      </c>
      <c r="AJ49" s="149" t="s">
        <v>771</v>
      </c>
    </row>
    <row r="50" spans="1:36" ht="26.25">
      <c r="A50" s="133">
        <v>8</v>
      </c>
      <c r="B50" s="194" t="s">
        <v>763</v>
      </c>
      <c r="C50" s="194" t="s">
        <v>264</v>
      </c>
      <c r="D50" s="194" t="s">
        <v>378</v>
      </c>
      <c r="E50" s="135" t="s">
        <v>265</v>
      </c>
      <c r="F50" s="243">
        <v>39764</v>
      </c>
      <c r="G50" s="137" t="s">
        <v>28</v>
      </c>
      <c r="H50" s="186" t="s">
        <v>29</v>
      </c>
      <c r="I50" s="187" t="s">
        <v>759</v>
      </c>
      <c r="J50" s="133">
        <v>0</v>
      </c>
      <c r="K50" s="124">
        <v>0</v>
      </c>
      <c r="L50" s="124">
        <v>0</v>
      </c>
      <c r="M50" s="124">
        <v>0</v>
      </c>
      <c r="N50" s="124">
        <v>1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1</v>
      </c>
      <c r="AC50" s="124">
        <v>0</v>
      </c>
      <c r="AD50" s="125">
        <f t="shared" si="3"/>
        <v>2</v>
      </c>
      <c r="AE50" s="126">
        <f t="shared" si="0"/>
        <v>1.6</v>
      </c>
      <c r="AF50" s="124">
        <v>6</v>
      </c>
      <c r="AG50" s="124">
        <v>3</v>
      </c>
      <c r="AH50" s="127">
        <f t="shared" si="1"/>
        <v>9</v>
      </c>
      <c r="AI50" s="123">
        <f t="shared" si="2"/>
        <v>10.6</v>
      </c>
      <c r="AJ50" s="149" t="s">
        <v>771</v>
      </c>
    </row>
    <row r="51" spans="1:36" ht="26.25">
      <c r="A51" s="133">
        <v>9</v>
      </c>
      <c r="B51" s="194" t="s">
        <v>388</v>
      </c>
      <c r="C51" s="194" t="s">
        <v>56</v>
      </c>
      <c r="D51" s="194" t="s">
        <v>59</v>
      </c>
      <c r="E51" s="135" t="s">
        <v>265</v>
      </c>
      <c r="F51" s="243">
        <v>39717</v>
      </c>
      <c r="G51" s="137" t="s">
        <v>28</v>
      </c>
      <c r="H51" s="186" t="s">
        <v>29</v>
      </c>
      <c r="I51" s="187" t="s">
        <v>759</v>
      </c>
      <c r="J51" s="133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1</v>
      </c>
      <c r="Q51" s="124">
        <v>0</v>
      </c>
      <c r="R51" s="124">
        <v>0</v>
      </c>
      <c r="S51" s="124">
        <v>0</v>
      </c>
      <c r="T51" s="124">
        <v>0</v>
      </c>
      <c r="U51" s="124">
        <v>1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5">
        <f t="shared" si="3"/>
        <v>2</v>
      </c>
      <c r="AE51" s="126">
        <f t="shared" si="0"/>
        <v>1.6</v>
      </c>
      <c r="AF51" s="124">
        <v>3</v>
      </c>
      <c r="AG51" s="124">
        <v>9</v>
      </c>
      <c r="AH51" s="127">
        <f t="shared" si="1"/>
        <v>12</v>
      </c>
      <c r="AI51" s="123">
        <f t="shared" si="2"/>
        <v>13.6</v>
      </c>
      <c r="AJ51" s="149" t="s">
        <v>771</v>
      </c>
    </row>
    <row r="52" spans="1:36" ht="26.25">
      <c r="A52" s="133">
        <v>10</v>
      </c>
      <c r="B52" s="194" t="s">
        <v>331</v>
      </c>
      <c r="C52" s="194" t="s">
        <v>56</v>
      </c>
      <c r="D52" s="194" t="s">
        <v>164</v>
      </c>
      <c r="E52" s="135" t="s">
        <v>265</v>
      </c>
      <c r="F52" s="243">
        <v>39631</v>
      </c>
      <c r="G52" s="137" t="s">
        <v>28</v>
      </c>
      <c r="H52" s="186" t="s">
        <v>29</v>
      </c>
      <c r="I52" s="187" t="s">
        <v>759</v>
      </c>
      <c r="J52" s="133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1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5">
        <f t="shared" si="3"/>
        <v>1</v>
      </c>
      <c r="AE52" s="126">
        <f t="shared" si="0"/>
        <v>0.8</v>
      </c>
      <c r="AF52" s="124">
        <v>5</v>
      </c>
      <c r="AG52" s="124">
        <v>6</v>
      </c>
      <c r="AH52" s="127">
        <f t="shared" si="1"/>
        <v>11</v>
      </c>
      <c r="AI52" s="123">
        <f t="shared" si="2"/>
        <v>11.8</v>
      </c>
      <c r="AJ52" s="149" t="s">
        <v>771</v>
      </c>
    </row>
    <row r="53" spans="1:36" ht="26.25">
      <c r="A53" s="133">
        <v>11</v>
      </c>
      <c r="B53" s="194" t="s">
        <v>311</v>
      </c>
      <c r="C53" s="194" t="s">
        <v>290</v>
      </c>
      <c r="D53" s="194" t="s">
        <v>192</v>
      </c>
      <c r="E53" s="135" t="s">
        <v>267</v>
      </c>
      <c r="F53" s="243">
        <v>39512</v>
      </c>
      <c r="G53" s="137" t="s">
        <v>28</v>
      </c>
      <c r="H53" s="186" t="s">
        <v>29</v>
      </c>
      <c r="I53" s="187" t="s">
        <v>759</v>
      </c>
      <c r="J53" s="133">
        <v>0</v>
      </c>
      <c r="K53" s="124">
        <v>0</v>
      </c>
      <c r="L53" s="124">
        <v>0</v>
      </c>
      <c r="M53" s="124">
        <v>0</v>
      </c>
      <c r="N53" s="124">
        <v>0</v>
      </c>
      <c r="O53" s="124">
        <v>0</v>
      </c>
      <c r="P53" s="124">
        <v>0</v>
      </c>
      <c r="Q53" s="124">
        <v>0</v>
      </c>
      <c r="R53" s="124">
        <v>0</v>
      </c>
      <c r="S53" s="124">
        <v>0</v>
      </c>
      <c r="T53" s="124">
        <v>1</v>
      </c>
      <c r="U53" s="124">
        <v>1</v>
      </c>
      <c r="V53" s="124">
        <v>0</v>
      </c>
      <c r="W53" s="124">
        <v>0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24">
        <v>0</v>
      </c>
      <c r="AD53" s="125">
        <f t="shared" si="3"/>
        <v>2</v>
      </c>
      <c r="AE53" s="126">
        <f t="shared" si="0"/>
        <v>1.6</v>
      </c>
      <c r="AF53" s="124">
        <v>6</v>
      </c>
      <c r="AG53" s="124">
        <v>4</v>
      </c>
      <c r="AH53" s="127">
        <f t="shared" si="1"/>
        <v>10</v>
      </c>
      <c r="AI53" s="123">
        <f t="shared" si="2"/>
        <v>11.6</v>
      </c>
      <c r="AJ53" s="149" t="s">
        <v>771</v>
      </c>
    </row>
    <row r="54" spans="1:36" ht="26.25">
      <c r="A54" s="133">
        <v>12</v>
      </c>
      <c r="B54" s="194" t="s">
        <v>764</v>
      </c>
      <c r="C54" s="194" t="s">
        <v>51</v>
      </c>
      <c r="D54" s="194" t="s">
        <v>201</v>
      </c>
      <c r="E54" s="135" t="s">
        <v>265</v>
      </c>
      <c r="F54" s="243">
        <v>39673</v>
      </c>
      <c r="G54" s="137" t="s">
        <v>28</v>
      </c>
      <c r="H54" s="186" t="s">
        <v>29</v>
      </c>
      <c r="I54" s="187" t="s">
        <v>759</v>
      </c>
      <c r="J54" s="133">
        <v>0</v>
      </c>
      <c r="K54" s="124">
        <v>0</v>
      </c>
      <c r="L54" s="124">
        <v>0</v>
      </c>
      <c r="M54" s="124">
        <v>0</v>
      </c>
      <c r="N54" s="124">
        <v>0</v>
      </c>
      <c r="O54" s="124">
        <v>0</v>
      </c>
      <c r="P54" s="124">
        <v>1</v>
      </c>
      <c r="Q54" s="124">
        <v>0</v>
      </c>
      <c r="R54" s="124">
        <v>0</v>
      </c>
      <c r="S54" s="124">
        <v>1</v>
      </c>
      <c r="T54" s="124">
        <v>1</v>
      </c>
      <c r="U54" s="124">
        <v>1</v>
      </c>
      <c r="V54" s="124">
        <v>0</v>
      </c>
      <c r="W54" s="124">
        <v>0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24">
        <v>0</v>
      </c>
      <c r="AD54" s="125">
        <f t="shared" si="3"/>
        <v>4</v>
      </c>
      <c r="AE54" s="126">
        <f t="shared" si="0"/>
        <v>3.2</v>
      </c>
      <c r="AF54" s="124">
        <v>0</v>
      </c>
      <c r="AG54" s="124">
        <v>28.5</v>
      </c>
      <c r="AH54" s="127">
        <f t="shared" si="1"/>
        <v>28.5</v>
      </c>
      <c r="AI54" s="123">
        <f t="shared" si="2"/>
        <v>31.7</v>
      </c>
      <c r="AJ54" s="149" t="s">
        <v>771</v>
      </c>
    </row>
    <row r="55" spans="1:36" ht="26.25">
      <c r="A55" s="133">
        <v>13</v>
      </c>
      <c r="B55" s="194" t="s">
        <v>205</v>
      </c>
      <c r="C55" s="194" t="s">
        <v>665</v>
      </c>
      <c r="D55" s="194" t="s">
        <v>52</v>
      </c>
      <c r="E55" s="135" t="s">
        <v>265</v>
      </c>
      <c r="F55" s="243">
        <v>39571</v>
      </c>
      <c r="G55" s="137" t="s">
        <v>28</v>
      </c>
      <c r="H55" s="186" t="s">
        <v>29</v>
      </c>
      <c r="I55" s="187" t="s">
        <v>759</v>
      </c>
      <c r="J55" s="133">
        <v>0</v>
      </c>
      <c r="K55" s="124">
        <v>0</v>
      </c>
      <c r="L55" s="124">
        <v>0</v>
      </c>
      <c r="M55" s="124">
        <v>0</v>
      </c>
      <c r="N55" s="124">
        <v>0</v>
      </c>
      <c r="O55" s="124">
        <v>0</v>
      </c>
      <c r="P55" s="124">
        <v>0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24">
        <v>0</v>
      </c>
      <c r="W55" s="124">
        <v>0</v>
      </c>
      <c r="X55" s="124">
        <v>0</v>
      </c>
      <c r="Y55" s="124">
        <v>0</v>
      </c>
      <c r="Z55" s="124">
        <v>0</v>
      </c>
      <c r="AA55" s="124">
        <v>0</v>
      </c>
      <c r="AB55" s="124">
        <v>1</v>
      </c>
      <c r="AC55" s="124">
        <v>0</v>
      </c>
      <c r="AD55" s="125">
        <f t="shared" si="3"/>
        <v>1</v>
      </c>
      <c r="AE55" s="126">
        <f t="shared" si="0"/>
        <v>0.8</v>
      </c>
      <c r="AF55" s="124">
        <v>4</v>
      </c>
      <c r="AG55" s="124">
        <v>9</v>
      </c>
      <c r="AH55" s="127">
        <f t="shared" si="1"/>
        <v>13</v>
      </c>
      <c r="AI55" s="123">
        <f t="shared" si="2"/>
        <v>13.8</v>
      </c>
      <c r="AJ55" s="149" t="s">
        <v>771</v>
      </c>
    </row>
    <row r="56" spans="1:36" ht="26.25">
      <c r="A56" s="133">
        <v>14</v>
      </c>
      <c r="B56" s="194" t="s">
        <v>765</v>
      </c>
      <c r="C56" s="194" t="s">
        <v>279</v>
      </c>
      <c r="D56" s="194" t="s">
        <v>201</v>
      </c>
      <c r="E56" s="135" t="s">
        <v>265</v>
      </c>
      <c r="F56" s="243">
        <v>39700</v>
      </c>
      <c r="G56" s="137" t="s">
        <v>28</v>
      </c>
      <c r="H56" s="186" t="s">
        <v>29</v>
      </c>
      <c r="I56" s="187" t="s">
        <v>759</v>
      </c>
      <c r="J56" s="133">
        <v>0</v>
      </c>
      <c r="K56" s="124">
        <v>0</v>
      </c>
      <c r="L56" s="124">
        <v>0</v>
      </c>
      <c r="M56" s="124">
        <v>0</v>
      </c>
      <c r="N56" s="124">
        <v>0</v>
      </c>
      <c r="O56" s="124">
        <v>0</v>
      </c>
      <c r="P56" s="124">
        <v>0</v>
      </c>
      <c r="Q56" s="124">
        <v>0</v>
      </c>
      <c r="R56" s="124">
        <v>0</v>
      </c>
      <c r="S56" s="124">
        <v>0</v>
      </c>
      <c r="T56" s="124">
        <v>1</v>
      </c>
      <c r="U56" s="124">
        <v>0</v>
      </c>
      <c r="V56" s="124">
        <v>0</v>
      </c>
      <c r="W56" s="124">
        <v>0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24">
        <v>0</v>
      </c>
      <c r="AD56" s="125">
        <f t="shared" si="3"/>
        <v>1</v>
      </c>
      <c r="AE56" s="126">
        <f t="shared" si="0"/>
        <v>0.8</v>
      </c>
      <c r="AF56" s="124">
        <v>7</v>
      </c>
      <c r="AG56" s="124">
        <v>4</v>
      </c>
      <c r="AH56" s="127">
        <f t="shared" si="1"/>
        <v>11</v>
      </c>
      <c r="AI56" s="123">
        <f t="shared" ref="AI56:AI100" si="4">AH56+AE56</f>
        <v>11.8</v>
      </c>
      <c r="AJ56" s="149" t="s">
        <v>771</v>
      </c>
    </row>
    <row r="57" spans="1:36" ht="26.25">
      <c r="A57" s="133">
        <v>15</v>
      </c>
      <c r="B57" s="194" t="s">
        <v>336</v>
      </c>
      <c r="C57" s="194" t="s">
        <v>766</v>
      </c>
      <c r="D57" s="194" t="s">
        <v>337</v>
      </c>
      <c r="E57" s="135" t="s">
        <v>265</v>
      </c>
      <c r="F57" s="243">
        <v>39496</v>
      </c>
      <c r="G57" s="137" t="s">
        <v>28</v>
      </c>
      <c r="H57" s="186" t="s">
        <v>29</v>
      </c>
      <c r="I57" s="187" t="s">
        <v>759</v>
      </c>
      <c r="J57" s="133">
        <v>0</v>
      </c>
      <c r="K57" s="124">
        <v>0</v>
      </c>
      <c r="L57" s="124">
        <v>0</v>
      </c>
      <c r="M57" s="124">
        <v>0</v>
      </c>
      <c r="N57" s="124">
        <v>0</v>
      </c>
      <c r="O57" s="124">
        <v>0</v>
      </c>
      <c r="P57" s="124">
        <v>0</v>
      </c>
      <c r="Q57" s="124">
        <v>0</v>
      </c>
      <c r="R57" s="124">
        <v>0</v>
      </c>
      <c r="S57" s="124">
        <v>1</v>
      </c>
      <c r="T57" s="124">
        <v>1</v>
      </c>
      <c r="U57" s="124">
        <v>0</v>
      </c>
      <c r="V57" s="124">
        <v>0</v>
      </c>
      <c r="W57" s="124">
        <v>0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24">
        <v>0</v>
      </c>
      <c r="AD57" s="125">
        <f t="shared" si="3"/>
        <v>2</v>
      </c>
      <c r="AE57" s="126">
        <f t="shared" si="0"/>
        <v>1.6</v>
      </c>
      <c r="AF57" s="124">
        <v>9</v>
      </c>
      <c r="AG57" s="124">
        <v>6</v>
      </c>
      <c r="AH57" s="127">
        <f t="shared" si="1"/>
        <v>15</v>
      </c>
      <c r="AI57" s="123">
        <f t="shared" si="4"/>
        <v>16.600000000000001</v>
      </c>
      <c r="AJ57" s="149" t="s">
        <v>771</v>
      </c>
    </row>
    <row r="58" spans="1:36" ht="26.25">
      <c r="A58" s="133">
        <v>16</v>
      </c>
      <c r="B58" s="194" t="s">
        <v>729</v>
      </c>
      <c r="C58" s="194" t="s">
        <v>317</v>
      </c>
      <c r="D58" s="194" t="s">
        <v>100</v>
      </c>
      <c r="E58" s="135" t="s">
        <v>267</v>
      </c>
      <c r="F58" s="243">
        <v>39813</v>
      </c>
      <c r="G58" s="137" t="s">
        <v>28</v>
      </c>
      <c r="H58" s="186" t="s">
        <v>29</v>
      </c>
      <c r="I58" s="187" t="s">
        <v>759</v>
      </c>
      <c r="J58" s="133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1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5">
        <f t="shared" si="3"/>
        <v>1</v>
      </c>
      <c r="AE58" s="126">
        <f t="shared" si="0"/>
        <v>0.8</v>
      </c>
      <c r="AF58" s="124">
        <v>0</v>
      </c>
      <c r="AG58" s="124">
        <v>11</v>
      </c>
      <c r="AH58" s="127">
        <f t="shared" si="1"/>
        <v>11</v>
      </c>
      <c r="AI58" s="123">
        <f t="shared" si="4"/>
        <v>11.8</v>
      </c>
      <c r="AJ58" s="149" t="s">
        <v>771</v>
      </c>
    </row>
    <row r="59" spans="1:36" ht="26.25">
      <c r="A59" s="133">
        <v>17</v>
      </c>
      <c r="B59" s="194" t="s">
        <v>767</v>
      </c>
      <c r="C59" s="194" t="s">
        <v>60</v>
      </c>
      <c r="D59" s="194" t="s">
        <v>100</v>
      </c>
      <c r="E59" s="135" t="s">
        <v>267</v>
      </c>
      <c r="F59" s="243">
        <v>39515</v>
      </c>
      <c r="G59" s="137" t="s">
        <v>28</v>
      </c>
      <c r="H59" s="186" t="s">
        <v>29</v>
      </c>
      <c r="I59" s="187" t="s">
        <v>759</v>
      </c>
      <c r="J59" s="133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0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5">
        <f t="shared" si="3"/>
        <v>0</v>
      </c>
      <c r="AE59" s="126">
        <f t="shared" si="0"/>
        <v>0</v>
      </c>
      <c r="AF59" s="124">
        <v>10</v>
      </c>
      <c r="AG59" s="124">
        <v>6</v>
      </c>
      <c r="AH59" s="127">
        <f t="shared" si="1"/>
        <v>16</v>
      </c>
      <c r="AI59" s="123">
        <f t="shared" si="4"/>
        <v>16</v>
      </c>
      <c r="AJ59" s="149" t="s">
        <v>771</v>
      </c>
    </row>
    <row r="60" spans="1:36" ht="26.25">
      <c r="A60" s="133">
        <v>18</v>
      </c>
      <c r="B60" s="194" t="s">
        <v>322</v>
      </c>
      <c r="C60" s="194" t="s">
        <v>271</v>
      </c>
      <c r="D60" s="194" t="s">
        <v>192</v>
      </c>
      <c r="E60" s="135" t="s">
        <v>267</v>
      </c>
      <c r="F60" s="243">
        <v>39448</v>
      </c>
      <c r="G60" s="137" t="s">
        <v>28</v>
      </c>
      <c r="H60" s="186" t="s">
        <v>29</v>
      </c>
      <c r="I60" s="187" t="s">
        <v>759</v>
      </c>
      <c r="J60" s="133">
        <v>0</v>
      </c>
      <c r="K60" s="124">
        <v>0</v>
      </c>
      <c r="L60" s="124">
        <v>0</v>
      </c>
      <c r="M60" s="124">
        <v>0</v>
      </c>
      <c r="N60" s="124">
        <v>0</v>
      </c>
      <c r="O60" s="124">
        <v>0</v>
      </c>
      <c r="P60" s="124">
        <v>0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24">
        <v>0</v>
      </c>
      <c r="W60" s="124">
        <v>0</v>
      </c>
      <c r="X60" s="124">
        <v>0</v>
      </c>
      <c r="Y60" s="124">
        <v>0</v>
      </c>
      <c r="Z60" s="124">
        <v>0</v>
      </c>
      <c r="AA60" s="124">
        <v>0</v>
      </c>
      <c r="AB60" s="124">
        <v>2</v>
      </c>
      <c r="AC60" s="124">
        <v>0</v>
      </c>
      <c r="AD60" s="125">
        <f t="shared" si="3"/>
        <v>2</v>
      </c>
      <c r="AE60" s="126">
        <f t="shared" si="0"/>
        <v>1.6</v>
      </c>
      <c r="AF60" s="124">
        <v>8</v>
      </c>
      <c r="AG60" s="124">
        <v>6</v>
      </c>
      <c r="AH60" s="127">
        <f t="shared" si="1"/>
        <v>14</v>
      </c>
      <c r="AI60" s="123">
        <f t="shared" si="4"/>
        <v>15.6</v>
      </c>
      <c r="AJ60" s="149" t="s">
        <v>771</v>
      </c>
    </row>
    <row r="61" spans="1:36" ht="26.25">
      <c r="A61" s="133">
        <v>19</v>
      </c>
      <c r="B61" s="194" t="s">
        <v>768</v>
      </c>
      <c r="C61" s="194" t="s">
        <v>110</v>
      </c>
      <c r="D61" s="194" t="s">
        <v>55</v>
      </c>
      <c r="E61" s="135" t="s">
        <v>265</v>
      </c>
      <c r="F61" s="243">
        <v>39575</v>
      </c>
      <c r="G61" s="137" t="s">
        <v>28</v>
      </c>
      <c r="H61" s="186" t="s">
        <v>29</v>
      </c>
      <c r="I61" s="187" t="s">
        <v>759</v>
      </c>
      <c r="J61" s="133">
        <v>0</v>
      </c>
      <c r="K61" s="124">
        <v>0</v>
      </c>
      <c r="L61" s="124">
        <v>0</v>
      </c>
      <c r="M61" s="124">
        <v>0</v>
      </c>
      <c r="N61" s="124">
        <v>1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0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5">
        <f t="shared" si="3"/>
        <v>1</v>
      </c>
      <c r="AE61" s="126">
        <f t="shared" si="0"/>
        <v>0.8</v>
      </c>
      <c r="AF61" s="124">
        <v>9</v>
      </c>
      <c r="AG61" s="124">
        <v>5</v>
      </c>
      <c r="AH61" s="127">
        <f t="shared" si="1"/>
        <v>14</v>
      </c>
      <c r="AI61" s="123">
        <f t="shared" si="4"/>
        <v>14.8</v>
      </c>
      <c r="AJ61" s="149" t="s">
        <v>771</v>
      </c>
    </row>
    <row r="62" spans="1:36" ht="26.25">
      <c r="A62" s="133">
        <v>20</v>
      </c>
      <c r="B62" s="194" t="s">
        <v>769</v>
      </c>
      <c r="C62" s="194" t="s">
        <v>269</v>
      </c>
      <c r="D62" s="194" t="s">
        <v>40</v>
      </c>
      <c r="E62" s="135" t="s">
        <v>267</v>
      </c>
      <c r="F62" s="243">
        <v>39591</v>
      </c>
      <c r="G62" s="137" t="s">
        <v>28</v>
      </c>
      <c r="H62" s="186" t="s">
        <v>29</v>
      </c>
      <c r="I62" s="187" t="s">
        <v>759</v>
      </c>
      <c r="J62" s="133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4">
        <v>0</v>
      </c>
      <c r="S62" s="124">
        <v>1</v>
      </c>
      <c r="T62" s="124">
        <v>1</v>
      </c>
      <c r="U62" s="124">
        <v>0</v>
      </c>
      <c r="V62" s="124">
        <v>0</v>
      </c>
      <c r="W62" s="124">
        <v>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5">
        <f t="shared" si="3"/>
        <v>2</v>
      </c>
      <c r="AE62" s="126">
        <f t="shared" si="0"/>
        <v>1.6</v>
      </c>
      <c r="AF62" s="124">
        <v>11</v>
      </c>
      <c r="AG62" s="124">
        <v>6</v>
      </c>
      <c r="AH62" s="127">
        <f t="shared" si="1"/>
        <v>17</v>
      </c>
      <c r="AI62" s="123">
        <f t="shared" si="4"/>
        <v>18.600000000000001</v>
      </c>
      <c r="AJ62" s="149" t="s">
        <v>771</v>
      </c>
    </row>
    <row r="63" spans="1:36" ht="26.25">
      <c r="A63" s="133">
        <v>21</v>
      </c>
      <c r="B63" s="194" t="s">
        <v>770</v>
      </c>
      <c r="C63" s="194" t="s">
        <v>341</v>
      </c>
      <c r="D63" s="194" t="s">
        <v>253</v>
      </c>
      <c r="E63" s="135" t="s">
        <v>267</v>
      </c>
      <c r="F63" s="243">
        <v>39426</v>
      </c>
      <c r="G63" s="137" t="s">
        <v>28</v>
      </c>
      <c r="H63" s="186" t="s">
        <v>29</v>
      </c>
      <c r="I63" s="187" t="s">
        <v>759</v>
      </c>
      <c r="J63" s="133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24">
        <v>0</v>
      </c>
      <c r="W63" s="124">
        <v>0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24">
        <v>0</v>
      </c>
      <c r="AD63" s="125">
        <f t="shared" si="3"/>
        <v>1</v>
      </c>
      <c r="AE63" s="126">
        <f t="shared" si="0"/>
        <v>0.8</v>
      </c>
      <c r="AF63" s="124">
        <v>10</v>
      </c>
      <c r="AG63" s="124">
        <v>8</v>
      </c>
      <c r="AH63" s="127">
        <f t="shared" si="1"/>
        <v>18</v>
      </c>
      <c r="AI63" s="123">
        <f t="shared" si="4"/>
        <v>18.8</v>
      </c>
      <c r="AJ63" s="149" t="s">
        <v>771</v>
      </c>
    </row>
    <row r="64" spans="1:36" ht="26.25">
      <c r="A64" s="133">
        <v>1</v>
      </c>
      <c r="B64" s="134" t="s">
        <v>772</v>
      </c>
      <c r="C64" s="134" t="s">
        <v>132</v>
      </c>
      <c r="D64" s="134" t="s">
        <v>45</v>
      </c>
      <c r="E64" s="135" t="s">
        <v>265</v>
      </c>
      <c r="F64" s="243">
        <v>39448</v>
      </c>
      <c r="G64" s="137" t="s">
        <v>28</v>
      </c>
      <c r="H64" s="186" t="s">
        <v>29</v>
      </c>
      <c r="I64" s="187" t="s">
        <v>455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1</v>
      </c>
      <c r="P64" s="124">
        <v>0</v>
      </c>
      <c r="Q64" s="124">
        <v>1</v>
      </c>
      <c r="R64" s="124">
        <v>1</v>
      </c>
      <c r="S64" s="124">
        <v>1</v>
      </c>
      <c r="T64" s="124">
        <v>0</v>
      </c>
      <c r="U64" s="124">
        <v>1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5">
        <f t="shared" si="3"/>
        <v>5</v>
      </c>
      <c r="AE64" s="126">
        <f t="shared" si="0"/>
        <v>4</v>
      </c>
      <c r="AF64" s="124">
        <v>23</v>
      </c>
      <c r="AG64" s="124">
        <v>25</v>
      </c>
      <c r="AH64" s="127">
        <f t="shared" si="1"/>
        <v>48</v>
      </c>
      <c r="AI64" s="123">
        <f t="shared" si="4"/>
        <v>52</v>
      </c>
      <c r="AJ64" s="149" t="s">
        <v>459</v>
      </c>
    </row>
    <row r="65" spans="1:36" ht="26.25">
      <c r="A65" s="133">
        <v>2</v>
      </c>
      <c r="B65" s="134" t="s">
        <v>773</v>
      </c>
      <c r="C65" s="134" t="s">
        <v>317</v>
      </c>
      <c r="D65" s="134" t="s">
        <v>143</v>
      </c>
      <c r="E65" s="135" t="s">
        <v>27</v>
      </c>
      <c r="F65" s="243">
        <v>39479</v>
      </c>
      <c r="G65" s="137"/>
      <c r="H65" s="186" t="s">
        <v>29</v>
      </c>
      <c r="I65" s="187" t="s">
        <v>455</v>
      </c>
      <c r="J65" s="131">
        <v>0</v>
      </c>
      <c r="K65" s="124">
        <v>0</v>
      </c>
      <c r="L65" s="124">
        <v>0</v>
      </c>
      <c r="M65" s="124">
        <v>1</v>
      </c>
      <c r="N65" s="124">
        <v>1</v>
      </c>
      <c r="O65" s="124">
        <v>1</v>
      </c>
      <c r="P65" s="124">
        <v>1</v>
      </c>
      <c r="Q65" s="124">
        <v>1</v>
      </c>
      <c r="R65" s="124">
        <v>1</v>
      </c>
      <c r="S65" s="124">
        <v>1</v>
      </c>
      <c r="T65" s="124">
        <v>0</v>
      </c>
      <c r="U65" s="124">
        <v>0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0</v>
      </c>
      <c r="AB65" s="124">
        <v>2</v>
      </c>
      <c r="AC65" s="124">
        <v>0</v>
      </c>
      <c r="AD65" s="125">
        <f t="shared" si="3"/>
        <v>9</v>
      </c>
      <c r="AE65" s="126">
        <f t="shared" si="0"/>
        <v>7.2</v>
      </c>
      <c r="AF65" s="124">
        <v>40</v>
      </c>
      <c r="AG65" s="124">
        <v>29</v>
      </c>
      <c r="AH65" s="127">
        <f t="shared" si="1"/>
        <v>69</v>
      </c>
      <c r="AI65" s="123">
        <f t="shared" si="4"/>
        <v>76.2</v>
      </c>
      <c r="AJ65" s="149" t="s">
        <v>459</v>
      </c>
    </row>
    <row r="66" spans="1:36" ht="26.25">
      <c r="A66" s="133">
        <v>3</v>
      </c>
      <c r="B66" s="134" t="s">
        <v>465</v>
      </c>
      <c r="C66" s="134" t="s">
        <v>281</v>
      </c>
      <c r="D66" s="134" t="s">
        <v>40</v>
      </c>
      <c r="E66" s="135" t="s">
        <v>27</v>
      </c>
      <c r="F66" s="243">
        <v>39521</v>
      </c>
      <c r="G66" s="137" t="s">
        <v>28</v>
      </c>
      <c r="H66" s="186" t="s">
        <v>29</v>
      </c>
      <c r="I66" s="187" t="s">
        <v>455</v>
      </c>
      <c r="J66" s="131">
        <v>0</v>
      </c>
      <c r="K66" s="124">
        <v>0</v>
      </c>
      <c r="L66" s="124">
        <v>0</v>
      </c>
      <c r="M66" s="124">
        <v>0</v>
      </c>
      <c r="N66" s="124">
        <v>1</v>
      </c>
      <c r="O66" s="124">
        <v>0</v>
      </c>
      <c r="P66" s="124">
        <v>1</v>
      </c>
      <c r="Q66" s="124">
        <v>1</v>
      </c>
      <c r="R66" s="124">
        <v>1</v>
      </c>
      <c r="S66" s="124">
        <v>0</v>
      </c>
      <c r="T66" s="124">
        <v>1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5">
        <f t="shared" si="3"/>
        <v>5</v>
      </c>
      <c r="AE66" s="126">
        <f t="shared" si="0"/>
        <v>4</v>
      </c>
      <c r="AF66" s="124">
        <v>35</v>
      </c>
      <c r="AG66" s="124">
        <v>23</v>
      </c>
      <c r="AH66" s="127">
        <f t="shared" si="1"/>
        <v>58</v>
      </c>
      <c r="AI66" s="123">
        <f t="shared" si="4"/>
        <v>62</v>
      </c>
      <c r="AJ66" s="149" t="s">
        <v>459</v>
      </c>
    </row>
    <row r="67" spans="1:36" ht="24.75" customHeight="1">
      <c r="A67" s="133">
        <v>4</v>
      </c>
      <c r="B67" s="134" t="s">
        <v>774</v>
      </c>
      <c r="C67" s="134" t="s">
        <v>284</v>
      </c>
      <c r="D67" s="134" t="s">
        <v>113</v>
      </c>
      <c r="E67" s="135" t="s">
        <v>33</v>
      </c>
      <c r="F67" s="243">
        <v>39545</v>
      </c>
      <c r="G67" s="137" t="s">
        <v>28</v>
      </c>
      <c r="H67" s="186" t="s">
        <v>29</v>
      </c>
      <c r="I67" s="187" t="s">
        <v>455</v>
      </c>
      <c r="J67" s="131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1</v>
      </c>
      <c r="Q67" s="124">
        <v>1</v>
      </c>
      <c r="R67" s="124">
        <v>1</v>
      </c>
      <c r="S67" s="124">
        <v>1</v>
      </c>
      <c r="T67" s="124">
        <v>1</v>
      </c>
      <c r="U67" s="124">
        <v>1</v>
      </c>
      <c r="V67" s="124">
        <v>1</v>
      </c>
      <c r="W67" s="124">
        <v>1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5">
        <f t="shared" si="3"/>
        <v>8</v>
      </c>
      <c r="AE67" s="126">
        <f t="shared" si="0"/>
        <v>6.4</v>
      </c>
      <c r="AF67" s="124">
        <v>25</v>
      </c>
      <c r="AG67" s="124">
        <v>28</v>
      </c>
      <c r="AH67" s="127">
        <f t="shared" si="1"/>
        <v>53</v>
      </c>
      <c r="AI67" s="123">
        <f t="shared" si="4"/>
        <v>59.4</v>
      </c>
      <c r="AJ67" s="149" t="s">
        <v>459</v>
      </c>
    </row>
    <row r="68" spans="1:36" ht="27.75" customHeight="1">
      <c r="A68" s="133">
        <v>5</v>
      </c>
      <c r="B68" s="134" t="s">
        <v>775</v>
      </c>
      <c r="C68" s="134" t="s">
        <v>776</v>
      </c>
      <c r="D68" s="134" t="s">
        <v>201</v>
      </c>
      <c r="E68" s="135" t="s">
        <v>33</v>
      </c>
      <c r="F68" s="243">
        <v>39658</v>
      </c>
      <c r="G68" s="137" t="s">
        <v>28</v>
      </c>
      <c r="H68" s="186" t="s">
        <v>29</v>
      </c>
      <c r="I68" s="187" t="s">
        <v>455</v>
      </c>
      <c r="J68" s="132">
        <v>0</v>
      </c>
      <c r="K68" s="124">
        <v>0</v>
      </c>
      <c r="L68" s="124">
        <v>0</v>
      </c>
      <c r="M68" s="124">
        <v>0</v>
      </c>
      <c r="N68" s="124">
        <v>0</v>
      </c>
      <c r="O68" s="124">
        <v>0</v>
      </c>
      <c r="P68" s="124">
        <v>0</v>
      </c>
      <c r="Q68" s="124">
        <v>0</v>
      </c>
      <c r="R68" s="124">
        <v>1</v>
      </c>
      <c r="S68" s="124">
        <v>1</v>
      </c>
      <c r="T68" s="124">
        <v>1</v>
      </c>
      <c r="U68" s="124">
        <v>1</v>
      </c>
      <c r="V68" s="124">
        <v>0</v>
      </c>
      <c r="W68" s="124">
        <v>0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24">
        <v>0</v>
      </c>
      <c r="AD68" s="125">
        <f t="shared" si="3"/>
        <v>4</v>
      </c>
      <c r="AE68" s="126">
        <f t="shared" si="0"/>
        <v>3.2</v>
      </c>
      <c r="AF68" s="124">
        <v>25</v>
      </c>
      <c r="AG68" s="124">
        <v>23</v>
      </c>
      <c r="AH68" s="127">
        <f t="shared" si="1"/>
        <v>48</v>
      </c>
      <c r="AI68" s="123">
        <f t="shared" si="4"/>
        <v>51.2</v>
      </c>
      <c r="AJ68" s="149" t="s">
        <v>459</v>
      </c>
    </row>
    <row r="69" spans="1:36" ht="26.25">
      <c r="A69" s="133">
        <v>6</v>
      </c>
      <c r="B69" s="134" t="s">
        <v>467</v>
      </c>
      <c r="C69" s="134" t="s">
        <v>321</v>
      </c>
      <c r="D69" s="134" t="s">
        <v>103</v>
      </c>
      <c r="E69" s="135" t="s">
        <v>27</v>
      </c>
      <c r="F69" s="243">
        <v>39487</v>
      </c>
      <c r="G69" s="137" t="s">
        <v>28</v>
      </c>
      <c r="H69" s="186" t="s">
        <v>29</v>
      </c>
      <c r="I69" s="187" t="s">
        <v>455</v>
      </c>
      <c r="J69" s="131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v>1</v>
      </c>
      <c r="R69" s="124">
        <v>1</v>
      </c>
      <c r="S69" s="124">
        <v>1</v>
      </c>
      <c r="T69" s="124">
        <v>1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25">
        <f t="shared" si="3"/>
        <v>4</v>
      </c>
      <c r="AE69" s="126">
        <f t="shared" si="0"/>
        <v>3.2</v>
      </c>
      <c r="AF69" s="124">
        <v>35</v>
      </c>
      <c r="AG69" s="124">
        <v>29</v>
      </c>
      <c r="AH69" s="127">
        <f t="shared" si="1"/>
        <v>64</v>
      </c>
      <c r="AI69" s="123">
        <f t="shared" si="4"/>
        <v>67.2</v>
      </c>
      <c r="AJ69" s="149" t="s">
        <v>459</v>
      </c>
    </row>
    <row r="70" spans="1:36" ht="26.25">
      <c r="A70" s="133">
        <v>7</v>
      </c>
      <c r="B70" s="134" t="s">
        <v>458</v>
      </c>
      <c r="C70" s="134" t="s">
        <v>99</v>
      </c>
      <c r="D70" s="134" t="s">
        <v>100</v>
      </c>
      <c r="E70" s="135" t="s">
        <v>27</v>
      </c>
      <c r="F70" s="243">
        <v>39463</v>
      </c>
      <c r="G70" s="137" t="s">
        <v>28</v>
      </c>
      <c r="H70" s="186" t="s">
        <v>29</v>
      </c>
      <c r="I70" s="187" t="s">
        <v>455</v>
      </c>
      <c r="J70" s="131">
        <v>0</v>
      </c>
      <c r="K70" s="124">
        <v>0</v>
      </c>
      <c r="L70" s="124">
        <v>1</v>
      </c>
      <c r="M70" s="124">
        <v>1</v>
      </c>
      <c r="N70" s="124">
        <v>1</v>
      </c>
      <c r="O70" s="124">
        <v>1</v>
      </c>
      <c r="P70" s="124">
        <v>1</v>
      </c>
      <c r="Q70" s="124">
        <v>0</v>
      </c>
      <c r="R70" s="124">
        <v>1</v>
      </c>
      <c r="S70" s="124">
        <v>1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2</v>
      </c>
      <c r="AC70" s="124">
        <v>0</v>
      </c>
      <c r="AD70" s="125">
        <f t="shared" si="3"/>
        <v>9</v>
      </c>
      <c r="AE70" s="126">
        <f t="shared" si="0"/>
        <v>7.2</v>
      </c>
      <c r="AF70" s="124">
        <v>25</v>
      </c>
      <c r="AG70" s="124">
        <v>28</v>
      </c>
      <c r="AH70" s="127">
        <f t="shared" si="1"/>
        <v>53</v>
      </c>
      <c r="AI70" s="123">
        <f t="shared" si="4"/>
        <v>60.2</v>
      </c>
      <c r="AJ70" s="149" t="s">
        <v>459</v>
      </c>
    </row>
    <row r="71" spans="1:36" ht="26.25">
      <c r="A71" s="133">
        <v>8</v>
      </c>
      <c r="B71" s="134" t="s">
        <v>777</v>
      </c>
      <c r="C71" s="134" t="s">
        <v>179</v>
      </c>
      <c r="D71" s="134" t="s">
        <v>434</v>
      </c>
      <c r="E71" s="135" t="s">
        <v>33</v>
      </c>
      <c r="F71" s="243" t="s">
        <v>778</v>
      </c>
      <c r="G71" s="137" t="s">
        <v>28</v>
      </c>
      <c r="H71" s="186" t="s">
        <v>29</v>
      </c>
      <c r="I71" s="187" t="s">
        <v>455</v>
      </c>
      <c r="J71" s="131">
        <v>0</v>
      </c>
      <c r="K71" s="124">
        <v>0</v>
      </c>
      <c r="L71" s="124">
        <v>0</v>
      </c>
      <c r="M71" s="124">
        <v>0</v>
      </c>
      <c r="N71" s="124">
        <v>0</v>
      </c>
      <c r="O71" s="124">
        <v>0</v>
      </c>
      <c r="P71" s="124">
        <v>1</v>
      </c>
      <c r="Q71" s="124">
        <v>1</v>
      </c>
      <c r="R71" s="124">
        <v>1</v>
      </c>
      <c r="S71" s="124">
        <v>1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5">
        <f t="shared" si="3"/>
        <v>4</v>
      </c>
      <c r="AE71" s="126">
        <f t="shared" si="0"/>
        <v>3.2</v>
      </c>
      <c r="AF71" s="124">
        <v>33</v>
      </c>
      <c r="AG71" s="124">
        <v>24</v>
      </c>
      <c r="AH71" s="127">
        <f t="shared" si="1"/>
        <v>57</v>
      </c>
      <c r="AI71" s="123">
        <f t="shared" si="4"/>
        <v>60.2</v>
      </c>
      <c r="AJ71" s="149" t="s">
        <v>459</v>
      </c>
    </row>
    <row r="72" spans="1:36" ht="26.25">
      <c r="A72" s="133">
        <v>9</v>
      </c>
      <c r="B72" s="134" t="s">
        <v>475</v>
      </c>
      <c r="C72" s="134" t="s">
        <v>110</v>
      </c>
      <c r="D72" s="134" t="s">
        <v>95</v>
      </c>
      <c r="E72" s="135" t="s">
        <v>33</v>
      </c>
      <c r="F72" s="243">
        <v>39588</v>
      </c>
      <c r="G72" s="137" t="s">
        <v>28</v>
      </c>
      <c r="H72" s="186" t="s">
        <v>29</v>
      </c>
      <c r="I72" s="187" t="s">
        <v>455</v>
      </c>
      <c r="J72" s="131">
        <v>0</v>
      </c>
      <c r="K72" s="124">
        <v>0</v>
      </c>
      <c r="L72" s="124">
        <v>0</v>
      </c>
      <c r="M72" s="124">
        <v>0</v>
      </c>
      <c r="N72" s="124">
        <v>0</v>
      </c>
      <c r="O72" s="124">
        <v>0</v>
      </c>
      <c r="P72" s="124">
        <v>0</v>
      </c>
      <c r="Q72" s="124">
        <v>1</v>
      </c>
      <c r="R72" s="124">
        <v>1</v>
      </c>
      <c r="S72" s="124">
        <v>1</v>
      </c>
      <c r="T72" s="124">
        <v>1</v>
      </c>
      <c r="U72" s="124">
        <v>1</v>
      </c>
      <c r="V72" s="124">
        <v>0</v>
      </c>
      <c r="W72" s="124">
        <v>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5">
        <f t="shared" si="3"/>
        <v>5</v>
      </c>
      <c r="AE72" s="126">
        <f t="shared" si="0"/>
        <v>4</v>
      </c>
      <c r="AF72" s="124">
        <v>36</v>
      </c>
      <c r="AG72" s="124">
        <v>24</v>
      </c>
      <c r="AH72" s="127">
        <f t="shared" si="1"/>
        <v>60</v>
      </c>
      <c r="AI72" s="123">
        <f t="shared" si="4"/>
        <v>64</v>
      </c>
      <c r="AJ72" s="149" t="s">
        <v>459</v>
      </c>
    </row>
    <row r="73" spans="1:36" ht="26.25">
      <c r="A73" s="133">
        <v>1</v>
      </c>
      <c r="B73" s="134" t="s">
        <v>853</v>
      </c>
      <c r="C73" s="134" t="s">
        <v>128</v>
      </c>
      <c r="D73" s="134" t="s">
        <v>40</v>
      </c>
      <c r="E73" s="135" t="s">
        <v>267</v>
      </c>
      <c r="F73" s="243">
        <v>39663</v>
      </c>
      <c r="G73" s="137" t="s">
        <v>295</v>
      </c>
      <c r="H73" s="186" t="s">
        <v>29</v>
      </c>
      <c r="I73" s="187" t="s">
        <v>854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24">
        <v>0</v>
      </c>
      <c r="P73" s="124">
        <v>0</v>
      </c>
      <c r="Q73" s="124">
        <v>0</v>
      </c>
      <c r="R73" s="124">
        <v>0</v>
      </c>
      <c r="S73" s="124">
        <v>1</v>
      </c>
      <c r="T73" s="124">
        <v>1</v>
      </c>
      <c r="U73" s="124">
        <v>0</v>
      </c>
      <c r="V73" s="124">
        <v>1</v>
      </c>
      <c r="W73" s="124">
        <v>0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24">
        <v>0</v>
      </c>
      <c r="AD73" s="125">
        <f t="shared" si="3"/>
        <v>3</v>
      </c>
      <c r="AE73" s="126">
        <f t="shared" si="0"/>
        <v>2.4</v>
      </c>
      <c r="AF73" s="124">
        <v>3</v>
      </c>
      <c r="AG73" s="151">
        <v>23</v>
      </c>
      <c r="AH73" s="127">
        <f t="shared" si="1"/>
        <v>26</v>
      </c>
      <c r="AI73" s="123">
        <f t="shared" si="4"/>
        <v>28.4</v>
      </c>
      <c r="AJ73" s="149" t="s">
        <v>866</v>
      </c>
    </row>
    <row r="74" spans="1:36" ht="26.25">
      <c r="A74" s="133">
        <v>2</v>
      </c>
      <c r="B74" s="134" t="s">
        <v>855</v>
      </c>
      <c r="C74" s="134" t="s">
        <v>58</v>
      </c>
      <c r="D74" s="134" t="s">
        <v>36</v>
      </c>
      <c r="E74" s="135" t="s">
        <v>265</v>
      </c>
      <c r="F74" s="243">
        <v>39483</v>
      </c>
      <c r="G74" s="137" t="s">
        <v>28</v>
      </c>
      <c r="H74" s="186" t="s">
        <v>29</v>
      </c>
      <c r="I74" s="187" t="s">
        <v>854</v>
      </c>
      <c r="J74" s="131">
        <v>1</v>
      </c>
      <c r="K74" s="124">
        <v>0</v>
      </c>
      <c r="L74" s="124">
        <v>1</v>
      </c>
      <c r="M74" s="124">
        <v>1</v>
      </c>
      <c r="N74" s="124">
        <v>0</v>
      </c>
      <c r="O74" s="124">
        <v>1</v>
      </c>
      <c r="P74" s="124">
        <v>1</v>
      </c>
      <c r="Q74" s="124">
        <v>0</v>
      </c>
      <c r="R74" s="124">
        <v>0</v>
      </c>
      <c r="S74" s="124">
        <v>0</v>
      </c>
      <c r="T74" s="124">
        <v>0</v>
      </c>
      <c r="U74" s="124">
        <v>1</v>
      </c>
      <c r="V74" s="124">
        <v>0</v>
      </c>
      <c r="W74" s="124">
        <v>1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24">
        <v>0</v>
      </c>
      <c r="AD74" s="125">
        <f t="shared" si="3"/>
        <v>7</v>
      </c>
      <c r="AE74" s="126">
        <f t="shared" ref="AE74:AE100" si="5">20*AD74/25</f>
        <v>5.6</v>
      </c>
      <c r="AF74" s="124">
        <v>3</v>
      </c>
      <c r="AG74" s="151">
        <v>29.1</v>
      </c>
      <c r="AH74" s="127">
        <f t="shared" ref="AH74:AH100" si="6">SUM(AF74:AG74)</f>
        <v>32.1</v>
      </c>
      <c r="AI74" s="123">
        <f t="shared" si="4"/>
        <v>37.700000000000003</v>
      </c>
      <c r="AJ74" s="149" t="s">
        <v>866</v>
      </c>
    </row>
    <row r="75" spans="1:36" ht="26.25">
      <c r="A75" s="133">
        <v>3</v>
      </c>
      <c r="B75" s="134" t="s">
        <v>495</v>
      </c>
      <c r="C75" s="134" t="s">
        <v>305</v>
      </c>
      <c r="D75" s="134" t="s">
        <v>63</v>
      </c>
      <c r="E75" s="135" t="s">
        <v>267</v>
      </c>
      <c r="F75" s="243">
        <v>39750</v>
      </c>
      <c r="G75" s="137" t="s">
        <v>28</v>
      </c>
      <c r="H75" s="186" t="s">
        <v>29</v>
      </c>
      <c r="I75" s="187" t="s">
        <v>854</v>
      </c>
      <c r="J75" s="131">
        <v>0</v>
      </c>
      <c r="K75" s="124">
        <v>1</v>
      </c>
      <c r="L75" s="124">
        <v>0</v>
      </c>
      <c r="M75" s="124">
        <v>0</v>
      </c>
      <c r="N75" s="124">
        <v>0</v>
      </c>
      <c r="O75" s="124">
        <v>0</v>
      </c>
      <c r="P75" s="124">
        <v>1</v>
      </c>
      <c r="Q75" s="124">
        <v>1</v>
      </c>
      <c r="R75" s="124">
        <v>1</v>
      </c>
      <c r="S75" s="124">
        <v>0</v>
      </c>
      <c r="T75" s="124">
        <v>0</v>
      </c>
      <c r="U75" s="124">
        <v>0</v>
      </c>
      <c r="V75" s="124">
        <v>0</v>
      </c>
      <c r="W75" s="124">
        <v>0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24">
        <v>0</v>
      </c>
      <c r="AD75" s="125">
        <f t="shared" si="3"/>
        <v>4</v>
      </c>
      <c r="AE75" s="126">
        <f t="shared" si="5"/>
        <v>3.2</v>
      </c>
      <c r="AF75" s="124">
        <v>6</v>
      </c>
      <c r="AG75" s="151">
        <v>19.8</v>
      </c>
      <c r="AH75" s="127">
        <f t="shared" si="6"/>
        <v>25.8</v>
      </c>
      <c r="AI75" s="123">
        <f t="shared" si="4"/>
        <v>29</v>
      </c>
      <c r="AJ75" s="149" t="s">
        <v>866</v>
      </c>
    </row>
    <row r="76" spans="1:36" ht="26.25">
      <c r="A76" s="133">
        <v>4</v>
      </c>
      <c r="B76" s="134" t="s">
        <v>856</v>
      </c>
      <c r="C76" s="134" t="s">
        <v>381</v>
      </c>
      <c r="D76" s="134" t="s">
        <v>149</v>
      </c>
      <c r="E76" s="135" t="s">
        <v>267</v>
      </c>
      <c r="F76" s="243" t="s">
        <v>857</v>
      </c>
      <c r="G76" s="137" t="s">
        <v>28</v>
      </c>
      <c r="H76" s="186" t="s">
        <v>29</v>
      </c>
      <c r="I76" s="187" t="s">
        <v>854</v>
      </c>
      <c r="J76" s="131">
        <v>0</v>
      </c>
      <c r="K76" s="124">
        <v>1</v>
      </c>
      <c r="L76" s="124">
        <v>0</v>
      </c>
      <c r="M76" s="124">
        <v>0</v>
      </c>
      <c r="N76" s="124">
        <v>0</v>
      </c>
      <c r="O76" s="124">
        <v>1</v>
      </c>
      <c r="P76" s="124">
        <v>1</v>
      </c>
      <c r="Q76" s="124">
        <v>1</v>
      </c>
      <c r="R76" s="124">
        <v>0</v>
      </c>
      <c r="S76" s="124">
        <v>1</v>
      </c>
      <c r="T76" s="124">
        <v>0</v>
      </c>
      <c r="U76" s="124">
        <v>1</v>
      </c>
      <c r="V76" s="124">
        <v>1</v>
      </c>
      <c r="W76" s="124">
        <v>1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24">
        <v>0</v>
      </c>
      <c r="AD76" s="125">
        <f t="shared" si="3"/>
        <v>8</v>
      </c>
      <c r="AE76" s="126">
        <f t="shared" si="5"/>
        <v>6.4</v>
      </c>
      <c r="AF76" s="124">
        <v>3</v>
      </c>
      <c r="AG76" s="151">
        <v>23.9</v>
      </c>
      <c r="AH76" s="127">
        <f t="shared" si="6"/>
        <v>26.9</v>
      </c>
      <c r="AI76" s="123">
        <f t="shared" si="4"/>
        <v>33.299999999999997</v>
      </c>
      <c r="AJ76" s="149" t="s">
        <v>866</v>
      </c>
    </row>
    <row r="77" spans="1:36" ht="26.25">
      <c r="A77" s="133">
        <v>5</v>
      </c>
      <c r="B77" s="134" t="s">
        <v>858</v>
      </c>
      <c r="C77" s="134" t="s">
        <v>424</v>
      </c>
      <c r="D77" s="134" t="s">
        <v>199</v>
      </c>
      <c r="E77" s="135" t="s">
        <v>267</v>
      </c>
      <c r="F77" s="243">
        <v>39686</v>
      </c>
      <c r="G77" s="137" t="s">
        <v>28</v>
      </c>
      <c r="H77" s="186" t="s">
        <v>29</v>
      </c>
      <c r="I77" s="187" t="s">
        <v>854</v>
      </c>
      <c r="J77" s="132">
        <v>1</v>
      </c>
      <c r="K77" s="124">
        <v>0</v>
      </c>
      <c r="L77" s="124">
        <v>0</v>
      </c>
      <c r="M77" s="124">
        <v>0</v>
      </c>
      <c r="N77" s="124">
        <v>0</v>
      </c>
      <c r="O77" s="124">
        <v>0</v>
      </c>
      <c r="P77" s="124">
        <v>1</v>
      </c>
      <c r="Q77" s="124">
        <v>1</v>
      </c>
      <c r="R77" s="124">
        <v>1</v>
      </c>
      <c r="S77" s="124">
        <v>1</v>
      </c>
      <c r="T77" s="124">
        <v>1</v>
      </c>
      <c r="U77" s="124">
        <v>0</v>
      </c>
      <c r="V77" s="124">
        <v>1</v>
      </c>
      <c r="W77" s="124">
        <v>1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24">
        <v>0</v>
      </c>
      <c r="AD77" s="125">
        <f t="shared" si="3"/>
        <v>8</v>
      </c>
      <c r="AE77" s="126">
        <f t="shared" si="5"/>
        <v>6.4</v>
      </c>
      <c r="AF77" s="124">
        <v>3</v>
      </c>
      <c r="AG77" s="151">
        <v>15.8</v>
      </c>
      <c r="AH77" s="127">
        <f t="shared" si="6"/>
        <v>18.8</v>
      </c>
      <c r="AI77" s="123">
        <f t="shared" si="4"/>
        <v>25.200000000000003</v>
      </c>
      <c r="AJ77" s="149" t="s">
        <v>866</v>
      </c>
    </row>
    <row r="78" spans="1:36" ht="26.25">
      <c r="A78" s="133">
        <v>6</v>
      </c>
      <c r="B78" s="134" t="s">
        <v>859</v>
      </c>
      <c r="C78" s="134" t="s">
        <v>387</v>
      </c>
      <c r="D78" s="134" t="s">
        <v>149</v>
      </c>
      <c r="E78" s="135" t="s">
        <v>267</v>
      </c>
      <c r="F78" s="243">
        <v>39313</v>
      </c>
      <c r="G78" s="137" t="s">
        <v>28</v>
      </c>
      <c r="H78" s="186" t="s">
        <v>29</v>
      </c>
      <c r="I78" s="187" t="s">
        <v>854</v>
      </c>
      <c r="J78" s="131">
        <v>0</v>
      </c>
      <c r="K78" s="124">
        <v>1</v>
      </c>
      <c r="L78" s="124">
        <v>0</v>
      </c>
      <c r="M78" s="124">
        <v>0</v>
      </c>
      <c r="N78" s="124">
        <v>0</v>
      </c>
      <c r="O78" s="124">
        <v>0</v>
      </c>
      <c r="P78" s="124">
        <v>1</v>
      </c>
      <c r="Q78" s="124">
        <v>1</v>
      </c>
      <c r="R78" s="124">
        <v>1</v>
      </c>
      <c r="S78" s="124">
        <v>1</v>
      </c>
      <c r="T78" s="124">
        <v>0</v>
      </c>
      <c r="U78" s="124">
        <v>0</v>
      </c>
      <c r="V78" s="124">
        <v>0</v>
      </c>
      <c r="W78" s="124">
        <v>0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24">
        <v>0</v>
      </c>
      <c r="AD78" s="125">
        <f t="shared" ref="AD78:AD97" si="7">SUM(J78:AC78)</f>
        <v>5</v>
      </c>
      <c r="AE78" s="126">
        <f t="shared" si="5"/>
        <v>4</v>
      </c>
      <c r="AF78" s="124">
        <v>3</v>
      </c>
      <c r="AG78" s="151">
        <v>20.7</v>
      </c>
      <c r="AH78" s="127">
        <f t="shared" si="6"/>
        <v>23.7</v>
      </c>
      <c r="AI78" s="123">
        <f t="shared" si="4"/>
        <v>27.7</v>
      </c>
      <c r="AJ78" s="149" t="s">
        <v>866</v>
      </c>
    </row>
    <row r="79" spans="1:36" ht="26.25">
      <c r="A79" s="133">
        <v>77</v>
      </c>
      <c r="B79" s="134" t="s">
        <v>860</v>
      </c>
      <c r="C79" s="134" t="s">
        <v>268</v>
      </c>
      <c r="D79" s="134" t="s">
        <v>275</v>
      </c>
      <c r="E79" s="135" t="s">
        <v>267</v>
      </c>
      <c r="F79" s="243">
        <v>39762</v>
      </c>
      <c r="G79" s="137" t="s">
        <v>28</v>
      </c>
      <c r="H79" s="186" t="s">
        <v>29</v>
      </c>
      <c r="I79" s="187" t="s">
        <v>854</v>
      </c>
      <c r="J79" s="131">
        <v>0</v>
      </c>
      <c r="K79" s="124">
        <v>1</v>
      </c>
      <c r="L79" s="124">
        <v>0</v>
      </c>
      <c r="M79" s="124">
        <v>0</v>
      </c>
      <c r="N79" s="124">
        <v>0</v>
      </c>
      <c r="O79" s="124">
        <v>0</v>
      </c>
      <c r="P79" s="124">
        <v>1</v>
      </c>
      <c r="Q79" s="124">
        <v>1</v>
      </c>
      <c r="R79" s="124">
        <v>0</v>
      </c>
      <c r="S79" s="124">
        <v>1</v>
      </c>
      <c r="T79" s="124">
        <v>0</v>
      </c>
      <c r="U79" s="124">
        <v>0</v>
      </c>
      <c r="V79" s="124">
        <v>0</v>
      </c>
      <c r="W79" s="124">
        <v>0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24">
        <v>0</v>
      </c>
      <c r="AD79" s="125">
        <f t="shared" si="7"/>
        <v>4</v>
      </c>
      <c r="AE79" s="126">
        <f t="shared" si="5"/>
        <v>3.2</v>
      </c>
      <c r="AF79" s="124">
        <v>4</v>
      </c>
      <c r="AG79" s="151">
        <v>30.4</v>
      </c>
      <c r="AH79" s="127">
        <f t="shared" si="6"/>
        <v>34.4</v>
      </c>
      <c r="AI79" s="123">
        <f t="shared" si="4"/>
        <v>37.6</v>
      </c>
      <c r="AJ79" s="149" t="s">
        <v>866</v>
      </c>
    </row>
    <row r="80" spans="1:36" ht="26.25">
      <c r="A80" s="133">
        <v>8</v>
      </c>
      <c r="B80" s="134" t="s">
        <v>861</v>
      </c>
      <c r="C80" s="134" t="s">
        <v>406</v>
      </c>
      <c r="D80" s="134" t="s">
        <v>251</v>
      </c>
      <c r="E80" s="135" t="s">
        <v>267</v>
      </c>
      <c r="F80" s="243">
        <v>39696</v>
      </c>
      <c r="G80" s="137" t="s">
        <v>28</v>
      </c>
      <c r="H80" s="186" t="s">
        <v>29</v>
      </c>
      <c r="I80" s="187" t="s">
        <v>854</v>
      </c>
      <c r="J80" s="131">
        <v>1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1</v>
      </c>
      <c r="Q80" s="124">
        <v>0</v>
      </c>
      <c r="R80" s="124">
        <v>1</v>
      </c>
      <c r="S80" s="124">
        <v>1</v>
      </c>
      <c r="T80" s="124">
        <v>1</v>
      </c>
      <c r="U80" s="124">
        <v>0</v>
      </c>
      <c r="V80" s="124">
        <v>1</v>
      </c>
      <c r="W80" s="124">
        <v>1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5">
        <f t="shared" si="7"/>
        <v>7</v>
      </c>
      <c r="AE80" s="126">
        <f t="shared" si="5"/>
        <v>5.6</v>
      </c>
      <c r="AF80" s="124">
        <v>4</v>
      </c>
      <c r="AG80" s="151">
        <v>12.7</v>
      </c>
      <c r="AH80" s="127">
        <f t="shared" si="6"/>
        <v>16.7</v>
      </c>
      <c r="AI80" s="123">
        <f t="shared" si="4"/>
        <v>22.299999999999997</v>
      </c>
      <c r="AJ80" s="149" t="s">
        <v>866</v>
      </c>
    </row>
    <row r="81" spans="1:36" ht="26.25">
      <c r="A81" s="133">
        <v>9</v>
      </c>
      <c r="B81" s="134" t="s">
        <v>862</v>
      </c>
      <c r="C81" s="134" t="s">
        <v>433</v>
      </c>
      <c r="D81" s="134" t="s">
        <v>485</v>
      </c>
      <c r="E81" s="135" t="s">
        <v>267</v>
      </c>
      <c r="F81" s="243">
        <v>39637</v>
      </c>
      <c r="G81" s="137" t="s">
        <v>28</v>
      </c>
      <c r="H81" s="186" t="s">
        <v>29</v>
      </c>
      <c r="I81" s="187" t="s">
        <v>854</v>
      </c>
      <c r="J81" s="131">
        <v>1</v>
      </c>
      <c r="K81" s="124">
        <v>1</v>
      </c>
      <c r="L81" s="124">
        <v>1</v>
      </c>
      <c r="M81" s="124">
        <v>0</v>
      </c>
      <c r="N81" s="124">
        <v>1</v>
      </c>
      <c r="O81" s="124">
        <v>1</v>
      </c>
      <c r="P81" s="124">
        <v>0</v>
      </c>
      <c r="Q81" s="124">
        <v>1</v>
      </c>
      <c r="R81" s="124">
        <v>0</v>
      </c>
      <c r="S81" s="124">
        <v>1</v>
      </c>
      <c r="T81" s="124">
        <v>1</v>
      </c>
      <c r="U81" s="124">
        <v>0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5">
        <f t="shared" si="7"/>
        <v>8</v>
      </c>
      <c r="AE81" s="126">
        <f t="shared" si="5"/>
        <v>6.4</v>
      </c>
      <c r="AF81" s="124">
        <v>3</v>
      </c>
      <c r="AG81" s="151">
        <v>10.5</v>
      </c>
      <c r="AH81" s="127">
        <f t="shared" si="6"/>
        <v>13.5</v>
      </c>
      <c r="AI81" s="123">
        <f t="shared" si="4"/>
        <v>19.899999999999999</v>
      </c>
      <c r="AJ81" s="149" t="s">
        <v>866</v>
      </c>
    </row>
    <row r="82" spans="1:36" ht="26.25">
      <c r="A82" s="133">
        <v>10</v>
      </c>
      <c r="B82" s="134" t="s">
        <v>863</v>
      </c>
      <c r="C82" s="134" t="s">
        <v>273</v>
      </c>
      <c r="D82" s="134" t="s">
        <v>100</v>
      </c>
      <c r="E82" s="135" t="s">
        <v>267</v>
      </c>
      <c r="F82" s="243">
        <v>39594</v>
      </c>
      <c r="G82" s="137" t="s">
        <v>28</v>
      </c>
      <c r="H82" s="186" t="s">
        <v>29</v>
      </c>
      <c r="I82" s="187" t="s">
        <v>854</v>
      </c>
      <c r="J82" s="131">
        <v>1</v>
      </c>
      <c r="K82" s="124">
        <v>1</v>
      </c>
      <c r="L82" s="124">
        <v>1</v>
      </c>
      <c r="M82" s="124">
        <v>0</v>
      </c>
      <c r="N82" s="124">
        <v>1</v>
      </c>
      <c r="O82" s="124">
        <v>1</v>
      </c>
      <c r="P82" s="124">
        <v>0</v>
      </c>
      <c r="Q82" s="124">
        <v>1</v>
      </c>
      <c r="R82" s="124">
        <v>1</v>
      </c>
      <c r="S82" s="124">
        <v>1</v>
      </c>
      <c r="T82" s="124">
        <v>1</v>
      </c>
      <c r="U82" s="124">
        <v>1</v>
      </c>
      <c r="V82" s="124">
        <v>0</v>
      </c>
      <c r="W82" s="124">
        <v>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24">
        <v>0</v>
      </c>
      <c r="AD82" s="125">
        <f t="shared" si="7"/>
        <v>10</v>
      </c>
      <c r="AE82" s="126">
        <f t="shared" si="5"/>
        <v>8</v>
      </c>
      <c r="AF82" s="124">
        <v>2</v>
      </c>
      <c r="AG82" s="151">
        <v>32.299999999999997</v>
      </c>
      <c r="AH82" s="127">
        <f t="shared" si="6"/>
        <v>34.299999999999997</v>
      </c>
      <c r="AI82" s="123">
        <f t="shared" si="4"/>
        <v>42.3</v>
      </c>
      <c r="AJ82" s="149" t="s">
        <v>866</v>
      </c>
    </row>
    <row r="83" spans="1:36" ht="26.25">
      <c r="A83" s="133">
        <v>11</v>
      </c>
      <c r="B83" s="134" t="s">
        <v>864</v>
      </c>
      <c r="C83" s="134" t="s">
        <v>281</v>
      </c>
      <c r="D83" s="134" t="s">
        <v>173</v>
      </c>
      <c r="E83" s="135" t="s">
        <v>267</v>
      </c>
      <c r="F83" s="243">
        <v>39773</v>
      </c>
      <c r="G83" s="137" t="s">
        <v>28</v>
      </c>
      <c r="H83" s="186" t="s">
        <v>29</v>
      </c>
      <c r="I83" s="187" t="s">
        <v>854</v>
      </c>
      <c r="J83" s="131">
        <v>1</v>
      </c>
      <c r="K83" s="124">
        <v>0</v>
      </c>
      <c r="L83" s="124">
        <v>1</v>
      </c>
      <c r="M83" s="124">
        <v>0</v>
      </c>
      <c r="N83" s="124">
        <v>1</v>
      </c>
      <c r="O83" s="124">
        <v>1</v>
      </c>
      <c r="P83" s="124">
        <v>0</v>
      </c>
      <c r="Q83" s="124">
        <v>1</v>
      </c>
      <c r="R83" s="124">
        <v>0</v>
      </c>
      <c r="S83" s="124">
        <v>1</v>
      </c>
      <c r="T83" s="124">
        <v>1</v>
      </c>
      <c r="U83" s="124">
        <v>1</v>
      </c>
      <c r="V83" s="124">
        <v>0</v>
      </c>
      <c r="W83" s="124">
        <v>0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24">
        <v>0</v>
      </c>
      <c r="AD83" s="125">
        <f t="shared" si="7"/>
        <v>8</v>
      </c>
      <c r="AE83" s="126">
        <f t="shared" si="5"/>
        <v>6.4</v>
      </c>
      <c r="AF83" s="124">
        <v>2</v>
      </c>
      <c r="AG83" s="151">
        <v>15.9</v>
      </c>
      <c r="AH83" s="127">
        <f t="shared" si="6"/>
        <v>17.899999999999999</v>
      </c>
      <c r="AI83" s="123">
        <f t="shared" si="4"/>
        <v>24.299999999999997</v>
      </c>
      <c r="AJ83" s="149" t="s">
        <v>866</v>
      </c>
    </row>
    <row r="84" spans="1:36" ht="26.25">
      <c r="A84" s="133">
        <v>12</v>
      </c>
      <c r="B84" s="134" t="s">
        <v>865</v>
      </c>
      <c r="C84" s="134" t="s">
        <v>437</v>
      </c>
      <c r="D84" s="134" t="s">
        <v>794</v>
      </c>
      <c r="E84" s="135" t="s">
        <v>267</v>
      </c>
      <c r="F84" s="243">
        <v>39795</v>
      </c>
      <c r="G84" s="137" t="s">
        <v>28</v>
      </c>
      <c r="H84" s="186" t="s">
        <v>29</v>
      </c>
      <c r="I84" s="187" t="s">
        <v>854</v>
      </c>
      <c r="J84" s="131">
        <v>0</v>
      </c>
      <c r="K84" s="124">
        <v>0</v>
      </c>
      <c r="L84" s="124">
        <v>1</v>
      </c>
      <c r="M84" s="124">
        <v>0</v>
      </c>
      <c r="N84" s="124">
        <v>0</v>
      </c>
      <c r="O84" s="124">
        <v>0</v>
      </c>
      <c r="P84" s="124">
        <v>1</v>
      </c>
      <c r="Q84" s="124">
        <v>0</v>
      </c>
      <c r="R84" s="124">
        <v>0</v>
      </c>
      <c r="S84" s="124">
        <v>1</v>
      </c>
      <c r="T84" s="124">
        <v>0</v>
      </c>
      <c r="U84" s="124">
        <v>1</v>
      </c>
      <c r="V84" s="124">
        <v>1</v>
      </c>
      <c r="W84" s="124">
        <v>1</v>
      </c>
      <c r="X84" s="124">
        <v>0</v>
      </c>
      <c r="Y84" s="124">
        <v>2</v>
      </c>
      <c r="Z84" s="124">
        <v>0</v>
      </c>
      <c r="AA84" s="124">
        <v>0</v>
      </c>
      <c r="AB84" s="124">
        <v>0</v>
      </c>
      <c r="AC84" s="124">
        <v>0</v>
      </c>
      <c r="AD84" s="125">
        <f t="shared" si="7"/>
        <v>8</v>
      </c>
      <c r="AE84" s="126">
        <f t="shared" si="5"/>
        <v>6.4</v>
      </c>
      <c r="AF84" s="124">
        <v>2</v>
      </c>
      <c r="AG84" s="151">
        <v>11.3</v>
      </c>
      <c r="AH84" s="127">
        <f t="shared" si="6"/>
        <v>13.3</v>
      </c>
      <c r="AI84" s="123">
        <f t="shared" si="4"/>
        <v>19.700000000000003</v>
      </c>
      <c r="AJ84" s="149" t="s">
        <v>866</v>
      </c>
    </row>
    <row r="85" spans="1:36" ht="26.25">
      <c r="A85" s="133">
        <v>13</v>
      </c>
      <c r="B85" s="134" t="s">
        <v>498</v>
      </c>
      <c r="C85" s="134" t="s">
        <v>353</v>
      </c>
      <c r="D85" s="134" t="s">
        <v>253</v>
      </c>
      <c r="E85" s="135" t="s">
        <v>267</v>
      </c>
      <c r="F85" s="243">
        <v>39582</v>
      </c>
      <c r="G85" s="137" t="s">
        <v>28</v>
      </c>
      <c r="H85" s="186" t="s">
        <v>29</v>
      </c>
      <c r="I85" s="187" t="s">
        <v>854</v>
      </c>
      <c r="J85" s="131">
        <v>1</v>
      </c>
      <c r="K85" s="124">
        <v>0</v>
      </c>
      <c r="L85" s="124">
        <v>0</v>
      </c>
      <c r="M85" s="124">
        <v>0</v>
      </c>
      <c r="N85" s="124">
        <v>0</v>
      </c>
      <c r="O85" s="124">
        <v>0</v>
      </c>
      <c r="P85" s="124">
        <v>1</v>
      </c>
      <c r="Q85" s="124">
        <v>0</v>
      </c>
      <c r="R85" s="124">
        <v>1</v>
      </c>
      <c r="S85" s="124">
        <v>1</v>
      </c>
      <c r="T85" s="124">
        <v>1</v>
      </c>
      <c r="U85" s="124">
        <v>0</v>
      </c>
      <c r="V85" s="124">
        <v>1</v>
      </c>
      <c r="W85" s="124">
        <v>1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24">
        <v>0</v>
      </c>
      <c r="AD85" s="125">
        <f t="shared" si="7"/>
        <v>7</v>
      </c>
      <c r="AE85" s="126">
        <f t="shared" si="5"/>
        <v>5.6</v>
      </c>
      <c r="AF85" s="124">
        <v>2</v>
      </c>
      <c r="AG85" s="151">
        <v>13.8</v>
      </c>
      <c r="AH85" s="127">
        <f t="shared" si="6"/>
        <v>15.8</v>
      </c>
      <c r="AI85" s="123">
        <f t="shared" si="4"/>
        <v>21.4</v>
      </c>
      <c r="AJ85" s="149" t="s">
        <v>866</v>
      </c>
    </row>
    <row r="86" spans="1:36" ht="26.25">
      <c r="A86" s="133">
        <v>1</v>
      </c>
      <c r="B86" s="132" t="s">
        <v>882</v>
      </c>
      <c r="C86" s="132" t="s">
        <v>77</v>
      </c>
      <c r="D86" s="219" t="s">
        <v>883</v>
      </c>
      <c r="E86" s="219" t="s">
        <v>265</v>
      </c>
      <c r="F86" s="243">
        <v>39534</v>
      </c>
      <c r="G86" s="164" t="s">
        <v>295</v>
      </c>
      <c r="H86" s="186" t="s">
        <v>29</v>
      </c>
      <c r="I86" s="187" t="s">
        <v>884</v>
      </c>
      <c r="J86" s="124">
        <v>1</v>
      </c>
      <c r="K86" s="124">
        <v>1</v>
      </c>
      <c r="L86" s="124">
        <v>1</v>
      </c>
      <c r="M86" s="124">
        <v>0</v>
      </c>
      <c r="N86" s="124">
        <v>1</v>
      </c>
      <c r="O86" s="124">
        <v>0</v>
      </c>
      <c r="P86" s="124">
        <v>0</v>
      </c>
      <c r="Q86" s="124">
        <v>0</v>
      </c>
      <c r="R86" s="124">
        <v>1</v>
      </c>
      <c r="S86" s="124">
        <v>1</v>
      </c>
      <c r="T86" s="124">
        <v>1</v>
      </c>
      <c r="U86" s="124">
        <v>0</v>
      </c>
      <c r="V86" s="124">
        <v>1</v>
      </c>
      <c r="W86" s="124">
        <v>1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5">
        <f t="shared" si="7"/>
        <v>9</v>
      </c>
      <c r="AE86" s="126">
        <f t="shared" si="5"/>
        <v>7.2</v>
      </c>
      <c r="AF86" s="124">
        <v>20</v>
      </c>
      <c r="AG86" s="124">
        <v>28.7</v>
      </c>
      <c r="AH86" s="127">
        <f t="shared" si="6"/>
        <v>48.7</v>
      </c>
      <c r="AI86" s="123">
        <f t="shared" si="4"/>
        <v>55.900000000000006</v>
      </c>
      <c r="AJ86" s="149" t="s">
        <v>408</v>
      </c>
    </row>
    <row r="87" spans="1:36" ht="26.25">
      <c r="A87" s="133">
        <v>2</v>
      </c>
      <c r="B87" s="221" t="s">
        <v>398</v>
      </c>
      <c r="C87" s="221" t="s">
        <v>266</v>
      </c>
      <c r="D87" s="222" t="s">
        <v>293</v>
      </c>
      <c r="E87" s="222" t="s">
        <v>265</v>
      </c>
      <c r="F87" s="243">
        <v>39422</v>
      </c>
      <c r="G87" s="164" t="s">
        <v>295</v>
      </c>
      <c r="H87" s="186" t="s">
        <v>29</v>
      </c>
      <c r="I87" s="187" t="s">
        <v>884</v>
      </c>
      <c r="J87" s="131">
        <v>0</v>
      </c>
      <c r="K87" s="124">
        <v>1</v>
      </c>
      <c r="L87" s="124">
        <v>1</v>
      </c>
      <c r="M87" s="124">
        <v>1</v>
      </c>
      <c r="N87" s="124">
        <v>0</v>
      </c>
      <c r="O87" s="124">
        <v>0</v>
      </c>
      <c r="P87" s="124">
        <v>0</v>
      </c>
      <c r="Q87" s="124">
        <v>0</v>
      </c>
      <c r="R87" s="124">
        <v>1</v>
      </c>
      <c r="S87" s="124">
        <v>1</v>
      </c>
      <c r="T87" s="124">
        <v>1</v>
      </c>
      <c r="U87" s="124">
        <v>1</v>
      </c>
      <c r="V87" s="124">
        <v>0</v>
      </c>
      <c r="W87" s="124">
        <v>0</v>
      </c>
      <c r="X87" s="124">
        <v>1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5">
        <f t="shared" si="7"/>
        <v>8</v>
      </c>
      <c r="AE87" s="126">
        <f t="shared" si="5"/>
        <v>6.4</v>
      </c>
      <c r="AF87" s="124">
        <v>22</v>
      </c>
      <c r="AG87" s="124">
        <v>30.5</v>
      </c>
      <c r="AH87" s="127">
        <f t="shared" si="6"/>
        <v>52.5</v>
      </c>
      <c r="AI87" s="123">
        <f t="shared" si="4"/>
        <v>58.9</v>
      </c>
      <c r="AJ87" s="149" t="s">
        <v>408</v>
      </c>
    </row>
    <row r="88" spans="1:36" ht="26.25">
      <c r="A88" s="161">
        <v>1</v>
      </c>
      <c r="B88" s="162" t="s">
        <v>522</v>
      </c>
      <c r="C88" s="162" t="s">
        <v>292</v>
      </c>
      <c r="D88" s="162" t="s">
        <v>45</v>
      </c>
      <c r="E88" s="163" t="s">
        <v>33</v>
      </c>
      <c r="F88" s="243">
        <v>39668</v>
      </c>
      <c r="G88" s="165" t="s">
        <v>28</v>
      </c>
      <c r="H88" s="186" t="s">
        <v>29</v>
      </c>
      <c r="I88" s="187" t="s">
        <v>910</v>
      </c>
      <c r="J88" s="124">
        <v>0</v>
      </c>
      <c r="K88" s="124">
        <v>0</v>
      </c>
      <c r="L88" s="124">
        <v>1</v>
      </c>
      <c r="M88" s="124">
        <v>0</v>
      </c>
      <c r="N88" s="124">
        <v>1</v>
      </c>
      <c r="O88" s="124">
        <v>0</v>
      </c>
      <c r="P88" s="124">
        <v>0</v>
      </c>
      <c r="Q88" s="124">
        <v>1</v>
      </c>
      <c r="R88" s="124">
        <v>1</v>
      </c>
      <c r="S88" s="124">
        <v>0</v>
      </c>
      <c r="T88" s="124">
        <v>0</v>
      </c>
      <c r="U88" s="124">
        <v>0</v>
      </c>
      <c r="V88" s="124">
        <v>0</v>
      </c>
      <c r="W88" s="124">
        <v>1</v>
      </c>
      <c r="X88" s="124">
        <v>0</v>
      </c>
      <c r="Y88" s="124">
        <v>0</v>
      </c>
      <c r="Z88" s="124">
        <v>0</v>
      </c>
      <c r="AA88" s="124">
        <v>1</v>
      </c>
      <c r="AB88" s="124">
        <v>1</v>
      </c>
      <c r="AC88" s="124">
        <v>0</v>
      </c>
      <c r="AD88" s="125">
        <f t="shared" si="7"/>
        <v>7</v>
      </c>
      <c r="AE88" s="126">
        <f t="shared" si="5"/>
        <v>5.6</v>
      </c>
      <c r="AF88" s="124">
        <v>4</v>
      </c>
      <c r="AG88" s="124">
        <v>5</v>
      </c>
      <c r="AH88" s="127">
        <f t="shared" si="6"/>
        <v>9</v>
      </c>
      <c r="AI88" s="123">
        <f t="shared" si="4"/>
        <v>14.6</v>
      </c>
      <c r="AJ88" s="149" t="s">
        <v>534</v>
      </c>
    </row>
    <row r="89" spans="1:36" ht="26.25">
      <c r="A89" s="161">
        <v>2</v>
      </c>
      <c r="B89" s="162" t="s">
        <v>561</v>
      </c>
      <c r="C89" s="162" t="s">
        <v>94</v>
      </c>
      <c r="D89" s="162" t="s">
        <v>36</v>
      </c>
      <c r="E89" s="163" t="s">
        <v>33</v>
      </c>
      <c r="F89" s="243">
        <v>39811</v>
      </c>
      <c r="G89" s="165" t="s">
        <v>28</v>
      </c>
      <c r="H89" s="186" t="s">
        <v>29</v>
      </c>
      <c r="I89" s="187" t="s">
        <v>910</v>
      </c>
      <c r="J89" s="131">
        <v>0</v>
      </c>
      <c r="K89" s="124">
        <v>0</v>
      </c>
      <c r="L89" s="124">
        <v>1</v>
      </c>
      <c r="M89" s="124">
        <v>0</v>
      </c>
      <c r="N89" s="124">
        <v>1</v>
      </c>
      <c r="O89" s="124">
        <v>1</v>
      </c>
      <c r="P89" s="124">
        <v>1</v>
      </c>
      <c r="Q89" s="124">
        <v>1</v>
      </c>
      <c r="R89" s="124">
        <v>1</v>
      </c>
      <c r="S89" s="124">
        <v>0</v>
      </c>
      <c r="T89" s="124">
        <v>0</v>
      </c>
      <c r="U89" s="124">
        <v>1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1</v>
      </c>
      <c r="AC89" s="124">
        <v>0</v>
      </c>
      <c r="AD89" s="125">
        <f t="shared" si="7"/>
        <v>8</v>
      </c>
      <c r="AE89" s="126">
        <f t="shared" si="5"/>
        <v>6.4</v>
      </c>
      <c r="AF89" s="124">
        <v>6</v>
      </c>
      <c r="AG89" s="124">
        <v>7</v>
      </c>
      <c r="AH89" s="127">
        <f t="shared" si="6"/>
        <v>13</v>
      </c>
      <c r="AI89" s="123">
        <f t="shared" si="4"/>
        <v>19.399999999999999</v>
      </c>
      <c r="AJ89" s="149" t="s">
        <v>534</v>
      </c>
    </row>
    <row r="90" spans="1:36" ht="26.25">
      <c r="A90" s="161">
        <v>3</v>
      </c>
      <c r="B90" s="162" t="s">
        <v>911</v>
      </c>
      <c r="C90" s="162" t="s">
        <v>341</v>
      </c>
      <c r="D90" s="162" t="s">
        <v>912</v>
      </c>
      <c r="E90" s="163" t="s">
        <v>27</v>
      </c>
      <c r="F90" s="243">
        <v>39632</v>
      </c>
      <c r="G90" s="165" t="s">
        <v>28</v>
      </c>
      <c r="H90" s="186" t="s">
        <v>29</v>
      </c>
      <c r="I90" s="187" t="s">
        <v>910</v>
      </c>
      <c r="J90" s="131">
        <v>0</v>
      </c>
      <c r="K90" s="124">
        <v>1</v>
      </c>
      <c r="L90" s="124">
        <v>0</v>
      </c>
      <c r="M90" s="124">
        <v>1</v>
      </c>
      <c r="N90" s="124">
        <v>1</v>
      </c>
      <c r="O90" s="124">
        <v>1</v>
      </c>
      <c r="P90" s="124">
        <v>1</v>
      </c>
      <c r="Q90" s="124">
        <v>1</v>
      </c>
      <c r="R90" s="124">
        <v>1</v>
      </c>
      <c r="S90" s="124">
        <v>1</v>
      </c>
      <c r="T90" s="124">
        <v>0</v>
      </c>
      <c r="U90" s="124">
        <v>1</v>
      </c>
      <c r="V90" s="124">
        <v>1</v>
      </c>
      <c r="W90" s="124">
        <v>0</v>
      </c>
      <c r="X90" s="124">
        <v>0</v>
      </c>
      <c r="Y90" s="124">
        <v>0</v>
      </c>
      <c r="Z90" s="124">
        <v>0</v>
      </c>
      <c r="AA90" s="124">
        <v>0</v>
      </c>
      <c r="AB90" s="124">
        <v>1</v>
      </c>
      <c r="AC90" s="124">
        <v>0</v>
      </c>
      <c r="AD90" s="125">
        <f t="shared" si="7"/>
        <v>11</v>
      </c>
      <c r="AE90" s="126">
        <f t="shared" si="5"/>
        <v>8.8000000000000007</v>
      </c>
      <c r="AF90" s="124">
        <v>7</v>
      </c>
      <c r="AG90" s="124">
        <v>7</v>
      </c>
      <c r="AH90" s="127">
        <f t="shared" si="6"/>
        <v>14</v>
      </c>
      <c r="AI90" s="123">
        <f t="shared" si="4"/>
        <v>22.8</v>
      </c>
      <c r="AJ90" s="149" t="s">
        <v>534</v>
      </c>
    </row>
    <row r="91" spans="1:36" ht="26.25">
      <c r="A91" s="161">
        <v>4</v>
      </c>
      <c r="B91" s="162" t="s">
        <v>558</v>
      </c>
      <c r="C91" s="162" t="s">
        <v>321</v>
      </c>
      <c r="D91" s="162" t="s">
        <v>63</v>
      </c>
      <c r="E91" s="163" t="s">
        <v>27</v>
      </c>
      <c r="F91" s="243">
        <v>39637</v>
      </c>
      <c r="G91" s="165" t="s">
        <v>28</v>
      </c>
      <c r="H91" s="186" t="s">
        <v>29</v>
      </c>
      <c r="I91" s="187" t="s">
        <v>910</v>
      </c>
      <c r="J91" s="131">
        <v>0</v>
      </c>
      <c r="K91" s="124">
        <v>1</v>
      </c>
      <c r="L91" s="124">
        <v>0</v>
      </c>
      <c r="M91" s="124">
        <v>0</v>
      </c>
      <c r="N91" s="124">
        <v>1</v>
      </c>
      <c r="O91" s="124">
        <v>0</v>
      </c>
      <c r="P91" s="124">
        <v>0</v>
      </c>
      <c r="Q91" s="124">
        <v>1</v>
      </c>
      <c r="R91" s="124">
        <v>0</v>
      </c>
      <c r="S91" s="124">
        <v>0</v>
      </c>
      <c r="T91" s="124">
        <v>1</v>
      </c>
      <c r="U91" s="124">
        <v>1</v>
      </c>
      <c r="V91" s="124">
        <v>0</v>
      </c>
      <c r="W91" s="124">
        <v>1</v>
      </c>
      <c r="X91" s="124">
        <v>0</v>
      </c>
      <c r="Y91" s="124">
        <v>0</v>
      </c>
      <c r="Z91" s="124">
        <v>1</v>
      </c>
      <c r="AA91" s="124">
        <v>0</v>
      </c>
      <c r="AB91" s="124">
        <v>0</v>
      </c>
      <c r="AC91" s="124">
        <v>0</v>
      </c>
      <c r="AD91" s="125">
        <f t="shared" si="7"/>
        <v>7</v>
      </c>
      <c r="AE91" s="126">
        <f t="shared" si="5"/>
        <v>5.6</v>
      </c>
      <c r="AF91" s="124">
        <v>6</v>
      </c>
      <c r="AG91" s="124">
        <v>6</v>
      </c>
      <c r="AH91" s="127">
        <f t="shared" si="6"/>
        <v>12</v>
      </c>
      <c r="AI91" s="123">
        <f t="shared" si="4"/>
        <v>17.600000000000001</v>
      </c>
      <c r="AJ91" s="149" t="s">
        <v>534</v>
      </c>
    </row>
    <row r="92" spans="1:36" ht="26.25">
      <c r="A92" s="161">
        <v>5</v>
      </c>
      <c r="B92" s="162" t="s">
        <v>585</v>
      </c>
      <c r="C92" s="162" t="s">
        <v>285</v>
      </c>
      <c r="D92" s="162" t="s">
        <v>253</v>
      </c>
      <c r="E92" s="163" t="s">
        <v>27</v>
      </c>
      <c r="F92" s="243">
        <v>39588</v>
      </c>
      <c r="G92" s="165" t="s">
        <v>28</v>
      </c>
      <c r="H92" s="186" t="s">
        <v>29</v>
      </c>
      <c r="I92" s="187" t="s">
        <v>910</v>
      </c>
      <c r="J92" s="132">
        <v>1</v>
      </c>
      <c r="K92" s="124">
        <v>0</v>
      </c>
      <c r="L92" s="124">
        <v>0</v>
      </c>
      <c r="M92" s="124">
        <v>0</v>
      </c>
      <c r="N92" s="124">
        <v>1</v>
      </c>
      <c r="O92" s="124">
        <v>0</v>
      </c>
      <c r="P92" s="124">
        <v>0</v>
      </c>
      <c r="Q92" s="124">
        <v>0</v>
      </c>
      <c r="R92" s="124">
        <v>1</v>
      </c>
      <c r="S92" s="124">
        <v>1</v>
      </c>
      <c r="T92" s="124">
        <v>0</v>
      </c>
      <c r="U92" s="124">
        <v>1</v>
      </c>
      <c r="V92" s="124">
        <v>0</v>
      </c>
      <c r="W92" s="124">
        <v>1</v>
      </c>
      <c r="X92" s="124">
        <v>1</v>
      </c>
      <c r="Y92" s="124">
        <v>1</v>
      </c>
      <c r="Z92" s="124">
        <v>0</v>
      </c>
      <c r="AA92" s="124">
        <v>1</v>
      </c>
      <c r="AB92" s="124">
        <v>0</v>
      </c>
      <c r="AC92" s="124">
        <v>0</v>
      </c>
      <c r="AD92" s="125">
        <f t="shared" si="7"/>
        <v>9</v>
      </c>
      <c r="AE92" s="126">
        <f t="shared" si="5"/>
        <v>7.2</v>
      </c>
      <c r="AF92" s="124">
        <v>8</v>
      </c>
      <c r="AG92" s="124">
        <v>8</v>
      </c>
      <c r="AH92" s="127">
        <f t="shared" si="6"/>
        <v>16</v>
      </c>
      <c r="AI92" s="123">
        <f t="shared" si="4"/>
        <v>23.2</v>
      </c>
      <c r="AJ92" s="149" t="s">
        <v>534</v>
      </c>
    </row>
    <row r="93" spans="1:36" ht="26.25">
      <c r="A93" s="161">
        <v>6</v>
      </c>
      <c r="B93" s="162" t="s">
        <v>913</v>
      </c>
      <c r="C93" s="162" t="s">
        <v>264</v>
      </c>
      <c r="D93" s="162" t="s">
        <v>36</v>
      </c>
      <c r="E93" s="163" t="s">
        <v>33</v>
      </c>
      <c r="F93" s="243">
        <v>39161</v>
      </c>
      <c r="G93" s="165" t="s">
        <v>28</v>
      </c>
      <c r="H93" s="186" t="s">
        <v>29</v>
      </c>
      <c r="I93" s="187" t="s">
        <v>910</v>
      </c>
      <c r="J93" s="131">
        <v>1</v>
      </c>
      <c r="K93" s="124">
        <v>0</v>
      </c>
      <c r="L93" s="124">
        <v>0</v>
      </c>
      <c r="M93" s="124">
        <v>0</v>
      </c>
      <c r="N93" s="124">
        <v>1</v>
      </c>
      <c r="O93" s="124">
        <v>0</v>
      </c>
      <c r="P93" s="124">
        <v>0</v>
      </c>
      <c r="Q93" s="124">
        <v>1</v>
      </c>
      <c r="R93" s="124">
        <v>0</v>
      </c>
      <c r="S93" s="124">
        <v>0</v>
      </c>
      <c r="T93" s="124">
        <v>0</v>
      </c>
      <c r="U93" s="124">
        <v>1</v>
      </c>
      <c r="V93" s="124">
        <v>0</v>
      </c>
      <c r="W93" s="124">
        <v>0</v>
      </c>
      <c r="X93" s="124">
        <v>1</v>
      </c>
      <c r="Y93" s="124">
        <v>0</v>
      </c>
      <c r="Z93" s="124">
        <v>0</v>
      </c>
      <c r="AA93" s="124">
        <v>0</v>
      </c>
      <c r="AB93" s="124">
        <v>1</v>
      </c>
      <c r="AC93" s="124">
        <v>0</v>
      </c>
      <c r="AD93" s="125">
        <f t="shared" si="7"/>
        <v>6</v>
      </c>
      <c r="AE93" s="126">
        <f t="shared" si="5"/>
        <v>4.8</v>
      </c>
      <c r="AF93" s="124">
        <v>4</v>
      </c>
      <c r="AG93" s="124">
        <v>5</v>
      </c>
      <c r="AH93" s="127">
        <f t="shared" si="6"/>
        <v>9</v>
      </c>
      <c r="AI93" s="123">
        <f t="shared" si="4"/>
        <v>13.8</v>
      </c>
      <c r="AJ93" s="149" t="s">
        <v>534</v>
      </c>
    </row>
    <row r="94" spans="1:36" ht="25.5" customHeight="1">
      <c r="A94" s="161">
        <v>7</v>
      </c>
      <c r="B94" s="162" t="s">
        <v>914</v>
      </c>
      <c r="C94" s="162" t="s">
        <v>25</v>
      </c>
      <c r="D94" s="162" t="s">
        <v>262</v>
      </c>
      <c r="E94" s="163" t="s">
        <v>27</v>
      </c>
      <c r="F94" s="243">
        <v>39547</v>
      </c>
      <c r="G94" s="165" t="s">
        <v>28</v>
      </c>
      <c r="H94" s="186" t="s">
        <v>29</v>
      </c>
      <c r="I94" s="187" t="s">
        <v>910</v>
      </c>
      <c r="J94" s="131">
        <v>1</v>
      </c>
      <c r="K94" s="124">
        <v>0</v>
      </c>
      <c r="L94" s="124">
        <v>1</v>
      </c>
      <c r="M94" s="124">
        <v>1</v>
      </c>
      <c r="N94" s="124">
        <v>0</v>
      </c>
      <c r="O94" s="124">
        <v>0</v>
      </c>
      <c r="P94" s="124">
        <v>1</v>
      </c>
      <c r="Q94" s="124">
        <v>1</v>
      </c>
      <c r="R94" s="124">
        <v>1</v>
      </c>
      <c r="S94" s="124">
        <v>0</v>
      </c>
      <c r="T94" s="124">
        <v>1</v>
      </c>
      <c r="U94" s="124">
        <v>1</v>
      </c>
      <c r="V94" s="124">
        <v>0</v>
      </c>
      <c r="W94" s="124">
        <v>0</v>
      </c>
      <c r="X94" s="124">
        <v>1</v>
      </c>
      <c r="Y94" s="124">
        <v>1</v>
      </c>
      <c r="Z94" s="124">
        <v>0</v>
      </c>
      <c r="AA94" s="124">
        <v>0</v>
      </c>
      <c r="AB94" s="124">
        <v>1</v>
      </c>
      <c r="AC94" s="124">
        <v>0</v>
      </c>
      <c r="AD94" s="125">
        <f t="shared" si="7"/>
        <v>11</v>
      </c>
      <c r="AE94" s="126">
        <f t="shared" si="5"/>
        <v>8.8000000000000007</v>
      </c>
      <c r="AF94" s="124">
        <v>5</v>
      </c>
      <c r="AG94" s="124">
        <v>8</v>
      </c>
      <c r="AH94" s="127">
        <f t="shared" si="6"/>
        <v>13</v>
      </c>
      <c r="AI94" s="123">
        <f t="shared" si="4"/>
        <v>21.8</v>
      </c>
      <c r="AJ94" s="149" t="s">
        <v>534</v>
      </c>
    </row>
    <row r="95" spans="1:36" ht="26.25">
      <c r="A95" s="161">
        <v>8</v>
      </c>
      <c r="B95" s="162" t="s">
        <v>915</v>
      </c>
      <c r="C95" s="162" t="s">
        <v>94</v>
      </c>
      <c r="D95" s="162" t="s">
        <v>95</v>
      </c>
      <c r="E95" s="163" t="s">
        <v>33</v>
      </c>
      <c r="F95" s="243">
        <v>39643</v>
      </c>
      <c r="G95" s="165" t="s">
        <v>28</v>
      </c>
      <c r="H95" s="186" t="s">
        <v>29</v>
      </c>
      <c r="I95" s="187" t="s">
        <v>910</v>
      </c>
      <c r="J95" s="131">
        <v>1</v>
      </c>
      <c r="K95" s="124">
        <v>1</v>
      </c>
      <c r="L95" s="124">
        <v>1</v>
      </c>
      <c r="M95" s="124">
        <v>0</v>
      </c>
      <c r="N95" s="124">
        <v>1</v>
      </c>
      <c r="O95" s="124">
        <v>1</v>
      </c>
      <c r="P95" s="124">
        <v>0</v>
      </c>
      <c r="Q95" s="124">
        <v>0</v>
      </c>
      <c r="R95" s="124">
        <v>1</v>
      </c>
      <c r="S95" s="124">
        <v>1</v>
      </c>
      <c r="T95" s="124">
        <v>1</v>
      </c>
      <c r="U95" s="124">
        <v>0</v>
      </c>
      <c r="V95" s="124">
        <v>1</v>
      </c>
      <c r="W95" s="124">
        <v>0</v>
      </c>
      <c r="X95" s="124">
        <v>0</v>
      </c>
      <c r="Y95" s="124">
        <v>1</v>
      </c>
      <c r="Z95" s="124">
        <v>1</v>
      </c>
      <c r="AA95" s="124">
        <v>0</v>
      </c>
      <c r="AB95" s="124">
        <v>0</v>
      </c>
      <c r="AC95" s="124">
        <v>1</v>
      </c>
      <c r="AD95" s="125">
        <f t="shared" si="7"/>
        <v>12</v>
      </c>
      <c r="AE95" s="126">
        <f t="shared" si="5"/>
        <v>9.6</v>
      </c>
      <c r="AF95" s="124">
        <v>9</v>
      </c>
      <c r="AG95" s="124">
        <v>15</v>
      </c>
      <c r="AH95" s="127">
        <f t="shared" si="6"/>
        <v>24</v>
      </c>
      <c r="AI95" s="123">
        <f t="shared" si="4"/>
        <v>33.6</v>
      </c>
      <c r="AJ95" s="149" t="s">
        <v>534</v>
      </c>
    </row>
    <row r="96" spans="1:36" ht="26.25">
      <c r="A96" s="161">
        <v>9</v>
      </c>
      <c r="B96" s="162" t="s">
        <v>916</v>
      </c>
      <c r="C96" s="162" t="s">
        <v>107</v>
      </c>
      <c r="D96" s="162" t="s">
        <v>36</v>
      </c>
      <c r="E96" s="163" t="s">
        <v>33</v>
      </c>
      <c r="F96" s="243">
        <v>39561</v>
      </c>
      <c r="G96" s="165" t="s">
        <v>28</v>
      </c>
      <c r="H96" s="186" t="s">
        <v>29</v>
      </c>
      <c r="I96" s="187" t="s">
        <v>910</v>
      </c>
      <c r="J96" s="131">
        <v>0</v>
      </c>
      <c r="K96" s="124">
        <v>1</v>
      </c>
      <c r="L96" s="124">
        <v>0</v>
      </c>
      <c r="M96" s="124">
        <v>1</v>
      </c>
      <c r="N96" s="124">
        <v>1</v>
      </c>
      <c r="O96" s="124">
        <v>1</v>
      </c>
      <c r="P96" s="124">
        <v>0</v>
      </c>
      <c r="Q96" s="124">
        <v>0</v>
      </c>
      <c r="R96" s="124">
        <v>1</v>
      </c>
      <c r="S96" s="124">
        <v>1</v>
      </c>
      <c r="T96" s="124">
        <v>0</v>
      </c>
      <c r="U96" s="124">
        <v>0</v>
      </c>
      <c r="V96" s="124">
        <v>1</v>
      </c>
      <c r="W96" s="124">
        <v>1</v>
      </c>
      <c r="X96" s="124">
        <v>0</v>
      </c>
      <c r="Y96" s="124">
        <v>1</v>
      </c>
      <c r="Z96" s="124">
        <v>0</v>
      </c>
      <c r="AA96" s="124">
        <v>0</v>
      </c>
      <c r="AB96" s="124">
        <v>0</v>
      </c>
      <c r="AC96" s="124">
        <v>1</v>
      </c>
      <c r="AD96" s="125">
        <f t="shared" si="7"/>
        <v>10</v>
      </c>
      <c r="AE96" s="126">
        <f t="shared" si="5"/>
        <v>8</v>
      </c>
      <c r="AF96" s="124">
        <v>7</v>
      </c>
      <c r="AG96" s="124">
        <v>8</v>
      </c>
      <c r="AH96" s="127">
        <f t="shared" si="6"/>
        <v>15</v>
      </c>
      <c r="AI96" s="123">
        <f t="shared" si="4"/>
        <v>23</v>
      </c>
      <c r="AJ96" s="149" t="s">
        <v>534</v>
      </c>
    </row>
    <row r="97" spans="1:36" ht="26.25">
      <c r="A97" s="161">
        <v>10</v>
      </c>
      <c r="B97" s="162" t="s">
        <v>917</v>
      </c>
      <c r="C97" s="162" t="s">
        <v>352</v>
      </c>
      <c r="D97" s="162" t="s">
        <v>182</v>
      </c>
      <c r="E97" s="163" t="s">
        <v>33</v>
      </c>
      <c r="F97" s="243">
        <v>39730</v>
      </c>
      <c r="G97" s="165" t="s">
        <v>28</v>
      </c>
      <c r="H97" s="186" t="s">
        <v>29</v>
      </c>
      <c r="I97" s="187" t="s">
        <v>910</v>
      </c>
      <c r="J97" s="131">
        <v>0</v>
      </c>
      <c r="K97" s="124">
        <v>0</v>
      </c>
      <c r="L97" s="124">
        <v>0</v>
      </c>
      <c r="M97" s="124">
        <v>0</v>
      </c>
      <c r="N97" s="124">
        <v>1</v>
      </c>
      <c r="O97" s="124">
        <v>0</v>
      </c>
      <c r="P97" s="124">
        <v>1</v>
      </c>
      <c r="Q97" s="124">
        <v>0</v>
      </c>
      <c r="R97" s="124">
        <v>1</v>
      </c>
      <c r="S97" s="124">
        <v>0</v>
      </c>
      <c r="T97" s="124">
        <v>0</v>
      </c>
      <c r="U97" s="124">
        <v>1</v>
      </c>
      <c r="V97" s="124">
        <v>0</v>
      </c>
      <c r="W97" s="124">
        <v>1</v>
      </c>
      <c r="X97" s="124">
        <v>0</v>
      </c>
      <c r="Y97" s="124">
        <v>1</v>
      </c>
      <c r="Z97" s="124">
        <v>0</v>
      </c>
      <c r="AA97" s="124">
        <v>0</v>
      </c>
      <c r="AB97" s="124">
        <v>1</v>
      </c>
      <c r="AC97" s="124">
        <v>1</v>
      </c>
      <c r="AD97" s="125">
        <f t="shared" si="7"/>
        <v>8</v>
      </c>
      <c r="AE97" s="126">
        <f t="shared" si="5"/>
        <v>6.4</v>
      </c>
      <c r="AF97" s="124">
        <v>6</v>
      </c>
      <c r="AG97" s="124">
        <v>5</v>
      </c>
      <c r="AH97" s="127">
        <f t="shared" si="6"/>
        <v>11</v>
      </c>
      <c r="AI97" s="123">
        <f t="shared" si="4"/>
        <v>17.399999999999999</v>
      </c>
      <c r="AJ97" s="149" t="s">
        <v>534</v>
      </c>
    </row>
    <row r="98" spans="1:36" ht="36.75">
      <c r="A98" s="133">
        <v>1</v>
      </c>
      <c r="B98" s="134" t="s">
        <v>1287</v>
      </c>
      <c r="C98" s="134" t="s">
        <v>425</v>
      </c>
      <c r="D98" s="134" t="s">
        <v>289</v>
      </c>
      <c r="E98" s="135" t="s">
        <v>33</v>
      </c>
      <c r="F98" s="138">
        <v>39567</v>
      </c>
      <c r="G98" s="137" t="s">
        <v>28</v>
      </c>
      <c r="H98" s="133" t="s">
        <v>29</v>
      </c>
      <c r="I98" s="187" t="s">
        <v>1288</v>
      </c>
      <c r="J98" s="124">
        <v>1</v>
      </c>
      <c r="K98" s="124">
        <v>1</v>
      </c>
      <c r="L98" s="124">
        <v>0</v>
      </c>
      <c r="M98" s="124">
        <v>1</v>
      </c>
      <c r="N98" s="124">
        <v>1</v>
      </c>
      <c r="O98" s="124">
        <v>0</v>
      </c>
      <c r="P98" s="124">
        <v>1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24">
        <v>0</v>
      </c>
      <c r="W98" s="124">
        <v>0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24">
        <v>0</v>
      </c>
      <c r="AD98" s="125">
        <f>SUM('6класс'!J98:AC98)</f>
        <v>6</v>
      </c>
      <c r="AE98" s="126">
        <f t="shared" si="5"/>
        <v>4.8</v>
      </c>
      <c r="AF98" s="124">
        <v>18</v>
      </c>
      <c r="AG98" s="124">
        <v>24</v>
      </c>
      <c r="AH98" s="127">
        <f t="shared" si="6"/>
        <v>42</v>
      </c>
      <c r="AI98" s="123">
        <f t="shared" si="4"/>
        <v>46.8</v>
      </c>
      <c r="AJ98" s="149" t="s">
        <v>427</v>
      </c>
    </row>
    <row r="99" spans="1:36" ht="36.75">
      <c r="A99" s="133">
        <v>2</v>
      </c>
      <c r="B99" s="134" t="s">
        <v>308</v>
      </c>
      <c r="C99" s="134" t="s">
        <v>273</v>
      </c>
      <c r="D99" s="134" t="s">
        <v>40</v>
      </c>
      <c r="E99" s="135" t="s">
        <v>27</v>
      </c>
      <c r="F99" s="136">
        <v>39819</v>
      </c>
      <c r="G99" s="137" t="s">
        <v>28</v>
      </c>
      <c r="H99" s="133" t="s">
        <v>29</v>
      </c>
      <c r="I99" s="187" t="s">
        <v>1288</v>
      </c>
      <c r="J99" s="131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v>0</v>
      </c>
      <c r="R99" s="124">
        <v>1</v>
      </c>
      <c r="S99" s="124">
        <v>1</v>
      </c>
      <c r="T99" s="124">
        <v>1</v>
      </c>
      <c r="U99" s="124">
        <v>1</v>
      </c>
      <c r="V99" s="124">
        <v>0</v>
      </c>
      <c r="W99" s="124">
        <v>1</v>
      </c>
      <c r="X99" s="124">
        <v>0</v>
      </c>
      <c r="Y99" s="124">
        <v>0</v>
      </c>
      <c r="Z99" s="124">
        <v>0</v>
      </c>
      <c r="AA99" s="124">
        <v>0</v>
      </c>
      <c r="AB99" s="124">
        <v>0</v>
      </c>
      <c r="AC99" s="124">
        <v>0</v>
      </c>
      <c r="AD99" s="125">
        <f>SUM('6класс'!J99:AC99)</f>
        <v>14</v>
      </c>
      <c r="AE99" s="126">
        <f t="shared" si="5"/>
        <v>11.2</v>
      </c>
      <c r="AF99" s="124">
        <v>22</v>
      </c>
      <c r="AG99" s="124">
        <v>32</v>
      </c>
      <c r="AH99" s="127">
        <f t="shared" si="6"/>
        <v>54</v>
      </c>
      <c r="AI99" s="123">
        <f t="shared" si="4"/>
        <v>65.2</v>
      </c>
      <c r="AJ99" s="149" t="s">
        <v>427</v>
      </c>
    </row>
    <row r="100" spans="1:36" ht="36.75">
      <c r="A100" s="133">
        <v>3</v>
      </c>
      <c r="B100" s="134" t="s">
        <v>510</v>
      </c>
      <c r="C100" s="134" t="s">
        <v>273</v>
      </c>
      <c r="D100" s="134" t="s">
        <v>253</v>
      </c>
      <c r="E100" s="135" t="s">
        <v>27</v>
      </c>
      <c r="F100" s="136">
        <v>39583</v>
      </c>
      <c r="G100" s="137" t="s">
        <v>28</v>
      </c>
      <c r="H100" s="133" t="s">
        <v>29</v>
      </c>
      <c r="I100" s="187" t="s">
        <v>1288</v>
      </c>
      <c r="J100" s="131">
        <v>0</v>
      </c>
      <c r="K100" s="124">
        <v>0</v>
      </c>
      <c r="L100" s="124">
        <v>1</v>
      </c>
      <c r="M100" s="124">
        <v>0</v>
      </c>
      <c r="N100" s="124">
        <v>0</v>
      </c>
      <c r="O100" s="124">
        <v>0</v>
      </c>
      <c r="P100" s="124">
        <v>0</v>
      </c>
      <c r="Q100" s="124">
        <v>0</v>
      </c>
      <c r="R100" s="124">
        <v>1</v>
      </c>
      <c r="S100" s="124">
        <v>1</v>
      </c>
      <c r="T100" s="124">
        <v>0</v>
      </c>
      <c r="U100" s="124">
        <v>1</v>
      </c>
      <c r="V100" s="124">
        <v>1</v>
      </c>
      <c r="W100" s="124">
        <v>0</v>
      </c>
      <c r="X100" s="124">
        <v>0</v>
      </c>
      <c r="Y100" s="124">
        <v>0</v>
      </c>
      <c r="Z100" s="124">
        <v>0</v>
      </c>
      <c r="AA100" s="124">
        <v>0</v>
      </c>
      <c r="AB100" s="124">
        <v>0</v>
      </c>
      <c r="AC100" s="124">
        <v>0</v>
      </c>
      <c r="AD100" s="125">
        <f>SUM('6класс'!J100:AC100)</f>
        <v>13</v>
      </c>
      <c r="AE100" s="126">
        <f t="shared" si="5"/>
        <v>10.4</v>
      </c>
      <c r="AF100" s="124">
        <v>18</v>
      </c>
      <c r="AG100" s="124">
        <v>34</v>
      </c>
      <c r="AH100" s="127">
        <f t="shared" si="6"/>
        <v>52</v>
      </c>
      <c r="AI100" s="123">
        <f t="shared" si="4"/>
        <v>62.4</v>
      </c>
      <c r="AJ100" s="149" t="s">
        <v>427</v>
      </c>
    </row>
    <row r="101" spans="1:36">
      <c r="A101" s="4"/>
      <c r="B101" s="4"/>
      <c r="C101" s="4"/>
      <c r="D101" s="4"/>
      <c r="E101" s="4"/>
      <c r="F101" s="4"/>
      <c r="G101" s="4"/>
      <c r="H101" s="4"/>
      <c r="I101" s="6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112"/>
      <c r="AE101" s="4"/>
      <c r="AF101" s="4"/>
      <c r="AG101" s="4"/>
      <c r="AH101" s="4"/>
      <c r="AI101" s="4"/>
      <c r="AJ101" s="4"/>
    </row>
    <row r="102" spans="1:36">
      <c r="A102" s="4"/>
      <c r="B102" s="4"/>
      <c r="C102" s="4"/>
      <c r="D102" s="4"/>
      <c r="E102" s="4"/>
      <c r="F102" s="4"/>
      <c r="G102" s="4"/>
      <c r="H102" s="4"/>
      <c r="I102" s="6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112"/>
      <c r="AE102" s="4"/>
      <c r="AF102" s="4"/>
      <c r="AG102" s="4"/>
      <c r="AH102" s="4"/>
      <c r="AI102" s="4"/>
      <c r="AJ102" s="4"/>
    </row>
    <row r="103" spans="1:36">
      <c r="A103" s="4"/>
      <c r="B103" s="4"/>
      <c r="C103" s="4"/>
      <c r="D103" s="4"/>
      <c r="E103" s="4"/>
      <c r="F103" s="4"/>
      <c r="G103" s="4"/>
      <c r="H103" s="4"/>
      <c r="I103" s="6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112"/>
      <c r="AE103" s="4"/>
      <c r="AF103" s="4"/>
      <c r="AG103" s="4"/>
      <c r="AH103" s="4"/>
      <c r="AI103" s="4"/>
      <c r="AJ103" s="4"/>
    </row>
    <row r="104" spans="1:36">
      <c r="A104" s="4"/>
      <c r="B104" s="4"/>
      <c r="C104" s="4"/>
      <c r="D104" s="4"/>
      <c r="E104" s="4"/>
      <c r="F104" s="4"/>
      <c r="G104" s="4"/>
      <c r="H104" s="4"/>
      <c r="I104" s="6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112"/>
      <c r="AE104" s="4"/>
      <c r="AF104" s="4"/>
      <c r="AG104" s="4"/>
      <c r="AH104" s="4"/>
      <c r="AI104" s="4"/>
      <c r="AJ104" s="4"/>
    </row>
    <row r="105" spans="1:36">
      <c r="A105" s="4"/>
      <c r="B105" s="4"/>
      <c r="C105" s="4"/>
      <c r="D105" s="4"/>
      <c r="E105" s="4"/>
      <c r="F105" s="4"/>
      <c r="G105" s="4"/>
      <c r="H105" s="4"/>
      <c r="I105" s="6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112"/>
      <c r="AE105" s="4"/>
      <c r="AF105" s="4"/>
      <c r="AG105" s="4"/>
      <c r="AH105" s="4"/>
      <c r="AI105" s="4"/>
      <c r="AJ105" s="4"/>
    </row>
    <row r="106" spans="1:36">
      <c r="A106" s="4"/>
      <c r="B106" s="4"/>
      <c r="C106" s="4"/>
      <c r="D106" s="4"/>
      <c r="E106" s="4"/>
      <c r="F106" s="4"/>
      <c r="G106" s="4"/>
      <c r="H106" s="4"/>
      <c r="I106" s="6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112"/>
      <c r="AE106" s="4"/>
      <c r="AF106" s="4"/>
      <c r="AG106" s="4"/>
      <c r="AH106" s="4"/>
      <c r="AI106" s="4"/>
      <c r="AJ106" s="4"/>
    </row>
    <row r="107" spans="1:36">
      <c r="A107" s="4"/>
      <c r="B107" s="4"/>
      <c r="C107" s="4"/>
      <c r="D107" s="4"/>
      <c r="E107" s="4"/>
      <c r="F107" s="4"/>
      <c r="G107" s="4"/>
      <c r="H107" s="4"/>
      <c r="I107" s="6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112"/>
      <c r="AE107" s="4"/>
      <c r="AF107" s="4"/>
      <c r="AG107" s="4"/>
      <c r="AH107" s="4"/>
      <c r="AI107" s="4"/>
      <c r="AJ107" s="4"/>
    </row>
    <row r="108" spans="1:36">
      <c r="A108" s="4"/>
      <c r="B108" s="4"/>
      <c r="C108" s="4"/>
      <c r="D108" s="4"/>
      <c r="E108" s="4"/>
      <c r="F108" s="4"/>
      <c r="G108" s="4"/>
      <c r="H108" s="4"/>
      <c r="I108" s="6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112"/>
      <c r="AE108" s="4"/>
      <c r="AF108" s="4"/>
      <c r="AG108" s="4"/>
      <c r="AH108" s="4"/>
      <c r="AI108" s="4"/>
      <c r="AJ108" s="4"/>
    </row>
    <row r="109" spans="1:36">
      <c r="A109" s="4"/>
      <c r="B109" s="4"/>
      <c r="C109" s="4"/>
      <c r="D109" s="4"/>
      <c r="E109" s="4"/>
      <c r="F109" s="4"/>
      <c r="G109" s="4"/>
      <c r="H109" s="4"/>
      <c r="I109" s="6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112"/>
      <c r="AE109" s="4"/>
      <c r="AF109" s="4"/>
      <c r="AG109" s="4"/>
      <c r="AH109" s="4"/>
      <c r="AI109" s="4"/>
      <c r="AJ109" s="4"/>
    </row>
    <row r="110" spans="1:36">
      <c r="A110" s="4"/>
      <c r="B110" s="4"/>
      <c r="C110" s="4"/>
      <c r="D110" s="4"/>
      <c r="E110" s="4"/>
      <c r="F110" s="4"/>
      <c r="G110" s="4"/>
      <c r="H110" s="4"/>
      <c r="I110" s="6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112"/>
      <c r="AE110" s="4"/>
      <c r="AF110" s="4"/>
      <c r="AG110" s="4"/>
      <c r="AH110" s="4"/>
      <c r="AI110" s="4"/>
      <c r="AJ110" s="4"/>
    </row>
    <row r="111" spans="1:36">
      <c r="A111" s="4"/>
      <c r="B111" s="4"/>
      <c r="C111" s="4"/>
      <c r="D111" s="4"/>
      <c r="E111" s="4"/>
      <c r="F111" s="4"/>
      <c r="G111" s="4"/>
      <c r="H111" s="4"/>
      <c r="I111" s="6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112"/>
      <c r="AE111" s="4"/>
      <c r="AF111" s="4"/>
      <c r="AG111" s="4"/>
      <c r="AH111" s="4"/>
      <c r="AI111" s="4"/>
      <c r="AJ111" s="4"/>
    </row>
    <row r="112" spans="1:36">
      <c r="A112" s="4"/>
      <c r="B112" s="4"/>
      <c r="C112" s="4"/>
      <c r="D112" s="4"/>
      <c r="E112" s="4"/>
      <c r="F112" s="4"/>
      <c r="G112" s="4"/>
      <c r="H112" s="4"/>
      <c r="I112" s="6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112"/>
      <c r="AE112" s="4"/>
      <c r="AF112" s="4"/>
      <c r="AG112" s="4"/>
      <c r="AH112" s="4"/>
      <c r="AI112" s="4"/>
      <c r="AJ112" s="4"/>
    </row>
    <row r="113" spans="1:36">
      <c r="A113" s="4"/>
      <c r="B113" s="4"/>
      <c r="C113" s="4"/>
      <c r="D113" s="4"/>
      <c r="E113" s="4"/>
      <c r="F113" s="4"/>
      <c r="G113" s="4"/>
      <c r="H113" s="4"/>
      <c r="I113" s="6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112"/>
      <c r="AE113" s="4"/>
      <c r="AF113" s="4"/>
      <c r="AG113" s="4"/>
      <c r="AH113" s="4"/>
      <c r="AI113" s="4"/>
      <c r="AJ113" s="4"/>
    </row>
    <row r="114" spans="1:36">
      <c r="A114" s="4"/>
      <c r="B114" s="4"/>
      <c r="C114" s="4"/>
      <c r="D114" s="4"/>
      <c r="E114" s="4"/>
      <c r="F114" s="4"/>
      <c r="G114" s="4"/>
      <c r="H114" s="4"/>
      <c r="I114" s="6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112"/>
      <c r="AE114" s="4"/>
      <c r="AF114" s="4"/>
      <c r="AG114" s="4"/>
      <c r="AH114" s="4"/>
      <c r="AI114" s="4"/>
      <c r="AJ114" s="4"/>
    </row>
    <row r="115" spans="1:36">
      <c r="A115" s="4"/>
      <c r="B115" s="4"/>
      <c r="C115" s="4"/>
      <c r="D115" s="4"/>
      <c r="E115" s="4"/>
      <c r="F115" s="4"/>
      <c r="G115" s="4"/>
      <c r="H115" s="4"/>
      <c r="I115" s="6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112"/>
      <c r="AE115" s="4"/>
      <c r="AF115" s="4"/>
      <c r="AG115" s="4"/>
      <c r="AH115" s="4"/>
      <c r="AI115" s="4"/>
      <c r="AJ115" s="4"/>
    </row>
    <row r="116" spans="1:36">
      <c r="A116" s="4"/>
      <c r="B116" s="4"/>
      <c r="C116" s="4"/>
      <c r="D116" s="4"/>
      <c r="E116" s="4"/>
      <c r="F116" s="4"/>
      <c r="G116" s="4"/>
      <c r="H116" s="4"/>
      <c r="I116" s="6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112"/>
      <c r="AE116" s="4"/>
      <c r="AF116" s="4"/>
      <c r="AG116" s="4"/>
      <c r="AH116" s="4"/>
      <c r="AI116" s="4"/>
      <c r="AJ116" s="4"/>
    </row>
    <row r="117" spans="1:36">
      <c r="A117" s="4"/>
      <c r="B117" s="4"/>
      <c r="C117" s="4"/>
      <c r="D117" s="4"/>
      <c r="E117" s="4"/>
      <c r="F117" s="4"/>
      <c r="G117" s="4"/>
      <c r="H117" s="4"/>
      <c r="I117" s="6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112"/>
      <c r="AE117" s="4"/>
      <c r="AF117" s="4"/>
      <c r="AG117" s="4"/>
      <c r="AH117" s="4"/>
      <c r="AI117" s="4"/>
      <c r="AJ117" s="4"/>
    </row>
    <row r="118" spans="1:36">
      <c r="A118" s="4"/>
      <c r="B118" s="4"/>
      <c r="C118" s="4"/>
      <c r="D118" s="4"/>
      <c r="E118" s="4"/>
      <c r="F118" s="4"/>
      <c r="G118" s="4"/>
      <c r="H118" s="4"/>
      <c r="I118" s="6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112"/>
      <c r="AE118" s="4"/>
      <c r="AF118" s="4"/>
      <c r="AG118" s="4"/>
      <c r="AH118" s="4"/>
      <c r="AI118" s="4"/>
      <c r="AJ118" s="4"/>
    </row>
    <row r="119" spans="1:36">
      <c r="A119" s="4"/>
      <c r="B119" s="4"/>
      <c r="C119" s="4"/>
      <c r="D119" s="4"/>
      <c r="E119" s="4"/>
      <c r="F119" s="4"/>
      <c r="G119" s="4"/>
      <c r="H119" s="4"/>
      <c r="I119" s="6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112"/>
      <c r="AE119" s="4"/>
      <c r="AF119" s="4"/>
      <c r="AG119" s="4"/>
      <c r="AH119" s="4"/>
      <c r="AI119" s="4"/>
      <c r="AJ119" s="4"/>
    </row>
    <row r="120" spans="1:36">
      <c r="A120" s="4"/>
      <c r="B120" s="4"/>
      <c r="C120" s="4"/>
      <c r="D120" s="4"/>
      <c r="E120" s="4"/>
      <c r="F120" s="4"/>
      <c r="G120" s="4"/>
      <c r="H120" s="4"/>
      <c r="I120" s="6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112"/>
      <c r="AE120" s="4"/>
      <c r="AF120" s="4"/>
      <c r="AG120" s="4"/>
      <c r="AH120" s="4"/>
      <c r="AI120" s="4"/>
      <c r="AJ120" s="4"/>
    </row>
    <row r="121" spans="1:36">
      <c r="A121" s="4"/>
      <c r="B121" s="4"/>
      <c r="C121" s="4"/>
      <c r="D121" s="4"/>
      <c r="E121" s="4"/>
      <c r="F121" s="4"/>
      <c r="G121" s="4"/>
      <c r="H121" s="4"/>
      <c r="I121" s="6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112"/>
      <c r="AE121" s="4"/>
      <c r="AF121" s="4"/>
      <c r="AG121" s="4"/>
      <c r="AH121" s="4"/>
      <c r="AI121" s="4"/>
      <c r="AJ121" s="4"/>
    </row>
    <row r="122" spans="1:36">
      <c r="A122" s="4"/>
      <c r="B122" s="4"/>
      <c r="C122" s="4"/>
      <c r="D122" s="4"/>
      <c r="E122" s="4"/>
      <c r="F122" s="4"/>
      <c r="G122" s="4"/>
      <c r="H122" s="4"/>
      <c r="I122" s="6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112"/>
      <c r="AE122" s="4"/>
      <c r="AF122" s="4"/>
      <c r="AG122" s="4"/>
      <c r="AH122" s="4"/>
      <c r="AI122" s="4"/>
      <c r="AJ122" s="4"/>
    </row>
    <row r="123" spans="1:36">
      <c r="A123" s="4"/>
      <c r="B123" s="4"/>
      <c r="C123" s="4"/>
      <c r="D123" s="4"/>
      <c r="E123" s="4"/>
      <c r="F123" s="4"/>
      <c r="G123" s="4"/>
      <c r="H123" s="4"/>
      <c r="I123" s="6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112"/>
      <c r="AE123" s="4"/>
      <c r="AF123" s="4"/>
      <c r="AG123" s="4"/>
      <c r="AH123" s="4"/>
      <c r="AI123" s="4"/>
      <c r="AJ123" s="4"/>
    </row>
    <row r="124" spans="1:36">
      <c r="A124" s="4"/>
      <c r="B124" s="4"/>
      <c r="C124" s="4"/>
      <c r="D124" s="4"/>
      <c r="E124" s="4"/>
      <c r="F124" s="4"/>
      <c r="G124" s="4"/>
      <c r="H124" s="4"/>
      <c r="I124" s="6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112"/>
      <c r="AE124" s="4"/>
      <c r="AF124" s="4"/>
      <c r="AG124" s="4"/>
      <c r="AH124" s="4"/>
      <c r="AI124" s="4"/>
      <c r="AJ124" s="4"/>
    </row>
    <row r="125" spans="1:36">
      <c r="A125" s="4"/>
      <c r="B125" s="4"/>
      <c r="C125" s="4"/>
      <c r="D125" s="4"/>
      <c r="E125" s="4"/>
      <c r="F125" s="4"/>
      <c r="G125" s="4"/>
      <c r="H125" s="4"/>
      <c r="I125" s="6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112"/>
      <c r="AE125" s="4"/>
      <c r="AF125" s="4"/>
      <c r="AG125" s="4"/>
      <c r="AH125" s="4"/>
      <c r="AI125" s="4"/>
      <c r="AJ125" s="4"/>
    </row>
    <row r="126" spans="1:36">
      <c r="A126" s="4"/>
      <c r="B126" s="4"/>
      <c r="C126" s="4"/>
      <c r="D126" s="4"/>
      <c r="E126" s="4"/>
      <c r="F126" s="4"/>
      <c r="G126" s="4"/>
      <c r="H126" s="4"/>
      <c r="I126" s="6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112"/>
      <c r="AE126" s="4"/>
      <c r="AF126" s="4"/>
      <c r="AG126" s="4"/>
      <c r="AH126" s="4"/>
      <c r="AI126" s="4"/>
      <c r="AJ126" s="4"/>
    </row>
    <row r="127" spans="1:36">
      <c r="A127" s="4"/>
      <c r="B127" s="4"/>
      <c r="C127" s="4"/>
      <c r="D127" s="4"/>
      <c r="E127" s="4"/>
      <c r="F127" s="4"/>
      <c r="G127" s="4"/>
      <c r="H127" s="4"/>
      <c r="I127" s="6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112"/>
      <c r="AE127" s="4"/>
      <c r="AF127" s="4"/>
      <c r="AG127" s="4"/>
      <c r="AH127" s="4"/>
      <c r="AI127" s="4"/>
      <c r="AJ127" s="4"/>
    </row>
    <row r="128" spans="1:36">
      <c r="A128" s="4"/>
      <c r="B128" s="4"/>
      <c r="C128" s="4"/>
      <c r="D128" s="4"/>
      <c r="E128" s="4"/>
      <c r="F128" s="4"/>
      <c r="G128" s="4"/>
      <c r="H128" s="4"/>
      <c r="I128" s="6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112"/>
      <c r="AE128" s="4"/>
      <c r="AF128" s="4"/>
      <c r="AG128" s="4"/>
      <c r="AH128" s="4"/>
      <c r="AI128" s="4"/>
      <c r="AJ128" s="4"/>
    </row>
    <row r="129" spans="1:36">
      <c r="A129" s="4"/>
      <c r="B129" s="4"/>
      <c r="C129" s="4"/>
      <c r="D129" s="4"/>
      <c r="E129" s="4"/>
      <c r="F129" s="4"/>
      <c r="G129" s="4"/>
      <c r="H129" s="4"/>
      <c r="I129" s="6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112"/>
      <c r="AE129" s="4"/>
      <c r="AF129" s="4"/>
      <c r="AG129" s="4"/>
      <c r="AH129" s="4"/>
      <c r="AI129" s="4"/>
      <c r="AJ129" s="4"/>
    </row>
    <row r="130" spans="1:36">
      <c r="A130" s="4"/>
      <c r="B130" s="4"/>
      <c r="C130" s="4"/>
      <c r="D130" s="4"/>
      <c r="E130" s="4"/>
      <c r="F130" s="4"/>
      <c r="G130" s="4"/>
      <c r="H130" s="4"/>
      <c r="I130" s="6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112"/>
      <c r="AE130" s="4"/>
      <c r="AF130" s="4"/>
      <c r="AG130" s="4"/>
      <c r="AH130" s="4"/>
      <c r="AI130" s="4"/>
      <c r="AJ130" s="4"/>
    </row>
    <row r="131" spans="1:36">
      <c r="A131" s="4"/>
      <c r="B131" s="4"/>
      <c r="C131" s="4"/>
      <c r="D131" s="4"/>
      <c r="E131" s="4"/>
      <c r="F131" s="4"/>
      <c r="G131" s="4"/>
      <c r="H131" s="4"/>
      <c r="I131" s="6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112"/>
      <c r="AE131" s="4"/>
      <c r="AF131" s="4"/>
      <c r="AG131" s="4"/>
      <c r="AH131" s="4"/>
      <c r="AI131" s="4"/>
      <c r="AJ131" s="4"/>
    </row>
    <row r="132" spans="1:36">
      <c r="A132" s="4"/>
      <c r="B132" s="4"/>
      <c r="C132" s="4"/>
      <c r="D132" s="4"/>
      <c r="E132" s="4"/>
      <c r="F132" s="4"/>
      <c r="G132" s="4"/>
      <c r="H132" s="4"/>
      <c r="I132" s="6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112"/>
      <c r="AE132" s="4"/>
      <c r="AF132" s="4"/>
      <c r="AG132" s="4"/>
      <c r="AH132" s="4"/>
      <c r="AI132" s="4"/>
      <c r="AJ132" s="4"/>
    </row>
    <row r="133" spans="1:36">
      <c r="A133" s="4"/>
      <c r="B133" s="4"/>
      <c r="C133" s="4"/>
      <c r="D133" s="4"/>
      <c r="E133" s="4"/>
      <c r="F133" s="4"/>
      <c r="G133" s="4"/>
      <c r="H133" s="4"/>
      <c r="I133" s="6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112"/>
      <c r="AE133" s="4"/>
      <c r="AF133" s="4"/>
      <c r="AG133" s="4"/>
      <c r="AH133" s="4"/>
      <c r="AI133" s="4"/>
      <c r="AJ133" s="4"/>
    </row>
    <row r="134" spans="1:36">
      <c r="A134" s="4"/>
      <c r="B134" s="4"/>
      <c r="C134" s="4"/>
      <c r="D134" s="4"/>
      <c r="E134" s="4"/>
      <c r="F134" s="4"/>
      <c r="G134" s="4"/>
      <c r="H134" s="4"/>
      <c r="I134" s="6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112"/>
      <c r="AE134" s="4"/>
      <c r="AF134" s="4"/>
      <c r="AG134" s="4"/>
      <c r="AH134" s="4"/>
      <c r="AI134" s="4"/>
      <c r="AJ134" s="4"/>
    </row>
    <row r="135" spans="1:36">
      <c r="A135" s="4"/>
      <c r="B135" s="4"/>
      <c r="C135" s="4"/>
      <c r="D135" s="4"/>
      <c r="E135" s="4"/>
      <c r="F135" s="4"/>
      <c r="G135" s="4"/>
      <c r="H135" s="4"/>
      <c r="I135" s="6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112"/>
      <c r="AE135" s="4"/>
      <c r="AF135" s="4"/>
      <c r="AG135" s="4"/>
      <c r="AH135" s="4"/>
      <c r="AI135" s="4"/>
      <c r="AJ135" s="4"/>
    </row>
    <row r="136" spans="1:36">
      <c r="A136" s="4"/>
      <c r="B136" s="4"/>
      <c r="C136" s="4"/>
      <c r="D136" s="4"/>
      <c r="E136" s="4"/>
      <c r="F136" s="4"/>
      <c r="G136" s="4"/>
      <c r="H136" s="4"/>
      <c r="I136" s="6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112"/>
      <c r="AE136" s="4"/>
      <c r="AF136" s="4"/>
      <c r="AG136" s="4"/>
      <c r="AH136" s="4"/>
      <c r="AI136" s="4"/>
      <c r="AJ136" s="4"/>
    </row>
    <row r="137" spans="1:36">
      <c r="A137" s="4"/>
      <c r="B137" s="4"/>
      <c r="C137" s="4"/>
      <c r="D137" s="4"/>
      <c r="E137" s="4"/>
      <c r="F137" s="4"/>
      <c r="G137" s="4"/>
      <c r="H137" s="4"/>
      <c r="I137" s="6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112"/>
      <c r="AE137" s="4"/>
      <c r="AF137" s="4"/>
      <c r="AG137" s="4"/>
      <c r="AH137" s="4"/>
      <c r="AI137" s="4"/>
      <c r="AJ137" s="4"/>
    </row>
    <row r="138" spans="1:36">
      <c r="A138" s="4"/>
      <c r="B138" s="4"/>
      <c r="C138" s="4"/>
      <c r="D138" s="4"/>
      <c r="E138" s="4"/>
      <c r="F138" s="4"/>
      <c r="G138" s="4"/>
      <c r="H138" s="4"/>
      <c r="I138" s="6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112"/>
      <c r="AE138" s="4"/>
      <c r="AF138" s="4"/>
      <c r="AG138" s="4"/>
      <c r="AH138" s="4"/>
      <c r="AI138" s="4"/>
      <c r="AJ138" s="4"/>
    </row>
    <row r="139" spans="1:36">
      <c r="A139" s="4"/>
      <c r="B139" s="4"/>
      <c r="C139" s="4"/>
      <c r="D139" s="4"/>
      <c r="E139" s="4"/>
      <c r="F139" s="4"/>
      <c r="G139" s="4"/>
      <c r="H139" s="4"/>
      <c r="I139" s="6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112"/>
      <c r="AE139" s="4"/>
      <c r="AF139" s="4"/>
      <c r="AG139" s="4"/>
      <c r="AH139" s="4"/>
      <c r="AI139" s="4"/>
      <c r="AJ139" s="4"/>
    </row>
    <row r="140" spans="1:36">
      <c r="A140" s="4"/>
      <c r="B140" s="4"/>
      <c r="C140" s="4"/>
      <c r="D140" s="4"/>
      <c r="E140" s="4"/>
      <c r="F140" s="4"/>
      <c r="G140" s="4"/>
      <c r="H140" s="4"/>
      <c r="I140" s="6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112"/>
      <c r="AE140" s="4"/>
      <c r="AF140" s="4"/>
      <c r="AG140" s="4"/>
      <c r="AH140" s="4"/>
      <c r="AI140" s="4"/>
      <c r="AJ140" s="4"/>
    </row>
    <row r="141" spans="1:36">
      <c r="A141" s="4"/>
      <c r="B141" s="4"/>
      <c r="C141" s="4"/>
      <c r="D141" s="4"/>
      <c r="E141" s="4"/>
      <c r="F141" s="4"/>
      <c r="G141" s="4"/>
      <c r="H141" s="4"/>
      <c r="I141" s="6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112"/>
      <c r="AE141" s="4"/>
      <c r="AF141" s="4"/>
      <c r="AG141" s="4"/>
      <c r="AH141" s="4"/>
      <c r="AI141" s="4"/>
      <c r="AJ141" s="4"/>
    </row>
    <row r="142" spans="1:36">
      <c r="A142" s="4"/>
      <c r="B142" s="4"/>
      <c r="C142" s="4"/>
      <c r="D142" s="4"/>
      <c r="E142" s="4"/>
      <c r="F142" s="4"/>
      <c r="G142" s="4"/>
      <c r="H142" s="4"/>
      <c r="I142" s="6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112"/>
      <c r="AE142" s="4"/>
      <c r="AF142" s="4"/>
      <c r="AG142" s="4"/>
      <c r="AH142" s="4"/>
      <c r="AI142" s="4"/>
      <c r="AJ142" s="4"/>
    </row>
    <row r="143" spans="1:36">
      <c r="A143" s="4"/>
      <c r="B143" s="4"/>
      <c r="C143" s="4"/>
      <c r="D143" s="4"/>
      <c r="E143" s="4"/>
      <c r="F143" s="4"/>
      <c r="G143" s="4"/>
      <c r="H143" s="4"/>
      <c r="I143" s="6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112"/>
      <c r="AE143" s="4"/>
      <c r="AF143" s="4"/>
      <c r="AG143" s="4"/>
      <c r="AH143" s="4"/>
      <c r="AI143" s="4"/>
      <c r="AJ143" s="4"/>
    </row>
    <row r="144" spans="1:36">
      <c r="A144" s="4"/>
      <c r="B144" s="4"/>
      <c r="C144" s="4"/>
      <c r="D144" s="4"/>
      <c r="E144" s="4"/>
      <c r="F144" s="4"/>
      <c r="G144" s="4"/>
      <c r="H144" s="4"/>
      <c r="I144" s="6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112"/>
      <c r="AE144" s="4"/>
      <c r="AF144" s="4"/>
      <c r="AG144" s="4"/>
      <c r="AH144" s="4"/>
      <c r="AI144" s="4"/>
      <c r="AJ144" s="4"/>
    </row>
    <row r="145" spans="1:36">
      <c r="A145" s="4"/>
      <c r="B145" s="4"/>
      <c r="C145" s="4"/>
      <c r="D145" s="4"/>
      <c r="E145" s="4"/>
      <c r="F145" s="4"/>
      <c r="G145" s="4"/>
      <c r="H145" s="4"/>
      <c r="I145" s="6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112"/>
      <c r="AE145" s="4"/>
      <c r="AF145" s="4"/>
      <c r="AG145" s="4"/>
      <c r="AH145" s="4"/>
      <c r="AI145" s="4"/>
      <c r="AJ145" s="4"/>
    </row>
    <row r="146" spans="1:36">
      <c r="A146" s="4"/>
      <c r="B146" s="4"/>
      <c r="C146" s="4"/>
      <c r="D146" s="4"/>
      <c r="E146" s="4"/>
      <c r="F146" s="4"/>
      <c r="G146" s="4"/>
      <c r="H146" s="4"/>
      <c r="I146" s="6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112"/>
      <c r="AE146" s="4"/>
      <c r="AF146" s="4"/>
      <c r="AG146" s="4"/>
      <c r="AH146" s="4"/>
      <c r="AI146" s="4"/>
      <c r="AJ146" s="4"/>
    </row>
    <row r="147" spans="1:36">
      <c r="A147" s="4"/>
      <c r="B147" s="4"/>
      <c r="C147" s="4"/>
      <c r="D147" s="4"/>
      <c r="E147" s="4"/>
      <c r="F147" s="4"/>
      <c r="G147" s="4"/>
      <c r="H147" s="4"/>
      <c r="I147" s="6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112"/>
      <c r="AE147" s="4"/>
      <c r="AF147" s="4"/>
      <c r="AG147" s="4"/>
      <c r="AH147" s="4"/>
      <c r="AI147" s="4"/>
      <c r="AJ147" s="4"/>
    </row>
    <row r="148" spans="1:36">
      <c r="A148" s="4"/>
      <c r="B148" s="4"/>
      <c r="C148" s="4"/>
      <c r="D148" s="4"/>
      <c r="E148" s="4"/>
      <c r="F148" s="4"/>
      <c r="G148" s="4"/>
      <c r="H148" s="4"/>
      <c r="I148" s="6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112"/>
      <c r="AE148" s="4"/>
      <c r="AF148" s="4"/>
      <c r="AG148" s="4"/>
      <c r="AH148" s="4"/>
      <c r="AI148" s="4"/>
      <c r="AJ148" s="4"/>
    </row>
    <row r="149" spans="1:36">
      <c r="A149" s="4"/>
      <c r="B149" s="4"/>
      <c r="C149" s="4"/>
      <c r="D149" s="4"/>
      <c r="E149" s="4"/>
      <c r="F149" s="4"/>
      <c r="G149" s="4"/>
      <c r="H149" s="4"/>
      <c r="I149" s="6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112"/>
      <c r="AE149" s="4"/>
      <c r="AF149" s="4"/>
      <c r="AG149" s="4"/>
      <c r="AH149" s="4"/>
      <c r="AI149" s="4"/>
      <c r="AJ149" s="4"/>
    </row>
    <row r="150" spans="1:36">
      <c r="A150" s="4"/>
      <c r="B150" s="4"/>
      <c r="C150" s="4"/>
      <c r="D150" s="4"/>
      <c r="E150" s="4"/>
      <c r="F150" s="4"/>
      <c r="G150" s="4"/>
      <c r="H150" s="4"/>
      <c r="I150" s="6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112"/>
      <c r="AE150" s="4"/>
      <c r="AF150" s="4"/>
      <c r="AG150" s="4"/>
      <c r="AH150" s="4"/>
      <c r="AI150" s="4"/>
      <c r="AJ150" s="4"/>
    </row>
    <row r="151" spans="1:36">
      <c r="A151" s="4"/>
      <c r="B151" s="4"/>
      <c r="C151" s="4"/>
      <c r="D151" s="4"/>
      <c r="E151" s="4"/>
      <c r="F151" s="4"/>
      <c r="G151" s="4"/>
      <c r="H151" s="4"/>
      <c r="I151" s="6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112"/>
      <c r="AE151" s="4"/>
      <c r="AF151" s="4"/>
      <c r="AG151" s="4"/>
      <c r="AH151" s="4"/>
      <c r="AI151" s="4"/>
      <c r="AJ151" s="4"/>
    </row>
    <row r="152" spans="1:36">
      <c r="A152" s="4"/>
      <c r="B152" s="4"/>
      <c r="C152" s="4"/>
      <c r="D152" s="4"/>
      <c r="E152" s="4"/>
      <c r="F152" s="4"/>
      <c r="G152" s="4"/>
      <c r="H152" s="4"/>
      <c r="I152" s="6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112"/>
      <c r="AE152" s="4"/>
      <c r="AF152" s="4"/>
      <c r="AG152" s="4"/>
      <c r="AH152" s="4"/>
      <c r="AI152" s="4"/>
      <c r="AJ152" s="4"/>
    </row>
    <row r="153" spans="1:36">
      <c r="A153" s="4"/>
      <c r="B153" s="4"/>
      <c r="C153" s="4"/>
      <c r="D153" s="4"/>
      <c r="E153" s="4"/>
      <c r="F153" s="4"/>
      <c r="G153" s="4"/>
      <c r="H153" s="4"/>
      <c r="I153" s="6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112"/>
      <c r="AE153" s="4"/>
      <c r="AF153" s="4"/>
      <c r="AG153" s="4"/>
      <c r="AH153" s="4"/>
      <c r="AI153" s="4"/>
      <c r="AJ153" s="4"/>
    </row>
    <row r="154" spans="1:36">
      <c r="A154" s="4"/>
      <c r="B154" s="4"/>
      <c r="C154" s="4"/>
      <c r="D154" s="4"/>
      <c r="E154" s="4"/>
      <c r="F154" s="4"/>
      <c r="G154" s="4"/>
      <c r="H154" s="4"/>
      <c r="I154" s="6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112"/>
      <c r="AE154" s="4"/>
      <c r="AF154" s="4"/>
      <c r="AG154" s="4"/>
      <c r="AH154" s="4"/>
      <c r="AI154" s="4"/>
      <c r="AJ154" s="4"/>
    </row>
    <row r="155" spans="1:36">
      <c r="A155" s="4"/>
      <c r="B155" s="4"/>
      <c r="C155" s="4"/>
      <c r="D155" s="4"/>
      <c r="E155" s="4"/>
      <c r="F155" s="4"/>
      <c r="G155" s="4"/>
      <c r="H155" s="4"/>
      <c r="I155" s="6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112"/>
      <c r="AE155" s="4"/>
      <c r="AF155" s="4"/>
      <c r="AG155" s="4"/>
      <c r="AH155" s="4"/>
      <c r="AI155" s="4"/>
      <c r="AJ155" s="4"/>
    </row>
    <row r="156" spans="1:36">
      <c r="A156" s="4"/>
      <c r="B156" s="4"/>
      <c r="C156" s="4"/>
      <c r="D156" s="4"/>
      <c r="E156" s="4"/>
      <c r="F156" s="4"/>
      <c r="G156" s="4"/>
      <c r="H156" s="4"/>
      <c r="I156" s="6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112"/>
      <c r="AE156" s="4"/>
      <c r="AF156" s="4"/>
      <c r="AG156" s="4"/>
      <c r="AH156" s="4"/>
      <c r="AI156" s="4"/>
      <c r="AJ156" s="4"/>
    </row>
    <row r="157" spans="1:36">
      <c r="A157" s="4"/>
      <c r="B157" s="4"/>
      <c r="C157" s="4"/>
      <c r="D157" s="4"/>
      <c r="E157" s="4"/>
      <c r="F157" s="4"/>
      <c r="G157" s="4"/>
      <c r="H157" s="4"/>
      <c r="I157" s="6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112"/>
      <c r="AE157" s="4"/>
      <c r="AF157" s="4"/>
      <c r="AG157" s="4"/>
      <c r="AH157" s="4"/>
      <c r="AI157" s="4"/>
      <c r="AJ157" s="4"/>
    </row>
    <row r="158" spans="1:36">
      <c r="A158" s="4"/>
      <c r="B158" s="4"/>
      <c r="C158" s="4"/>
      <c r="D158" s="4"/>
      <c r="E158" s="4"/>
      <c r="F158" s="4"/>
      <c r="G158" s="4"/>
      <c r="H158" s="4"/>
      <c r="I158" s="6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112"/>
      <c r="AE158" s="4"/>
      <c r="AF158" s="4"/>
      <c r="AG158" s="4"/>
      <c r="AH158" s="4"/>
      <c r="AI158" s="4"/>
      <c r="AJ158" s="4"/>
    </row>
    <row r="159" spans="1:36">
      <c r="A159" s="4"/>
      <c r="B159" s="4"/>
      <c r="C159" s="4"/>
      <c r="D159" s="4"/>
      <c r="E159" s="4"/>
      <c r="F159" s="4"/>
      <c r="G159" s="4"/>
      <c r="H159" s="4"/>
      <c r="I159" s="6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112"/>
      <c r="AE159" s="4"/>
      <c r="AF159" s="4"/>
      <c r="AG159" s="4"/>
      <c r="AH159" s="4"/>
      <c r="AI159" s="4"/>
      <c r="AJ159" s="4"/>
    </row>
    <row r="160" spans="1:36">
      <c r="A160" s="4"/>
      <c r="B160" s="4"/>
      <c r="C160" s="4"/>
      <c r="D160" s="4"/>
      <c r="E160" s="4"/>
      <c r="F160" s="4"/>
      <c r="G160" s="4"/>
      <c r="H160" s="4"/>
      <c r="I160" s="6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112"/>
      <c r="AE160" s="4"/>
      <c r="AF160" s="4"/>
      <c r="AG160" s="4"/>
      <c r="AH160" s="4"/>
      <c r="AI160" s="4"/>
      <c r="AJ160" s="4"/>
    </row>
    <row r="161" spans="1:36">
      <c r="A161" s="4"/>
      <c r="B161" s="4"/>
      <c r="C161" s="4"/>
      <c r="D161" s="4"/>
      <c r="E161" s="4"/>
      <c r="F161" s="4"/>
      <c r="G161" s="4"/>
      <c r="H161" s="4"/>
      <c r="I161" s="6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112"/>
      <c r="AE161" s="4"/>
      <c r="AF161" s="4"/>
      <c r="AG161" s="4"/>
      <c r="AH161" s="4"/>
      <c r="AI161" s="4"/>
      <c r="AJ161" s="4"/>
    </row>
    <row r="162" spans="1:36">
      <c r="A162" s="4"/>
      <c r="B162" s="4"/>
      <c r="C162" s="4"/>
      <c r="D162" s="4"/>
      <c r="E162" s="4"/>
      <c r="F162" s="4"/>
      <c r="G162" s="4"/>
      <c r="H162" s="4"/>
      <c r="I162" s="6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112"/>
      <c r="AE162" s="4"/>
      <c r="AF162" s="4"/>
      <c r="AG162" s="4"/>
      <c r="AH162" s="4"/>
      <c r="AI162" s="4"/>
      <c r="AJ162" s="4"/>
    </row>
    <row r="163" spans="1:36">
      <c r="A163" s="4"/>
      <c r="B163" s="4"/>
      <c r="C163" s="4"/>
      <c r="D163" s="4"/>
      <c r="E163" s="4"/>
      <c r="F163" s="4"/>
      <c r="G163" s="4"/>
      <c r="H163" s="4"/>
      <c r="I163" s="6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112"/>
      <c r="AE163" s="4"/>
      <c r="AF163" s="4"/>
      <c r="AG163" s="4"/>
      <c r="AH163" s="4"/>
      <c r="AI163" s="4"/>
      <c r="AJ163" s="4"/>
    </row>
    <row r="164" spans="1:36">
      <c r="A164" s="4"/>
      <c r="B164" s="4"/>
      <c r="C164" s="4"/>
      <c r="D164" s="4"/>
      <c r="E164" s="4"/>
      <c r="F164" s="4"/>
      <c r="G164" s="4"/>
      <c r="H164" s="4"/>
      <c r="I164" s="6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112"/>
      <c r="AE164" s="4"/>
      <c r="AF164" s="4"/>
      <c r="AG164" s="4"/>
      <c r="AH164" s="4"/>
      <c r="AI164" s="4"/>
      <c r="AJ164" s="4"/>
    </row>
    <row r="165" spans="1:36">
      <c r="A165" s="4"/>
      <c r="B165" s="4"/>
      <c r="C165" s="4"/>
      <c r="D165" s="4"/>
      <c r="E165" s="4"/>
      <c r="F165" s="4"/>
      <c r="G165" s="4"/>
      <c r="H165" s="4"/>
      <c r="I165" s="6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112"/>
      <c r="AE165" s="4"/>
      <c r="AF165" s="4"/>
      <c r="AG165" s="4"/>
      <c r="AH165" s="4"/>
      <c r="AI165" s="4"/>
      <c r="AJ165" s="4"/>
    </row>
    <row r="166" spans="1:36">
      <c r="A166" s="4"/>
      <c r="B166" s="4"/>
      <c r="C166" s="4"/>
      <c r="D166" s="4"/>
      <c r="E166" s="4"/>
      <c r="F166" s="4"/>
      <c r="G166" s="4"/>
      <c r="H166" s="4"/>
      <c r="I166" s="6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112"/>
      <c r="AE166" s="4"/>
      <c r="AF166" s="4"/>
      <c r="AG166" s="4"/>
      <c r="AH166" s="4"/>
      <c r="AI166" s="4"/>
      <c r="AJ166" s="4"/>
    </row>
    <row r="167" spans="1:36">
      <c r="A167" s="4"/>
      <c r="B167" s="4"/>
      <c r="C167" s="4"/>
      <c r="D167" s="4"/>
      <c r="E167" s="4"/>
      <c r="F167" s="4"/>
      <c r="G167" s="4"/>
      <c r="H167" s="4"/>
      <c r="I167" s="6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112"/>
      <c r="AE167" s="4"/>
      <c r="AF167" s="4"/>
      <c r="AG167" s="4"/>
      <c r="AH167" s="4"/>
      <c r="AI167" s="4"/>
      <c r="AJ167" s="4"/>
    </row>
    <row r="168" spans="1:36">
      <c r="A168" s="4"/>
      <c r="B168" s="4"/>
      <c r="C168" s="4"/>
      <c r="D168" s="4"/>
      <c r="E168" s="4"/>
      <c r="F168" s="4"/>
      <c r="G168" s="4"/>
      <c r="H168" s="4"/>
      <c r="I168" s="6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112"/>
      <c r="AE168" s="4"/>
      <c r="AF168" s="4"/>
      <c r="AG168" s="4"/>
      <c r="AH168" s="4"/>
      <c r="AI168" s="4"/>
      <c r="AJ168" s="4"/>
    </row>
    <row r="169" spans="1:36">
      <c r="A169" s="4"/>
      <c r="B169" s="4"/>
      <c r="C169" s="4"/>
      <c r="D169" s="4"/>
      <c r="E169" s="4"/>
      <c r="F169" s="4"/>
      <c r="G169" s="4"/>
      <c r="H169" s="4"/>
      <c r="I169" s="6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112"/>
      <c r="AE169" s="4"/>
      <c r="AF169" s="4"/>
      <c r="AG169" s="4"/>
      <c r="AH169" s="4"/>
      <c r="AI169" s="4"/>
      <c r="AJ169" s="4"/>
    </row>
    <row r="170" spans="1:36">
      <c r="A170" s="4"/>
      <c r="B170" s="4"/>
      <c r="C170" s="4"/>
      <c r="D170" s="4"/>
      <c r="E170" s="4"/>
      <c r="F170" s="4"/>
      <c r="G170" s="4"/>
      <c r="H170" s="4"/>
      <c r="I170" s="6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112"/>
      <c r="AE170" s="4"/>
      <c r="AF170" s="4"/>
      <c r="AG170" s="4"/>
      <c r="AH170" s="4"/>
      <c r="AI170" s="4"/>
      <c r="AJ170" s="4"/>
    </row>
    <row r="171" spans="1:36">
      <c r="A171" s="4"/>
      <c r="B171" s="4"/>
      <c r="C171" s="4"/>
      <c r="D171" s="4"/>
      <c r="E171" s="4"/>
      <c r="F171" s="4"/>
      <c r="G171" s="4"/>
      <c r="H171" s="4"/>
      <c r="I171" s="6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112"/>
      <c r="AE171" s="4"/>
      <c r="AF171" s="4"/>
      <c r="AG171" s="4"/>
      <c r="AH171" s="4"/>
      <c r="AI171" s="4"/>
      <c r="AJ171" s="4"/>
    </row>
    <row r="172" spans="1:36">
      <c r="A172" s="4"/>
      <c r="B172" s="4"/>
      <c r="C172" s="4"/>
      <c r="D172" s="4"/>
      <c r="E172" s="4"/>
      <c r="F172" s="4"/>
      <c r="G172" s="4"/>
      <c r="H172" s="4"/>
      <c r="I172" s="6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112"/>
      <c r="AE172" s="4"/>
      <c r="AF172" s="4"/>
      <c r="AG172" s="4"/>
      <c r="AH172" s="4"/>
      <c r="AI172" s="4"/>
      <c r="AJ172" s="4"/>
    </row>
    <row r="173" spans="1:36">
      <c r="A173" s="4"/>
      <c r="B173" s="4"/>
      <c r="C173" s="4"/>
      <c r="D173" s="4"/>
      <c r="E173" s="4"/>
      <c r="F173" s="4"/>
      <c r="G173" s="4"/>
      <c r="H173" s="4"/>
      <c r="I173" s="6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112"/>
      <c r="AE173" s="4"/>
      <c r="AF173" s="4"/>
      <c r="AG173" s="4"/>
      <c r="AH173" s="4"/>
      <c r="AI173" s="4"/>
      <c r="AJ173" s="4"/>
    </row>
    <row r="174" spans="1:36">
      <c r="A174" s="4"/>
      <c r="B174" s="4"/>
      <c r="C174" s="4"/>
      <c r="D174" s="4"/>
      <c r="E174" s="4"/>
      <c r="F174" s="4"/>
      <c r="G174" s="4"/>
      <c r="H174" s="4"/>
      <c r="I174" s="6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112"/>
      <c r="AE174" s="4"/>
      <c r="AF174" s="4"/>
      <c r="AG174" s="4"/>
      <c r="AH174" s="4"/>
      <c r="AI174" s="4"/>
      <c r="AJ174" s="4"/>
    </row>
    <row r="175" spans="1:36">
      <c r="A175" s="4"/>
      <c r="B175" s="4"/>
      <c r="C175" s="4"/>
      <c r="D175" s="4"/>
      <c r="E175" s="4"/>
      <c r="F175" s="4"/>
      <c r="G175" s="4"/>
      <c r="H175" s="4"/>
      <c r="I175" s="6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112"/>
      <c r="AE175" s="4"/>
      <c r="AF175" s="4"/>
      <c r="AG175" s="4"/>
      <c r="AH175" s="4"/>
      <c r="AI175" s="4"/>
      <c r="AJ175" s="4"/>
    </row>
    <row r="176" spans="1:36">
      <c r="A176" s="4"/>
      <c r="B176" s="4"/>
      <c r="C176" s="4"/>
      <c r="D176" s="4"/>
      <c r="E176" s="4"/>
      <c r="F176" s="4"/>
      <c r="G176" s="4"/>
      <c r="H176" s="4"/>
      <c r="I176" s="6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112"/>
      <c r="AE176" s="4"/>
      <c r="AF176" s="4"/>
      <c r="AG176" s="4"/>
      <c r="AH176" s="4"/>
      <c r="AI176" s="4"/>
      <c r="AJ176" s="4"/>
    </row>
    <row r="177" spans="1:36">
      <c r="A177" s="4"/>
      <c r="B177" s="4"/>
      <c r="C177" s="4"/>
      <c r="D177" s="4"/>
      <c r="E177" s="4"/>
      <c r="F177" s="4"/>
      <c r="G177" s="4"/>
      <c r="H177" s="4"/>
      <c r="I177" s="6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112"/>
      <c r="AE177" s="4"/>
      <c r="AF177" s="4"/>
      <c r="AG177" s="4"/>
      <c r="AH177" s="4"/>
      <c r="AI177" s="4"/>
      <c r="AJ177" s="4"/>
    </row>
    <row r="178" spans="1:36">
      <c r="A178" s="4"/>
      <c r="B178" s="4"/>
      <c r="C178" s="4"/>
      <c r="D178" s="4"/>
      <c r="E178" s="4"/>
      <c r="F178" s="4"/>
      <c r="G178" s="4"/>
      <c r="H178" s="4"/>
      <c r="I178" s="6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112"/>
      <c r="AE178" s="4"/>
      <c r="AF178" s="4"/>
      <c r="AG178" s="4"/>
      <c r="AH178" s="4"/>
      <c r="AI178" s="4"/>
      <c r="AJ178" s="4"/>
    </row>
    <row r="179" spans="1:36">
      <c r="A179" s="4"/>
      <c r="B179" s="4"/>
      <c r="C179" s="4"/>
      <c r="D179" s="4"/>
      <c r="E179" s="4"/>
      <c r="F179" s="4"/>
      <c r="G179" s="4"/>
      <c r="H179" s="4"/>
      <c r="I179" s="6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112"/>
      <c r="AE179" s="4"/>
      <c r="AF179" s="4"/>
      <c r="AG179" s="4"/>
      <c r="AH179" s="4"/>
      <c r="AI179" s="4"/>
      <c r="AJ179" s="4"/>
    </row>
    <row r="180" spans="1:36">
      <c r="A180" s="4"/>
      <c r="B180" s="4"/>
      <c r="C180" s="4"/>
      <c r="D180" s="4"/>
      <c r="E180" s="4"/>
      <c r="F180" s="4"/>
      <c r="G180" s="4"/>
      <c r="H180" s="4"/>
      <c r="I180" s="6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112"/>
      <c r="AE180" s="4"/>
      <c r="AF180" s="4"/>
      <c r="AG180" s="4"/>
      <c r="AH180" s="4"/>
      <c r="AI180" s="4"/>
      <c r="AJ180" s="4"/>
    </row>
    <row r="181" spans="1:36">
      <c r="A181" s="4"/>
      <c r="B181" s="4"/>
      <c r="C181" s="4"/>
      <c r="D181" s="4"/>
      <c r="E181" s="4"/>
      <c r="F181" s="4"/>
      <c r="G181" s="4"/>
      <c r="H181" s="4"/>
      <c r="I181" s="6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112"/>
      <c r="AE181" s="4"/>
      <c r="AF181" s="4"/>
      <c r="AG181" s="4"/>
      <c r="AH181" s="4"/>
      <c r="AI181" s="4"/>
      <c r="AJ181" s="4"/>
    </row>
    <row r="182" spans="1:36">
      <c r="A182" s="4"/>
      <c r="B182" s="4"/>
      <c r="C182" s="4"/>
      <c r="D182" s="4"/>
      <c r="E182" s="4"/>
      <c r="F182" s="4"/>
      <c r="G182" s="4"/>
      <c r="H182" s="4"/>
      <c r="I182" s="6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112"/>
      <c r="AE182" s="4"/>
      <c r="AF182" s="4"/>
      <c r="AG182" s="4"/>
      <c r="AH182" s="4"/>
      <c r="AI182" s="4"/>
      <c r="AJ182" s="4"/>
    </row>
    <row r="183" spans="1:36">
      <c r="A183" s="4"/>
      <c r="B183" s="4"/>
      <c r="C183" s="4"/>
      <c r="D183" s="4"/>
      <c r="E183" s="4"/>
      <c r="F183" s="4"/>
      <c r="G183" s="4"/>
      <c r="H183" s="4"/>
      <c r="I183" s="6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112"/>
      <c r="AE183" s="4"/>
      <c r="AF183" s="4"/>
      <c r="AG183" s="4"/>
      <c r="AH183" s="4"/>
      <c r="AI183" s="4"/>
      <c r="AJ183" s="4"/>
    </row>
    <row r="184" spans="1:36">
      <c r="A184" s="4"/>
      <c r="B184" s="4"/>
      <c r="C184" s="4"/>
      <c r="D184" s="4"/>
      <c r="E184" s="4"/>
      <c r="F184" s="4"/>
      <c r="G184" s="4"/>
      <c r="H184" s="4"/>
      <c r="I184" s="6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112"/>
      <c r="AE184" s="4"/>
      <c r="AF184" s="4"/>
      <c r="AG184" s="4"/>
      <c r="AH184" s="4"/>
      <c r="AI184" s="4"/>
      <c r="AJ184" s="4"/>
    </row>
    <row r="185" spans="1:36">
      <c r="A185" s="4"/>
      <c r="B185" s="4"/>
      <c r="C185" s="4"/>
      <c r="D185" s="4"/>
      <c r="E185" s="4"/>
      <c r="F185" s="4"/>
      <c r="G185" s="4"/>
      <c r="H185" s="4"/>
      <c r="I185" s="6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112"/>
      <c r="AE185" s="4"/>
      <c r="AF185" s="4"/>
      <c r="AG185" s="4"/>
      <c r="AH185" s="4"/>
      <c r="AI185" s="4"/>
      <c r="AJ185" s="4"/>
    </row>
    <row r="186" spans="1:36">
      <c r="A186" s="4"/>
      <c r="B186" s="4"/>
      <c r="C186" s="4"/>
      <c r="D186" s="4"/>
      <c r="E186" s="4"/>
      <c r="F186" s="4"/>
      <c r="G186" s="4"/>
      <c r="H186" s="4"/>
      <c r="I186" s="6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112"/>
      <c r="AE186" s="4"/>
      <c r="AF186" s="4"/>
      <c r="AG186" s="4"/>
      <c r="AH186" s="4"/>
      <c r="AI186" s="4"/>
      <c r="AJ186" s="4"/>
    </row>
    <row r="187" spans="1:36">
      <c r="A187" s="4"/>
      <c r="B187" s="4"/>
      <c r="C187" s="4"/>
      <c r="D187" s="4"/>
      <c r="E187" s="4"/>
      <c r="F187" s="4"/>
      <c r="G187" s="4"/>
      <c r="H187" s="4"/>
      <c r="I187" s="6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112"/>
      <c r="AE187" s="4"/>
      <c r="AF187" s="4"/>
      <c r="AG187" s="4"/>
      <c r="AH187" s="4"/>
      <c r="AI187" s="4"/>
      <c r="AJ187" s="4"/>
    </row>
    <row r="188" spans="1:36">
      <c r="A188" s="4"/>
      <c r="B188" s="4"/>
      <c r="C188" s="4"/>
      <c r="D188" s="4"/>
      <c r="E188" s="4"/>
      <c r="F188" s="4"/>
      <c r="G188" s="4"/>
      <c r="H188" s="4"/>
      <c r="I188" s="6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112"/>
      <c r="AE188" s="4"/>
      <c r="AF188" s="4"/>
      <c r="AG188" s="4"/>
      <c r="AH188" s="4"/>
      <c r="AI188" s="4"/>
      <c r="AJ188" s="4"/>
    </row>
    <row r="189" spans="1:36">
      <c r="A189" s="4"/>
      <c r="B189" s="4"/>
      <c r="C189" s="4"/>
      <c r="D189" s="4"/>
      <c r="E189" s="4"/>
      <c r="F189" s="4"/>
      <c r="G189" s="4"/>
      <c r="H189" s="4"/>
      <c r="I189" s="6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112"/>
      <c r="AE189" s="4"/>
      <c r="AF189" s="4"/>
      <c r="AG189" s="4"/>
      <c r="AH189" s="4"/>
      <c r="AI189" s="4"/>
      <c r="AJ189" s="4"/>
    </row>
    <row r="190" spans="1:36">
      <c r="A190" s="4"/>
      <c r="B190" s="4"/>
      <c r="C190" s="4"/>
      <c r="D190" s="4"/>
      <c r="E190" s="4"/>
      <c r="F190" s="4"/>
      <c r="G190" s="4"/>
      <c r="H190" s="4"/>
      <c r="I190" s="6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112"/>
      <c r="AE190" s="4"/>
      <c r="AF190" s="4"/>
      <c r="AG190" s="4"/>
      <c r="AH190" s="4"/>
      <c r="AI190" s="4"/>
      <c r="AJ190" s="4"/>
    </row>
    <row r="191" spans="1:36">
      <c r="A191" s="4"/>
      <c r="B191" s="4"/>
      <c r="C191" s="4"/>
      <c r="D191" s="4"/>
      <c r="E191" s="4"/>
      <c r="F191" s="4"/>
      <c r="G191" s="4"/>
      <c r="H191" s="4"/>
      <c r="I191" s="6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112"/>
      <c r="AE191" s="4"/>
      <c r="AF191" s="4"/>
      <c r="AG191" s="4"/>
      <c r="AH191" s="4"/>
      <c r="AI191" s="4"/>
      <c r="AJ191" s="4"/>
    </row>
    <row r="192" spans="1:36">
      <c r="A192" s="4"/>
      <c r="B192" s="4"/>
      <c r="C192" s="4"/>
      <c r="D192" s="4"/>
      <c r="E192" s="4"/>
      <c r="F192" s="4"/>
      <c r="G192" s="4"/>
      <c r="H192" s="4"/>
      <c r="I192" s="6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112"/>
      <c r="AE192" s="4"/>
      <c r="AF192" s="4"/>
      <c r="AG192" s="4"/>
      <c r="AH192" s="4"/>
      <c r="AI192" s="4"/>
      <c r="AJ192" s="4"/>
    </row>
    <row r="193" spans="1:36">
      <c r="A193" s="4"/>
      <c r="B193" s="4"/>
      <c r="C193" s="4"/>
      <c r="D193" s="4"/>
      <c r="E193" s="4"/>
      <c r="F193" s="4"/>
      <c r="G193" s="4"/>
      <c r="H193" s="4"/>
      <c r="I193" s="6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112"/>
      <c r="AE193" s="4"/>
      <c r="AF193" s="4"/>
      <c r="AG193" s="4"/>
      <c r="AH193" s="4"/>
      <c r="AI193" s="4"/>
      <c r="AJ193" s="4"/>
    </row>
    <row r="194" spans="1:36">
      <c r="A194" s="4"/>
      <c r="B194" s="4"/>
      <c r="C194" s="4"/>
      <c r="D194" s="4"/>
      <c r="E194" s="4"/>
      <c r="F194" s="4"/>
      <c r="G194" s="4"/>
      <c r="H194" s="4"/>
      <c r="I194" s="6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112"/>
      <c r="AE194" s="4"/>
      <c r="AF194" s="4"/>
      <c r="AG194" s="4"/>
      <c r="AH194" s="4"/>
      <c r="AI194" s="4"/>
      <c r="AJ194" s="4"/>
    </row>
    <row r="195" spans="1:36">
      <c r="A195" s="4"/>
      <c r="B195" s="4"/>
      <c r="C195" s="4"/>
      <c r="D195" s="4"/>
      <c r="E195" s="4"/>
      <c r="F195" s="4"/>
      <c r="G195" s="4"/>
      <c r="H195" s="4"/>
      <c r="I195" s="6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112"/>
      <c r="AE195" s="4"/>
      <c r="AF195" s="4"/>
      <c r="AG195" s="4"/>
      <c r="AH195" s="4"/>
      <c r="AI195" s="4"/>
      <c r="AJ195" s="4"/>
    </row>
    <row r="196" spans="1:36">
      <c r="A196" s="4"/>
      <c r="B196" s="4"/>
      <c r="C196" s="4"/>
      <c r="D196" s="4"/>
      <c r="E196" s="4"/>
      <c r="F196" s="4"/>
      <c r="G196" s="4"/>
      <c r="H196" s="4"/>
      <c r="I196" s="6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112"/>
      <c r="AE196" s="4"/>
      <c r="AF196" s="4"/>
      <c r="AG196" s="4"/>
      <c r="AH196" s="4"/>
      <c r="AI196" s="4"/>
      <c r="AJ196" s="4"/>
    </row>
    <row r="197" spans="1:36">
      <c r="A197" s="4"/>
      <c r="B197" s="4"/>
      <c r="C197" s="4"/>
      <c r="D197" s="4"/>
      <c r="E197" s="4"/>
      <c r="F197" s="4"/>
      <c r="G197" s="4"/>
      <c r="H197" s="4"/>
      <c r="I197" s="6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112"/>
      <c r="AE197" s="4"/>
      <c r="AF197" s="4"/>
      <c r="AG197" s="4"/>
      <c r="AH197" s="4"/>
      <c r="AI197" s="4"/>
      <c r="AJ197" s="4"/>
    </row>
    <row r="198" spans="1:36">
      <c r="A198" s="4"/>
      <c r="B198" s="4"/>
      <c r="C198" s="4"/>
      <c r="D198" s="4"/>
      <c r="E198" s="4"/>
      <c r="F198" s="4"/>
      <c r="G198" s="4"/>
      <c r="H198" s="4"/>
      <c r="I198" s="6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112"/>
      <c r="AE198" s="4"/>
      <c r="AF198" s="4"/>
      <c r="AG198" s="4"/>
      <c r="AH198" s="4"/>
      <c r="AI198" s="4"/>
      <c r="AJ198" s="4"/>
    </row>
    <row r="199" spans="1:36">
      <c r="A199" s="4"/>
      <c r="B199" s="4"/>
      <c r="C199" s="4"/>
      <c r="D199" s="4"/>
      <c r="E199" s="4"/>
      <c r="F199" s="4"/>
      <c r="G199" s="4"/>
      <c r="H199" s="4"/>
      <c r="I199" s="6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112"/>
      <c r="AE199" s="4"/>
      <c r="AF199" s="4"/>
      <c r="AG199" s="4"/>
      <c r="AH199" s="4"/>
      <c r="AI199" s="4"/>
      <c r="AJ199" s="4"/>
    </row>
    <row r="200" spans="1:36">
      <c r="A200" s="4"/>
      <c r="B200" s="4"/>
      <c r="C200" s="4"/>
      <c r="D200" s="4"/>
      <c r="E200" s="4"/>
      <c r="F200" s="4"/>
      <c r="G200" s="4"/>
      <c r="H200" s="4"/>
      <c r="I200" s="6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112"/>
      <c r="AE200" s="4"/>
      <c r="AF200" s="4"/>
      <c r="AG200" s="4"/>
      <c r="AH200" s="4"/>
      <c r="AI200" s="4"/>
      <c r="AJ200" s="4"/>
    </row>
    <row r="201" spans="1:36">
      <c r="A201" s="4"/>
      <c r="B201" s="4"/>
      <c r="C201" s="4"/>
      <c r="D201" s="4"/>
      <c r="E201" s="4"/>
      <c r="F201" s="4"/>
      <c r="G201" s="4"/>
      <c r="H201" s="4"/>
      <c r="I201" s="6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112"/>
      <c r="AE201" s="4"/>
      <c r="AF201" s="4"/>
      <c r="AG201" s="4"/>
      <c r="AH201" s="4"/>
      <c r="AI201" s="4"/>
      <c r="AJ201" s="4"/>
    </row>
    <row r="202" spans="1:36">
      <c r="A202" s="4"/>
      <c r="B202" s="4"/>
      <c r="C202" s="4"/>
      <c r="D202" s="4"/>
      <c r="E202" s="4"/>
      <c r="F202" s="4"/>
      <c r="G202" s="4"/>
      <c r="H202" s="4"/>
      <c r="I202" s="6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112"/>
      <c r="AE202" s="4"/>
      <c r="AF202" s="4"/>
      <c r="AG202" s="4"/>
      <c r="AH202" s="4"/>
      <c r="AI202" s="4"/>
      <c r="AJ202" s="4"/>
    </row>
    <row r="203" spans="1:36">
      <c r="A203" s="4"/>
      <c r="B203" s="4"/>
      <c r="C203" s="4"/>
      <c r="D203" s="4"/>
      <c r="E203" s="4"/>
      <c r="F203" s="4"/>
      <c r="G203" s="4"/>
      <c r="H203" s="4"/>
      <c r="I203" s="6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112"/>
      <c r="AE203" s="4"/>
      <c r="AF203" s="4"/>
      <c r="AG203" s="4"/>
      <c r="AH203" s="4"/>
      <c r="AI203" s="4"/>
      <c r="AJ203" s="4"/>
    </row>
    <row r="204" spans="1:36">
      <c r="A204" s="4"/>
      <c r="B204" s="4"/>
      <c r="C204" s="4"/>
      <c r="D204" s="4"/>
      <c r="E204" s="4"/>
      <c r="F204" s="4"/>
      <c r="G204" s="4"/>
      <c r="H204" s="4"/>
      <c r="I204" s="6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112"/>
      <c r="AE204" s="4"/>
      <c r="AF204" s="4"/>
      <c r="AG204" s="4"/>
      <c r="AH204" s="4"/>
      <c r="AI204" s="4"/>
      <c r="AJ204" s="4"/>
    </row>
    <row r="205" spans="1:36">
      <c r="A205" s="4"/>
      <c r="B205" s="4"/>
      <c r="C205" s="4"/>
      <c r="D205" s="4"/>
      <c r="E205" s="4"/>
      <c r="F205" s="4"/>
      <c r="G205" s="4"/>
      <c r="H205" s="4"/>
      <c r="I205" s="6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112"/>
      <c r="AE205" s="4"/>
      <c r="AF205" s="4"/>
      <c r="AG205" s="4"/>
      <c r="AH205" s="4"/>
      <c r="AI205" s="4"/>
      <c r="AJ205" s="4"/>
    </row>
    <row r="206" spans="1:36">
      <c r="A206" s="4"/>
      <c r="B206" s="4"/>
      <c r="C206" s="4"/>
      <c r="D206" s="4"/>
      <c r="E206" s="4"/>
      <c r="F206" s="4"/>
      <c r="G206" s="4"/>
      <c r="H206" s="4"/>
      <c r="I206" s="6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112"/>
      <c r="AE206" s="4"/>
      <c r="AF206" s="4"/>
      <c r="AG206" s="4"/>
      <c r="AH206" s="4"/>
      <c r="AI206" s="4"/>
      <c r="AJ206" s="4"/>
    </row>
    <row r="207" spans="1:36">
      <c r="A207" s="4"/>
      <c r="B207" s="4"/>
      <c r="C207" s="4"/>
      <c r="D207" s="4"/>
      <c r="E207" s="4"/>
      <c r="F207" s="4"/>
      <c r="G207" s="4"/>
      <c r="H207" s="4"/>
      <c r="I207" s="6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112"/>
      <c r="AE207" s="4"/>
      <c r="AF207" s="4"/>
      <c r="AG207" s="4"/>
      <c r="AH207" s="4"/>
      <c r="AI207" s="4"/>
      <c r="AJ207" s="4"/>
    </row>
    <row r="208" spans="1:36">
      <c r="A208" s="4"/>
      <c r="B208" s="4"/>
      <c r="C208" s="4"/>
      <c r="D208" s="4"/>
      <c r="E208" s="4"/>
      <c r="F208" s="4"/>
      <c r="G208" s="4"/>
      <c r="H208" s="4"/>
      <c r="I208" s="6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112"/>
      <c r="AE208" s="4"/>
      <c r="AF208" s="4"/>
      <c r="AG208" s="4"/>
      <c r="AH208" s="4"/>
      <c r="AI208" s="4"/>
      <c r="AJ208" s="4"/>
    </row>
    <row r="209" spans="1:36">
      <c r="A209" s="4"/>
      <c r="B209" s="4"/>
      <c r="C209" s="4"/>
      <c r="D209" s="4"/>
      <c r="E209" s="4"/>
      <c r="F209" s="4"/>
      <c r="G209" s="4"/>
      <c r="H209" s="4"/>
      <c r="I209" s="6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112"/>
      <c r="AE209" s="4"/>
      <c r="AF209" s="4"/>
      <c r="AG209" s="4"/>
      <c r="AH209" s="4"/>
      <c r="AI209" s="4"/>
      <c r="AJ209" s="4"/>
    </row>
    <row r="210" spans="1:36">
      <c r="A210" s="4"/>
      <c r="B210" s="4"/>
      <c r="C210" s="4"/>
      <c r="D210" s="4"/>
      <c r="E210" s="4"/>
      <c r="F210" s="4"/>
      <c r="G210" s="4"/>
      <c r="H210" s="4"/>
      <c r="I210" s="6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112"/>
      <c r="AE210" s="4"/>
      <c r="AF210" s="4"/>
      <c r="AG210" s="4"/>
      <c r="AH210" s="4"/>
      <c r="AI210" s="4"/>
      <c r="AJ210" s="4"/>
    </row>
    <row r="211" spans="1:36">
      <c r="A211" s="4"/>
      <c r="B211" s="4"/>
      <c r="C211" s="4"/>
      <c r="D211" s="4"/>
      <c r="E211" s="4"/>
      <c r="F211" s="4"/>
      <c r="G211" s="4"/>
      <c r="H211" s="4"/>
      <c r="I211" s="6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112"/>
      <c r="AE211" s="4"/>
      <c r="AF211" s="4"/>
      <c r="AG211" s="4"/>
      <c r="AH211" s="4"/>
      <c r="AI211" s="4"/>
      <c r="AJ211" s="4"/>
    </row>
    <row r="212" spans="1:36">
      <c r="A212" s="4"/>
      <c r="B212" s="4"/>
      <c r="C212" s="4"/>
      <c r="D212" s="4"/>
      <c r="E212" s="4"/>
      <c r="F212" s="4"/>
      <c r="G212" s="4"/>
      <c r="H212" s="4"/>
      <c r="I212" s="6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112"/>
      <c r="AE212" s="4"/>
      <c r="AF212" s="4"/>
      <c r="AG212" s="4"/>
      <c r="AH212" s="4"/>
      <c r="AI212" s="4"/>
      <c r="AJ212" s="4"/>
    </row>
    <row r="213" spans="1:36">
      <c r="A213" s="4"/>
      <c r="B213" s="4"/>
      <c r="C213" s="4"/>
      <c r="D213" s="4"/>
      <c r="E213" s="4"/>
      <c r="F213" s="4"/>
      <c r="G213" s="4"/>
      <c r="H213" s="4"/>
      <c r="I213" s="6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112"/>
      <c r="AE213" s="4"/>
      <c r="AF213" s="4"/>
      <c r="AG213" s="4"/>
      <c r="AH213" s="4"/>
      <c r="AI213" s="4"/>
      <c r="AJ213" s="4"/>
    </row>
    <row r="214" spans="1:36">
      <c r="A214" s="4"/>
      <c r="B214" s="4"/>
      <c r="C214" s="4"/>
      <c r="D214" s="4"/>
      <c r="E214" s="4"/>
      <c r="F214" s="4"/>
      <c r="G214" s="4"/>
      <c r="H214" s="4"/>
      <c r="I214" s="6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112"/>
      <c r="AE214" s="4"/>
      <c r="AF214" s="4"/>
      <c r="AG214" s="4"/>
      <c r="AH214" s="4"/>
      <c r="AI214" s="4"/>
      <c r="AJ214" s="4"/>
    </row>
    <row r="215" spans="1:36">
      <c r="A215" s="4"/>
      <c r="B215" s="4"/>
      <c r="C215" s="4"/>
      <c r="D215" s="4"/>
      <c r="E215" s="4"/>
      <c r="F215" s="4"/>
      <c r="G215" s="4"/>
      <c r="H215" s="4"/>
      <c r="I215" s="6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112"/>
      <c r="AE215" s="4"/>
      <c r="AF215" s="4"/>
      <c r="AG215" s="4"/>
      <c r="AH215" s="4"/>
      <c r="AI215" s="4"/>
      <c r="AJ215" s="4"/>
    </row>
  </sheetData>
  <sortState ref="AI9:AI181">
    <sortCondition descending="1" ref="AI9"/>
  </sortState>
  <mergeCells count="10">
    <mergeCell ref="C7:C8"/>
    <mergeCell ref="B7:B8"/>
    <mergeCell ref="A7:A8"/>
    <mergeCell ref="G7:G8"/>
    <mergeCell ref="AJ7:AJ8"/>
    <mergeCell ref="H7:H8"/>
    <mergeCell ref="I7:I8"/>
    <mergeCell ref="F7:F8"/>
    <mergeCell ref="E7:E8"/>
    <mergeCell ref="D7:D8"/>
  </mergeCells>
  <dataValidations count="5">
    <dataValidation type="list" allowBlank="1" showInputMessage="1" showErrorMessage="1" sqref="H9:H100">
      <formula1>municipal</formula1>
    </dataValidation>
    <dataValidation type="list" allowBlank="1" showInputMessage="1" showErrorMessage="1" sqref="G9:G13 G35:G87 G98:G100">
      <formula1>rf</formula1>
    </dataValidation>
    <dataValidation type="list" allowBlank="1" showInputMessage="1" showErrorMessage="1" sqref="E9:E13 E35:E85 E98:E100">
      <formula1>sex</formula1>
    </dataValidation>
    <dataValidation type="list" allowBlank="1" showErrorMessage="1" sqref="E88:E97">
      <formula1>sex</formula1>
      <formula2>0</formula2>
    </dataValidation>
    <dataValidation type="list" allowBlank="1" showErrorMessage="1" sqref="G88:G97">
      <formula1>rf</formula1>
      <formula2>0</formula2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J177"/>
  <sheetViews>
    <sheetView topLeftCell="A97" workbookViewId="0">
      <selection activeCell="I98" sqref="I98"/>
    </sheetView>
  </sheetViews>
  <sheetFormatPr defaultRowHeight="15"/>
  <cols>
    <col min="6" max="6" width="12.28515625" customWidth="1"/>
    <col min="8" max="8" width="10.5703125" customWidth="1"/>
    <col min="9" max="9" width="30" customWidth="1"/>
    <col min="36" max="36" width="16.28515625" customWidth="1"/>
  </cols>
  <sheetData>
    <row r="1" spans="1:36" ht="18.75">
      <c r="A1" s="481" t="s">
        <v>1299</v>
      </c>
      <c r="B1" s="482"/>
      <c r="C1" s="482"/>
      <c r="D1" s="482"/>
      <c r="E1" s="482"/>
      <c r="F1" s="482"/>
      <c r="G1" s="482"/>
      <c r="H1" s="482"/>
    </row>
    <row r="2" spans="1:36">
      <c r="AI2" s="119" t="s">
        <v>1296</v>
      </c>
    </row>
    <row r="3" spans="1:36" ht="54.75" customHeight="1">
      <c r="A3" s="133">
        <v>2</v>
      </c>
      <c r="B3" s="395" t="s">
        <v>300</v>
      </c>
      <c r="C3" s="395" t="s">
        <v>264</v>
      </c>
      <c r="D3" s="395" t="s">
        <v>42</v>
      </c>
      <c r="E3" s="135" t="s">
        <v>265</v>
      </c>
      <c r="F3" s="195">
        <v>39185</v>
      </c>
      <c r="G3" s="137" t="s">
        <v>28</v>
      </c>
      <c r="H3" s="133" t="s">
        <v>29</v>
      </c>
      <c r="I3" s="273" t="s">
        <v>296</v>
      </c>
      <c r="J3" s="131">
        <v>0</v>
      </c>
      <c r="K3" s="127">
        <v>0</v>
      </c>
      <c r="L3" s="127">
        <v>0</v>
      </c>
      <c r="M3" s="127">
        <v>1</v>
      </c>
      <c r="N3" s="127">
        <v>0</v>
      </c>
      <c r="O3" s="127">
        <v>0</v>
      </c>
      <c r="P3" s="127">
        <v>1</v>
      </c>
      <c r="Q3" s="127">
        <v>0</v>
      </c>
      <c r="R3" s="127">
        <v>0</v>
      </c>
      <c r="S3" s="127">
        <v>0</v>
      </c>
      <c r="T3" s="127">
        <v>1</v>
      </c>
      <c r="U3" s="127">
        <v>0</v>
      </c>
      <c r="V3" s="127">
        <v>0</v>
      </c>
      <c r="W3" s="127">
        <v>0</v>
      </c>
      <c r="X3" s="127">
        <v>0</v>
      </c>
      <c r="Y3" s="127">
        <v>2</v>
      </c>
      <c r="Z3" s="127">
        <v>0</v>
      </c>
      <c r="AA3" s="127">
        <v>0</v>
      </c>
      <c r="AB3" s="127">
        <v>0</v>
      </c>
      <c r="AC3" s="127">
        <v>0</v>
      </c>
      <c r="AD3" s="122">
        <f t="shared" ref="AD3:AD34" si="0">SUM(J3:AC3)</f>
        <v>5</v>
      </c>
      <c r="AE3" s="129">
        <f t="shared" ref="AE3:AE34" si="1">20*AD3/25</f>
        <v>4</v>
      </c>
      <c r="AF3" s="127">
        <v>35</v>
      </c>
      <c r="AG3" s="127">
        <v>40</v>
      </c>
      <c r="AH3" s="129">
        <f t="shared" ref="AH3:AH34" si="2">SUM(AF3:AG3)</f>
        <v>75</v>
      </c>
      <c r="AI3" s="123">
        <f t="shared" ref="AI3:AI34" si="3">AH3+AE3</f>
        <v>79</v>
      </c>
      <c r="AJ3" s="173" t="s">
        <v>771</v>
      </c>
    </row>
    <row r="4" spans="1:36" ht="51.75" customHeight="1">
      <c r="A4" s="133">
        <v>1</v>
      </c>
      <c r="B4" s="395" t="s">
        <v>297</v>
      </c>
      <c r="C4" s="395" t="s">
        <v>298</v>
      </c>
      <c r="D4" s="395" t="s">
        <v>299</v>
      </c>
      <c r="E4" s="135" t="s">
        <v>265</v>
      </c>
      <c r="F4" s="195">
        <v>39348</v>
      </c>
      <c r="G4" s="137" t="s">
        <v>28</v>
      </c>
      <c r="H4" s="133" t="s">
        <v>29</v>
      </c>
      <c r="I4" s="273" t="s">
        <v>296</v>
      </c>
      <c r="J4" s="131">
        <v>1</v>
      </c>
      <c r="K4" s="127">
        <v>1</v>
      </c>
      <c r="L4" s="127">
        <v>0</v>
      </c>
      <c r="M4" s="127">
        <v>0</v>
      </c>
      <c r="N4" s="127">
        <v>0</v>
      </c>
      <c r="O4" s="127">
        <v>0</v>
      </c>
      <c r="P4" s="127">
        <v>1</v>
      </c>
      <c r="Q4" s="127">
        <v>0</v>
      </c>
      <c r="R4" s="127">
        <v>0</v>
      </c>
      <c r="S4" s="127">
        <v>0</v>
      </c>
      <c r="T4" s="127">
        <v>0</v>
      </c>
      <c r="U4" s="127">
        <v>1</v>
      </c>
      <c r="V4" s="127">
        <v>0</v>
      </c>
      <c r="W4" s="127">
        <v>0</v>
      </c>
      <c r="X4" s="127">
        <v>0</v>
      </c>
      <c r="Y4" s="127">
        <v>0</v>
      </c>
      <c r="Z4" s="127">
        <v>0</v>
      </c>
      <c r="AA4" s="127">
        <v>0</v>
      </c>
      <c r="AB4" s="127">
        <v>0</v>
      </c>
      <c r="AC4" s="127">
        <v>0</v>
      </c>
      <c r="AD4" s="122">
        <f t="shared" si="0"/>
        <v>4</v>
      </c>
      <c r="AE4" s="129">
        <f t="shared" si="1"/>
        <v>3.2</v>
      </c>
      <c r="AF4" s="127">
        <v>40</v>
      </c>
      <c r="AG4" s="127">
        <v>34</v>
      </c>
      <c r="AH4" s="129">
        <f t="shared" si="2"/>
        <v>74</v>
      </c>
      <c r="AI4" s="123">
        <f t="shared" si="3"/>
        <v>77.2</v>
      </c>
      <c r="AJ4" s="173" t="s">
        <v>771</v>
      </c>
    </row>
    <row r="5" spans="1:36" ht="54.75" customHeight="1">
      <c r="A5" s="133">
        <v>2</v>
      </c>
      <c r="B5" s="398" t="s">
        <v>887</v>
      </c>
      <c r="C5" s="398" t="s">
        <v>64</v>
      </c>
      <c r="D5" s="399" t="s">
        <v>42</v>
      </c>
      <c r="E5" s="219" t="s">
        <v>265</v>
      </c>
      <c r="F5" s="220">
        <v>39226</v>
      </c>
      <c r="G5" s="137" t="s">
        <v>295</v>
      </c>
      <c r="H5" s="133" t="s">
        <v>29</v>
      </c>
      <c r="I5" s="273" t="s">
        <v>884</v>
      </c>
      <c r="J5" s="131">
        <v>1</v>
      </c>
      <c r="K5" s="124">
        <v>1</v>
      </c>
      <c r="L5" s="124">
        <v>0</v>
      </c>
      <c r="M5" s="124">
        <v>1</v>
      </c>
      <c r="N5" s="124">
        <v>1</v>
      </c>
      <c r="O5" s="124">
        <v>1</v>
      </c>
      <c r="P5" s="124">
        <v>1</v>
      </c>
      <c r="Q5" s="124">
        <v>1</v>
      </c>
      <c r="R5" s="124">
        <v>1</v>
      </c>
      <c r="S5" s="124">
        <v>1</v>
      </c>
      <c r="T5" s="124">
        <v>0</v>
      </c>
      <c r="U5" s="124">
        <v>1</v>
      </c>
      <c r="V5" s="124">
        <v>1</v>
      </c>
      <c r="W5" s="124">
        <v>0</v>
      </c>
      <c r="X5" s="124">
        <v>0</v>
      </c>
      <c r="Y5" s="124">
        <v>1</v>
      </c>
      <c r="Z5" s="124">
        <v>1</v>
      </c>
      <c r="AA5" s="124">
        <v>1</v>
      </c>
      <c r="AB5" s="124">
        <v>1</v>
      </c>
      <c r="AC5" s="124">
        <v>1</v>
      </c>
      <c r="AD5" s="122">
        <f t="shared" si="0"/>
        <v>16</v>
      </c>
      <c r="AE5" s="129">
        <f t="shared" si="1"/>
        <v>12.8</v>
      </c>
      <c r="AF5" s="124">
        <v>30</v>
      </c>
      <c r="AG5" s="124">
        <v>31.7</v>
      </c>
      <c r="AH5" s="129">
        <f t="shared" si="2"/>
        <v>61.7</v>
      </c>
      <c r="AI5" s="123">
        <f t="shared" si="3"/>
        <v>74.5</v>
      </c>
      <c r="AJ5" s="173" t="s">
        <v>408</v>
      </c>
    </row>
    <row r="6" spans="1:36" ht="44.25" customHeight="1">
      <c r="A6" s="133">
        <v>3</v>
      </c>
      <c r="B6" s="395" t="s">
        <v>301</v>
      </c>
      <c r="C6" s="395" t="s">
        <v>87</v>
      </c>
      <c r="D6" s="395" t="s">
        <v>78</v>
      </c>
      <c r="E6" s="135" t="s">
        <v>265</v>
      </c>
      <c r="F6" s="195">
        <v>39213</v>
      </c>
      <c r="G6" s="137" t="s">
        <v>28</v>
      </c>
      <c r="H6" s="133" t="s">
        <v>29</v>
      </c>
      <c r="I6" s="273" t="s">
        <v>296</v>
      </c>
      <c r="J6" s="192">
        <v>1</v>
      </c>
      <c r="K6" s="127">
        <v>1</v>
      </c>
      <c r="L6" s="127">
        <v>0</v>
      </c>
      <c r="M6" s="127">
        <v>0</v>
      </c>
      <c r="N6" s="127">
        <v>1</v>
      </c>
      <c r="O6" s="127">
        <v>0</v>
      </c>
      <c r="P6" s="127">
        <v>0</v>
      </c>
      <c r="Q6" s="127">
        <v>0</v>
      </c>
      <c r="R6" s="127">
        <v>1</v>
      </c>
      <c r="S6" s="127">
        <v>0</v>
      </c>
      <c r="T6" s="127">
        <v>1</v>
      </c>
      <c r="U6" s="127">
        <v>1</v>
      </c>
      <c r="V6" s="127">
        <v>1</v>
      </c>
      <c r="W6" s="127">
        <v>0</v>
      </c>
      <c r="X6" s="127">
        <v>0</v>
      </c>
      <c r="Y6" s="127">
        <v>0</v>
      </c>
      <c r="Z6" s="127">
        <v>0</v>
      </c>
      <c r="AA6" s="127">
        <v>0</v>
      </c>
      <c r="AB6" s="127">
        <v>0</v>
      </c>
      <c r="AC6" s="127">
        <v>0</v>
      </c>
      <c r="AD6" s="122">
        <f t="shared" si="0"/>
        <v>7</v>
      </c>
      <c r="AE6" s="129">
        <f t="shared" si="1"/>
        <v>5.6</v>
      </c>
      <c r="AF6" s="127">
        <v>30</v>
      </c>
      <c r="AG6" s="127">
        <v>35.9</v>
      </c>
      <c r="AH6" s="129">
        <f t="shared" si="2"/>
        <v>65.900000000000006</v>
      </c>
      <c r="AI6" s="123">
        <f t="shared" si="3"/>
        <v>71.5</v>
      </c>
      <c r="AJ6" s="173" t="s">
        <v>771</v>
      </c>
    </row>
    <row r="7" spans="1:36" ht="45" customHeight="1">
      <c r="A7" s="135">
        <v>16</v>
      </c>
      <c r="B7" s="400" t="s">
        <v>674</v>
      </c>
      <c r="C7" s="400" t="s">
        <v>303</v>
      </c>
      <c r="D7" s="400" t="s">
        <v>126</v>
      </c>
      <c r="E7" s="135" t="s">
        <v>265</v>
      </c>
      <c r="F7" s="245">
        <v>39087</v>
      </c>
      <c r="G7" s="208" t="s">
        <v>28</v>
      </c>
      <c r="H7" s="135" t="s">
        <v>29</v>
      </c>
      <c r="I7" s="166" t="s">
        <v>730</v>
      </c>
      <c r="J7" s="191">
        <v>1</v>
      </c>
      <c r="K7" s="139">
        <v>0</v>
      </c>
      <c r="L7" s="139">
        <v>1</v>
      </c>
      <c r="M7" s="139">
        <v>0</v>
      </c>
      <c r="N7" s="139">
        <v>0</v>
      </c>
      <c r="O7" s="139">
        <v>1</v>
      </c>
      <c r="P7" s="139">
        <v>0</v>
      </c>
      <c r="Q7" s="139">
        <v>0</v>
      </c>
      <c r="R7" s="139">
        <v>0</v>
      </c>
      <c r="S7" s="139">
        <v>1</v>
      </c>
      <c r="T7" s="139">
        <v>0</v>
      </c>
      <c r="U7" s="139">
        <v>0</v>
      </c>
      <c r="V7" s="139">
        <v>1</v>
      </c>
      <c r="W7" s="139">
        <v>0</v>
      </c>
      <c r="X7" s="139">
        <v>0</v>
      </c>
      <c r="Y7" s="139">
        <v>0</v>
      </c>
      <c r="Z7" s="139">
        <v>1</v>
      </c>
      <c r="AA7" s="139">
        <v>0</v>
      </c>
      <c r="AB7" s="139">
        <v>0</v>
      </c>
      <c r="AC7" s="139">
        <v>0</v>
      </c>
      <c r="AD7" s="122">
        <f t="shared" si="0"/>
        <v>6</v>
      </c>
      <c r="AE7" s="129">
        <f t="shared" si="1"/>
        <v>4.8</v>
      </c>
      <c r="AF7" s="139">
        <v>30</v>
      </c>
      <c r="AG7" s="139">
        <v>34</v>
      </c>
      <c r="AH7" s="129">
        <f t="shared" si="2"/>
        <v>64</v>
      </c>
      <c r="AI7" s="123">
        <f t="shared" si="3"/>
        <v>68.8</v>
      </c>
      <c r="AJ7" s="173" t="s">
        <v>740</v>
      </c>
    </row>
    <row r="8" spans="1:36" ht="54" customHeight="1">
      <c r="A8" s="133">
        <v>8</v>
      </c>
      <c r="B8" s="395" t="s">
        <v>789</v>
      </c>
      <c r="C8" s="395" t="s">
        <v>292</v>
      </c>
      <c r="D8" s="395" t="s">
        <v>411</v>
      </c>
      <c r="E8" s="135" t="s">
        <v>33</v>
      </c>
      <c r="F8" s="136"/>
      <c r="G8" s="137" t="s">
        <v>28</v>
      </c>
      <c r="H8" s="133" t="s">
        <v>29</v>
      </c>
      <c r="I8" s="169" t="s">
        <v>455</v>
      </c>
      <c r="J8" s="191">
        <v>1</v>
      </c>
      <c r="K8" s="127">
        <v>1</v>
      </c>
      <c r="L8" s="127"/>
      <c r="M8" s="127"/>
      <c r="N8" s="127"/>
      <c r="O8" s="127">
        <v>1</v>
      </c>
      <c r="P8" s="127">
        <v>1</v>
      </c>
      <c r="Q8" s="127">
        <v>1</v>
      </c>
      <c r="R8" s="127"/>
      <c r="S8" s="127">
        <v>1</v>
      </c>
      <c r="T8" s="127">
        <v>1</v>
      </c>
      <c r="U8" s="127">
        <v>1</v>
      </c>
      <c r="V8" s="127"/>
      <c r="W8" s="127">
        <v>1</v>
      </c>
      <c r="X8" s="127">
        <v>1</v>
      </c>
      <c r="Y8" s="127">
        <v>2</v>
      </c>
      <c r="Z8" s="127">
        <v>2</v>
      </c>
      <c r="AA8" s="127">
        <v>2</v>
      </c>
      <c r="AB8" s="127"/>
      <c r="AC8" s="127"/>
      <c r="AD8" s="122">
        <f t="shared" si="0"/>
        <v>16</v>
      </c>
      <c r="AE8" s="129">
        <f t="shared" si="1"/>
        <v>12.8</v>
      </c>
      <c r="AF8" s="155">
        <v>25</v>
      </c>
      <c r="AG8" s="124">
        <v>28</v>
      </c>
      <c r="AH8" s="129">
        <f t="shared" si="2"/>
        <v>53</v>
      </c>
      <c r="AI8" s="123">
        <f t="shared" si="3"/>
        <v>65.8</v>
      </c>
      <c r="AJ8" s="173" t="s">
        <v>459</v>
      </c>
    </row>
    <row r="9" spans="1:36" ht="52.5" customHeight="1">
      <c r="A9" s="133">
        <v>2</v>
      </c>
      <c r="B9" s="395" t="s">
        <v>656</v>
      </c>
      <c r="C9" s="395" t="s">
        <v>236</v>
      </c>
      <c r="D9" s="395" t="s">
        <v>201</v>
      </c>
      <c r="E9" s="135" t="s">
        <v>265</v>
      </c>
      <c r="F9" s="136">
        <v>39425</v>
      </c>
      <c r="G9" s="137" t="s">
        <v>295</v>
      </c>
      <c r="H9" s="133" t="s">
        <v>29</v>
      </c>
      <c r="I9" s="274" t="s">
        <v>922</v>
      </c>
      <c r="J9" s="191">
        <v>1</v>
      </c>
      <c r="K9" s="148">
        <v>1</v>
      </c>
      <c r="L9" s="148">
        <v>1</v>
      </c>
      <c r="M9" s="148">
        <v>1</v>
      </c>
      <c r="N9" s="148">
        <v>1</v>
      </c>
      <c r="O9" s="148">
        <v>0</v>
      </c>
      <c r="P9" s="148">
        <v>0</v>
      </c>
      <c r="Q9" s="148">
        <v>0</v>
      </c>
      <c r="R9" s="148">
        <v>1</v>
      </c>
      <c r="S9" s="148">
        <v>1</v>
      </c>
      <c r="T9" s="148">
        <v>1</v>
      </c>
      <c r="U9" s="148">
        <v>0</v>
      </c>
      <c r="V9" s="148">
        <v>1</v>
      </c>
      <c r="W9" s="148">
        <v>1</v>
      </c>
      <c r="X9" s="148">
        <v>0</v>
      </c>
      <c r="Y9" s="148">
        <v>0</v>
      </c>
      <c r="Z9" s="148">
        <v>2</v>
      </c>
      <c r="AA9" s="148">
        <v>0</v>
      </c>
      <c r="AB9" s="148">
        <v>2</v>
      </c>
      <c r="AC9" s="148">
        <v>0</v>
      </c>
      <c r="AD9" s="122">
        <f t="shared" si="0"/>
        <v>14</v>
      </c>
      <c r="AE9" s="129">
        <f t="shared" si="1"/>
        <v>11.2</v>
      </c>
      <c r="AF9" s="148">
        <v>24</v>
      </c>
      <c r="AG9" s="148">
        <v>30</v>
      </c>
      <c r="AH9" s="129">
        <f t="shared" si="2"/>
        <v>54</v>
      </c>
      <c r="AI9" s="123">
        <f t="shared" si="3"/>
        <v>65.2</v>
      </c>
      <c r="AJ9" s="173" t="s">
        <v>629</v>
      </c>
    </row>
    <row r="10" spans="1:36" ht="53.25" customHeight="1">
      <c r="A10" s="135">
        <v>12</v>
      </c>
      <c r="B10" s="400" t="s">
        <v>673</v>
      </c>
      <c r="C10" s="400" t="s">
        <v>574</v>
      </c>
      <c r="D10" s="400" t="s">
        <v>95</v>
      </c>
      <c r="E10" s="135" t="s">
        <v>265</v>
      </c>
      <c r="F10" s="245">
        <v>39269</v>
      </c>
      <c r="G10" s="208" t="s">
        <v>28</v>
      </c>
      <c r="H10" s="135" t="s">
        <v>29</v>
      </c>
      <c r="I10" s="166" t="s">
        <v>730</v>
      </c>
      <c r="J10" s="191">
        <v>1</v>
      </c>
      <c r="K10" s="139">
        <v>0</v>
      </c>
      <c r="L10" s="139">
        <v>0</v>
      </c>
      <c r="M10" s="139">
        <v>1</v>
      </c>
      <c r="N10" s="139">
        <v>0</v>
      </c>
      <c r="O10" s="139">
        <v>1</v>
      </c>
      <c r="P10" s="139">
        <v>0</v>
      </c>
      <c r="Q10" s="139">
        <v>0</v>
      </c>
      <c r="R10" s="139">
        <v>0</v>
      </c>
      <c r="S10" s="139">
        <v>1</v>
      </c>
      <c r="T10" s="139">
        <v>0</v>
      </c>
      <c r="U10" s="139">
        <v>0</v>
      </c>
      <c r="V10" s="139">
        <v>0</v>
      </c>
      <c r="W10" s="139">
        <v>0</v>
      </c>
      <c r="X10" s="139">
        <v>1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22">
        <f t="shared" si="0"/>
        <v>5</v>
      </c>
      <c r="AE10" s="129">
        <f t="shared" si="1"/>
        <v>4</v>
      </c>
      <c r="AF10" s="139">
        <v>30</v>
      </c>
      <c r="AG10" s="139">
        <v>30</v>
      </c>
      <c r="AH10" s="129">
        <f t="shared" si="2"/>
        <v>60</v>
      </c>
      <c r="AI10" s="123">
        <f t="shared" si="3"/>
        <v>64</v>
      </c>
      <c r="AJ10" s="173" t="s">
        <v>740</v>
      </c>
    </row>
    <row r="11" spans="1:36" ht="51" customHeight="1">
      <c r="A11" s="135">
        <v>14</v>
      </c>
      <c r="B11" s="400" t="s">
        <v>671</v>
      </c>
      <c r="C11" s="400" t="s">
        <v>243</v>
      </c>
      <c r="D11" s="400" t="s">
        <v>42</v>
      </c>
      <c r="E11" s="135" t="s">
        <v>265</v>
      </c>
      <c r="F11" s="245">
        <v>39165</v>
      </c>
      <c r="G11" s="208" t="s">
        <v>28</v>
      </c>
      <c r="H11" s="135" t="s">
        <v>29</v>
      </c>
      <c r="I11" s="166" t="s">
        <v>730</v>
      </c>
      <c r="J11" s="191">
        <v>1</v>
      </c>
      <c r="K11" s="139">
        <v>0</v>
      </c>
      <c r="L11" s="139">
        <v>0</v>
      </c>
      <c r="M11" s="139">
        <v>1</v>
      </c>
      <c r="N11" s="139">
        <v>0</v>
      </c>
      <c r="O11" s="139">
        <v>0</v>
      </c>
      <c r="P11" s="139">
        <v>1</v>
      </c>
      <c r="Q11" s="139">
        <v>0</v>
      </c>
      <c r="R11" s="139">
        <v>0</v>
      </c>
      <c r="S11" s="139">
        <v>0</v>
      </c>
      <c r="T11" s="139">
        <v>1</v>
      </c>
      <c r="U11" s="139">
        <v>1</v>
      </c>
      <c r="V11" s="139">
        <v>0</v>
      </c>
      <c r="W11" s="139">
        <v>0</v>
      </c>
      <c r="X11" s="139">
        <v>0</v>
      </c>
      <c r="Y11" s="139">
        <v>0</v>
      </c>
      <c r="Z11" s="139">
        <v>1</v>
      </c>
      <c r="AA11" s="139">
        <v>0</v>
      </c>
      <c r="AB11" s="139">
        <v>0</v>
      </c>
      <c r="AC11" s="139">
        <v>0</v>
      </c>
      <c r="AD11" s="122">
        <f t="shared" si="0"/>
        <v>6</v>
      </c>
      <c r="AE11" s="129">
        <f t="shared" si="1"/>
        <v>4.8</v>
      </c>
      <c r="AF11" s="139">
        <v>28</v>
      </c>
      <c r="AG11" s="139">
        <v>31</v>
      </c>
      <c r="AH11" s="129">
        <f t="shared" si="2"/>
        <v>59</v>
      </c>
      <c r="AI11" s="123">
        <f t="shared" si="3"/>
        <v>63.8</v>
      </c>
      <c r="AJ11" s="173" t="s">
        <v>740</v>
      </c>
    </row>
    <row r="12" spans="1:36" ht="50.25" customHeight="1">
      <c r="A12" s="133">
        <v>19</v>
      </c>
      <c r="B12" s="395" t="s">
        <v>589</v>
      </c>
      <c r="C12" s="395" t="s">
        <v>277</v>
      </c>
      <c r="D12" s="395" t="s">
        <v>73</v>
      </c>
      <c r="E12" s="135" t="s">
        <v>265</v>
      </c>
      <c r="F12" s="136">
        <v>39386</v>
      </c>
      <c r="G12" s="137" t="s">
        <v>28</v>
      </c>
      <c r="H12" s="133" t="s">
        <v>29</v>
      </c>
      <c r="I12" s="274" t="s">
        <v>922</v>
      </c>
      <c r="J12" s="191">
        <v>0</v>
      </c>
      <c r="K12" s="148">
        <v>1</v>
      </c>
      <c r="L12" s="148">
        <v>1</v>
      </c>
      <c r="M12" s="148">
        <v>0</v>
      </c>
      <c r="N12" s="148">
        <v>1</v>
      </c>
      <c r="O12" s="148">
        <v>0</v>
      </c>
      <c r="P12" s="148">
        <v>1</v>
      </c>
      <c r="Q12" s="148">
        <v>0</v>
      </c>
      <c r="R12" s="148">
        <v>0</v>
      </c>
      <c r="S12" s="148">
        <v>0</v>
      </c>
      <c r="T12" s="148">
        <v>0</v>
      </c>
      <c r="U12" s="148">
        <v>0</v>
      </c>
      <c r="V12" s="148">
        <v>0</v>
      </c>
      <c r="W12" s="148">
        <v>1</v>
      </c>
      <c r="X12" s="148">
        <v>0</v>
      </c>
      <c r="Y12" s="148">
        <v>0</v>
      </c>
      <c r="Z12" s="148">
        <v>0</v>
      </c>
      <c r="AA12" s="148">
        <v>0</v>
      </c>
      <c r="AB12" s="148">
        <v>0</v>
      </c>
      <c r="AC12" s="148">
        <v>0</v>
      </c>
      <c r="AD12" s="122">
        <f t="shared" si="0"/>
        <v>5</v>
      </c>
      <c r="AE12" s="129">
        <f t="shared" si="1"/>
        <v>4</v>
      </c>
      <c r="AF12" s="148">
        <v>26</v>
      </c>
      <c r="AG12" s="148">
        <v>32</v>
      </c>
      <c r="AH12" s="129">
        <f t="shared" si="2"/>
        <v>58</v>
      </c>
      <c r="AI12" s="123">
        <f t="shared" si="3"/>
        <v>62</v>
      </c>
      <c r="AJ12" s="173" t="s">
        <v>629</v>
      </c>
    </row>
    <row r="13" spans="1:36" ht="50.25" customHeight="1">
      <c r="A13" s="133">
        <v>5</v>
      </c>
      <c r="B13" s="395" t="s">
        <v>925</v>
      </c>
      <c r="C13" s="395" t="s">
        <v>280</v>
      </c>
      <c r="D13" s="395" t="s">
        <v>182</v>
      </c>
      <c r="E13" s="135" t="s">
        <v>265</v>
      </c>
      <c r="F13" s="136">
        <v>39213</v>
      </c>
      <c r="G13" s="137" t="s">
        <v>28</v>
      </c>
      <c r="H13" s="133" t="s">
        <v>29</v>
      </c>
      <c r="I13" s="274" t="s">
        <v>922</v>
      </c>
      <c r="J13" s="192">
        <v>1</v>
      </c>
      <c r="K13" s="148">
        <v>1</v>
      </c>
      <c r="L13" s="148">
        <v>0</v>
      </c>
      <c r="M13" s="148">
        <v>0</v>
      </c>
      <c r="N13" s="148">
        <v>1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  <c r="T13" s="148">
        <v>0</v>
      </c>
      <c r="U13" s="148">
        <v>1</v>
      </c>
      <c r="V13" s="148">
        <v>0</v>
      </c>
      <c r="W13" s="148">
        <v>1</v>
      </c>
      <c r="X13" s="148">
        <v>0</v>
      </c>
      <c r="Y13" s="148">
        <v>0</v>
      </c>
      <c r="Z13" s="148">
        <v>2</v>
      </c>
      <c r="AA13" s="148">
        <v>0</v>
      </c>
      <c r="AB13" s="148">
        <v>0</v>
      </c>
      <c r="AC13" s="148">
        <v>0</v>
      </c>
      <c r="AD13" s="122">
        <f t="shared" si="0"/>
        <v>7</v>
      </c>
      <c r="AE13" s="129">
        <f t="shared" si="1"/>
        <v>5.6</v>
      </c>
      <c r="AF13" s="148">
        <v>24</v>
      </c>
      <c r="AG13" s="148">
        <v>32</v>
      </c>
      <c r="AH13" s="129">
        <f t="shared" si="2"/>
        <v>56</v>
      </c>
      <c r="AI13" s="123">
        <f t="shared" si="3"/>
        <v>61.6</v>
      </c>
      <c r="AJ13" s="173" t="s">
        <v>629</v>
      </c>
    </row>
    <row r="14" spans="1:36" ht="48.75" customHeight="1">
      <c r="A14" s="133">
        <v>12</v>
      </c>
      <c r="B14" s="134" t="s">
        <v>795</v>
      </c>
      <c r="C14" s="134" t="s">
        <v>110</v>
      </c>
      <c r="D14" s="134" t="s">
        <v>59</v>
      </c>
      <c r="E14" s="135" t="s">
        <v>33</v>
      </c>
      <c r="F14" s="136"/>
      <c r="G14" s="137" t="s">
        <v>28</v>
      </c>
      <c r="H14" s="133" t="s">
        <v>29</v>
      </c>
      <c r="I14" s="169" t="s">
        <v>455</v>
      </c>
      <c r="J14" s="191">
        <v>1</v>
      </c>
      <c r="K14" s="127"/>
      <c r="L14" s="127">
        <v>1</v>
      </c>
      <c r="M14" s="127">
        <v>1</v>
      </c>
      <c r="N14" s="127">
        <v>1</v>
      </c>
      <c r="O14" s="127">
        <v>1</v>
      </c>
      <c r="P14" s="127">
        <v>1</v>
      </c>
      <c r="Q14" s="127"/>
      <c r="R14" s="127"/>
      <c r="S14" s="127">
        <v>1</v>
      </c>
      <c r="T14" s="127"/>
      <c r="U14" s="127"/>
      <c r="V14" s="127"/>
      <c r="W14" s="127">
        <v>1</v>
      </c>
      <c r="X14" s="127">
        <v>1</v>
      </c>
      <c r="Y14" s="127"/>
      <c r="Z14" s="127">
        <v>2</v>
      </c>
      <c r="AA14" s="127"/>
      <c r="AB14" s="127"/>
      <c r="AC14" s="127"/>
      <c r="AD14" s="122">
        <f t="shared" si="0"/>
        <v>11</v>
      </c>
      <c r="AE14" s="129">
        <f t="shared" si="1"/>
        <v>8.8000000000000007</v>
      </c>
      <c r="AF14" s="124">
        <v>23</v>
      </c>
      <c r="AG14" s="124">
        <v>27</v>
      </c>
      <c r="AH14" s="129">
        <f t="shared" si="2"/>
        <v>50</v>
      </c>
      <c r="AI14" s="123">
        <f t="shared" si="3"/>
        <v>58.8</v>
      </c>
      <c r="AJ14" s="173" t="s">
        <v>459</v>
      </c>
    </row>
    <row r="15" spans="1:36" ht="47.25" customHeight="1">
      <c r="A15" s="135">
        <v>8</v>
      </c>
      <c r="B15" s="207" t="s">
        <v>671</v>
      </c>
      <c r="C15" s="207" t="s">
        <v>107</v>
      </c>
      <c r="D15" s="207" t="s">
        <v>672</v>
      </c>
      <c r="E15" s="135" t="s">
        <v>265</v>
      </c>
      <c r="F15" s="245">
        <v>39292</v>
      </c>
      <c r="G15" s="208" t="s">
        <v>28</v>
      </c>
      <c r="H15" s="135" t="s">
        <v>29</v>
      </c>
      <c r="I15" s="166" t="s">
        <v>730</v>
      </c>
      <c r="J15" s="191">
        <v>0</v>
      </c>
      <c r="K15" s="139">
        <v>1</v>
      </c>
      <c r="L15" s="139">
        <v>1</v>
      </c>
      <c r="M15" s="139">
        <v>0</v>
      </c>
      <c r="N15" s="139">
        <v>0</v>
      </c>
      <c r="O15" s="139">
        <v>1</v>
      </c>
      <c r="P15" s="139">
        <v>0</v>
      </c>
      <c r="Q15" s="139">
        <v>0</v>
      </c>
      <c r="R15" s="139">
        <v>0</v>
      </c>
      <c r="S15" s="139">
        <v>0</v>
      </c>
      <c r="T15" s="139">
        <v>1</v>
      </c>
      <c r="U15" s="139">
        <v>0</v>
      </c>
      <c r="V15" s="139">
        <v>0</v>
      </c>
      <c r="W15" s="139">
        <v>1</v>
      </c>
      <c r="X15" s="139">
        <v>0</v>
      </c>
      <c r="Y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122">
        <f t="shared" si="0"/>
        <v>5</v>
      </c>
      <c r="AE15" s="129">
        <f t="shared" si="1"/>
        <v>4</v>
      </c>
      <c r="AF15" s="139">
        <v>24</v>
      </c>
      <c r="AG15" s="139">
        <v>30</v>
      </c>
      <c r="AH15" s="129">
        <f t="shared" si="2"/>
        <v>54</v>
      </c>
      <c r="AI15" s="123">
        <f t="shared" si="3"/>
        <v>58</v>
      </c>
      <c r="AJ15" s="173" t="s">
        <v>740</v>
      </c>
    </row>
    <row r="16" spans="1:36" ht="45.75" customHeight="1">
      <c r="A16" s="188">
        <v>18</v>
      </c>
      <c r="B16" s="194" t="s">
        <v>109</v>
      </c>
      <c r="C16" s="194" t="s">
        <v>110</v>
      </c>
      <c r="D16" s="194" t="s">
        <v>55</v>
      </c>
      <c r="E16" s="189" t="s">
        <v>33</v>
      </c>
      <c r="F16" s="195">
        <v>39445</v>
      </c>
      <c r="G16" s="188" t="s">
        <v>28</v>
      </c>
      <c r="H16" s="188" t="s">
        <v>29</v>
      </c>
      <c r="I16" s="273" t="s">
        <v>727</v>
      </c>
      <c r="J16" s="191">
        <v>1</v>
      </c>
      <c r="K16" s="127">
        <v>1</v>
      </c>
      <c r="L16" s="127">
        <v>1</v>
      </c>
      <c r="M16" s="127">
        <v>0</v>
      </c>
      <c r="N16" s="127">
        <v>1</v>
      </c>
      <c r="O16" s="127">
        <v>1</v>
      </c>
      <c r="P16" s="127">
        <v>1</v>
      </c>
      <c r="Q16" s="127">
        <v>0</v>
      </c>
      <c r="R16" s="127">
        <v>1</v>
      </c>
      <c r="S16" s="127">
        <v>1</v>
      </c>
      <c r="T16" s="127">
        <v>1</v>
      </c>
      <c r="U16" s="127">
        <v>1</v>
      </c>
      <c r="V16" s="127">
        <v>0</v>
      </c>
      <c r="W16" s="127">
        <v>1</v>
      </c>
      <c r="X16" s="127">
        <v>0</v>
      </c>
      <c r="Y16" s="127">
        <v>2</v>
      </c>
      <c r="Z16" s="127">
        <v>2</v>
      </c>
      <c r="AA16" s="127">
        <v>2</v>
      </c>
      <c r="AB16" s="127">
        <v>2</v>
      </c>
      <c r="AC16" s="127">
        <v>2</v>
      </c>
      <c r="AD16" s="122">
        <f t="shared" si="0"/>
        <v>21</v>
      </c>
      <c r="AE16" s="129">
        <f t="shared" si="1"/>
        <v>16.8</v>
      </c>
      <c r="AF16" s="127">
        <v>16</v>
      </c>
      <c r="AG16" s="127">
        <v>25</v>
      </c>
      <c r="AH16" s="129">
        <f t="shared" si="2"/>
        <v>41</v>
      </c>
      <c r="AI16" s="123">
        <f t="shared" si="3"/>
        <v>57.8</v>
      </c>
      <c r="AJ16" s="173" t="s">
        <v>68</v>
      </c>
    </row>
    <row r="17" spans="1:36" ht="46.5" customHeight="1">
      <c r="A17" s="133">
        <v>1</v>
      </c>
      <c r="B17" s="134" t="s">
        <v>430</v>
      </c>
      <c r="C17" s="134" t="s">
        <v>425</v>
      </c>
      <c r="D17" s="134" t="s">
        <v>36</v>
      </c>
      <c r="E17" s="135" t="s">
        <v>33</v>
      </c>
      <c r="F17" s="138">
        <v>39234</v>
      </c>
      <c r="G17" s="137" t="s">
        <v>28</v>
      </c>
      <c r="H17" s="133" t="s">
        <v>29</v>
      </c>
      <c r="I17" s="166" t="s">
        <v>1288</v>
      </c>
      <c r="J17" s="285">
        <v>0</v>
      </c>
      <c r="K17" s="252">
        <v>0</v>
      </c>
      <c r="L17" s="252">
        <v>0</v>
      </c>
      <c r="M17" s="252">
        <v>0</v>
      </c>
      <c r="N17" s="252">
        <v>0</v>
      </c>
      <c r="O17" s="252">
        <v>1</v>
      </c>
      <c r="P17" s="252">
        <v>0</v>
      </c>
      <c r="Q17" s="252">
        <v>1</v>
      </c>
      <c r="R17" s="252">
        <v>0</v>
      </c>
      <c r="S17" s="252">
        <v>1</v>
      </c>
      <c r="T17" s="252">
        <v>1</v>
      </c>
      <c r="U17" s="252">
        <v>1</v>
      </c>
      <c r="V17" s="252">
        <v>0</v>
      </c>
      <c r="W17" s="252">
        <v>1</v>
      </c>
      <c r="X17" s="252">
        <v>0</v>
      </c>
      <c r="Y17" s="252">
        <v>0</v>
      </c>
      <c r="Z17" s="252">
        <v>0</v>
      </c>
      <c r="AA17" s="252">
        <v>0</v>
      </c>
      <c r="AB17" s="252">
        <v>0</v>
      </c>
      <c r="AC17" s="252">
        <v>0</v>
      </c>
      <c r="AD17" s="253">
        <f t="shared" si="0"/>
        <v>6</v>
      </c>
      <c r="AE17" s="129">
        <f t="shared" si="1"/>
        <v>4.8</v>
      </c>
      <c r="AF17" s="124">
        <v>19</v>
      </c>
      <c r="AG17" s="151">
        <v>33.11</v>
      </c>
      <c r="AH17" s="262">
        <f t="shared" si="2"/>
        <v>52.11</v>
      </c>
      <c r="AI17" s="123">
        <f t="shared" si="3"/>
        <v>56.91</v>
      </c>
      <c r="AJ17" s="173" t="s">
        <v>427</v>
      </c>
    </row>
    <row r="18" spans="1:36" ht="44.25" customHeight="1">
      <c r="A18" s="133">
        <v>22</v>
      </c>
      <c r="B18" s="134" t="s">
        <v>936</v>
      </c>
      <c r="C18" s="134" t="s">
        <v>31</v>
      </c>
      <c r="D18" s="134" t="s">
        <v>434</v>
      </c>
      <c r="E18" s="135" t="s">
        <v>265</v>
      </c>
      <c r="F18" s="138">
        <v>39272</v>
      </c>
      <c r="G18" s="137" t="s">
        <v>28</v>
      </c>
      <c r="H18" s="133" t="s">
        <v>29</v>
      </c>
      <c r="I18" s="166" t="s">
        <v>922</v>
      </c>
      <c r="J18" s="269">
        <v>1</v>
      </c>
      <c r="K18" s="124">
        <v>1</v>
      </c>
      <c r="L18" s="124">
        <v>0</v>
      </c>
      <c r="M18" s="124">
        <v>0</v>
      </c>
      <c r="N18" s="124">
        <v>1</v>
      </c>
      <c r="O18" s="124">
        <v>0</v>
      </c>
      <c r="P18" s="124">
        <v>0</v>
      </c>
      <c r="Q18" s="124">
        <v>1</v>
      </c>
      <c r="R18" s="124">
        <v>1</v>
      </c>
      <c r="S18" s="124">
        <v>1</v>
      </c>
      <c r="T18" s="124">
        <v>0</v>
      </c>
      <c r="U18" s="124">
        <v>0</v>
      </c>
      <c r="V18" s="124">
        <v>0</v>
      </c>
      <c r="W18" s="124">
        <v>0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  <c r="AD18" s="122">
        <f t="shared" si="0"/>
        <v>6</v>
      </c>
      <c r="AE18" s="129">
        <f t="shared" si="1"/>
        <v>4.8</v>
      </c>
      <c r="AF18" s="124">
        <v>28</v>
      </c>
      <c r="AG18" s="124">
        <v>24</v>
      </c>
      <c r="AH18" s="129">
        <f t="shared" si="2"/>
        <v>52</v>
      </c>
      <c r="AI18" s="123">
        <f t="shared" si="3"/>
        <v>56.8</v>
      </c>
      <c r="AJ18" s="173" t="s">
        <v>629</v>
      </c>
    </row>
    <row r="19" spans="1:36" ht="47.25" customHeight="1">
      <c r="A19" s="133">
        <v>38</v>
      </c>
      <c r="B19" s="134" t="s">
        <v>952</v>
      </c>
      <c r="C19" s="134" t="s">
        <v>292</v>
      </c>
      <c r="D19" s="134" t="s">
        <v>36</v>
      </c>
      <c r="E19" s="135" t="s">
        <v>265</v>
      </c>
      <c r="F19" s="138">
        <v>39393</v>
      </c>
      <c r="G19" s="137" t="s">
        <v>28</v>
      </c>
      <c r="H19" s="133" t="s">
        <v>29</v>
      </c>
      <c r="I19" s="166" t="s">
        <v>922</v>
      </c>
      <c r="J19" s="191">
        <v>1</v>
      </c>
      <c r="K19" s="124">
        <v>1</v>
      </c>
      <c r="L19" s="124">
        <v>0</v>
      </c>
      <c r="M19" s="124">
        <v>0</v>
      </c>
      <c r="N19" s="124">
        <v>1</v>
      </c>
      <c r="O19" s="124">
        <v>0</v>
      </c>
      <c r="P19" s="124">
        <v>0</v>
      </c>
      <c r="Q19" s="124">
        <v>0</v>
      </c>
      <c r="R19" s="124">
        <v>1</v>
      </c>
      <c r="S19" s="124">
        <v>1</v>
      </c>
      <c r="T19" s="124">
        <v>0</v>
      </c>
      <c r="U19" s="124">
        <v>0</v>
      </c>
      <c r="V19" s="124">
        <v>0</v>
      </c>
      <c r="W19" s="124">
        <v>0</v>
      </c>
      <c r="X19" s="124">
        <v>0</v>
      </c>
      <c r="Y19" s="124">
        <v>0</v>
      </c>
      <c r="Z19" s="124"/>
      <c r="AA19" s="124">
        <v>0</v>
      </c>
      <c r="AB19" s="124">
        <v>0</v>
      </c>
      <c r="AC19" s="124">
        <v>0</v>
      </c>
      <c r="AD19" s="122">
        <f t="shared" si="0"/>
        <v>5</v>
      </c>
      <c r="AE19" s="129">
        <f t="shared" si="1"/>
        <v>4</v>
      </c>
      <c r="AF19" s="124">
        <v>28</v>
      </c>
      <c r="AG19" s="124">
        <v>24</v>
      </c>
      <c r="AH19" s="129">
        <f t="shared" si="2"/>
        <v>52</v>
      </c>
      <c r="AI19" s="123">
        <f t="shared" si="3"/>
        <v>56</v>
      </c>
      <c r="AJ19" s="173" t="s">
        <v>629</v>
      </c>
    </row>
    <row r="20" spans="1:36" ht="44.25" customHeight="1">
      <c r="A20" s="135">
        <v>15</v>
      </c>
      <c r="B20" s="207" t="s">
        <v>604</v>
      </c>
      <c r="C20" s="207" t="s">
        <v>110</v>
      </c>
      <c r="D20" s="207" t="s">
        <v>36</v>
      </c>
      <c r="E20" s="135" t="s">
        <v>265</v>
      </c>
      <c r="F20" s="245">
        <v>39126</v>
      </c>
      <c r="G20" s="208" t="s">
        <v>28</v>
      </c>
      <c r="H20" s="135" t="s">
        <v>29</v>
      </c>
      <c r="I20" s="166" t="s">
        <v>730</v>
      </c>
      <c r="J20" s="191">
        <v>0</v>
      </c>
      <c r="K20" s="139">
        <v>1</v>
      </c>
      <c r="L20" s="139">
        <v>0</v>
      </c>
      <c r="M20" s="139">
        <v>0</v>
      </c>
      <c r="N20" s="139">
        <v>0</v>
      </c>
      <c r="O20" s="139">
        <v>0</v>
      </c>
      <c r="P20" s="139">
        <v>0</v>
      </c>
      <c r="Q20" s="139">
        <v>1</v>
      </c>
      <c r="R20" s="139">
        <v>0</v>
      </c>
      <c r="S20" s="139">
        <v>0</v>
      </c>
      <c r="T20" s="139">
        <v>0</v>
      </c>
      <c r="U20" s="139">
        <v>0</v>
      </c>
      <c r="V20" s="139">
        <v>1</v>
      </c>
      <c r="W20" s="139">
        <v>0</v>
      </c>
      <c r="X20" s="139">
        <v>1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22">
        <f t="shared" si="0"/>
        <v>4</v>
      </c>
      <c r="AE20" s="129">
        <f t="shared" si="1"/>
        <v>3.2</v>
      </c>
      <c r="AF20" s="139">
        <v>25</v>
      </c>
      <c r="AG20" s="139">
        <v>26</v>
      </c>
      <c r="AH20" s="129">
        <f t="shared" si="2"/>
        <v>51</v>
      </c>
      <c r="AI20" s="123">
        <f t="shared" si="3"/>
        <v>54.2</v>
      </c>
      <c r="AJ20" s="173" t="s">
        <v>740</v>
      </c>
    </row>
    <row r="21" spans="1:36" ht="41.25" customHeight="1">
      <c r="A21" s="133">
        <v>6</v>
      </c>
      <c r="B21" s="134" t="s">
        <v>377</v>
      </c>
      <c r="C21" s="134" t="s">
        <v>56</v>
      </c>
      <c r="D21" s="134" t="s">
        <v>36</v>
      </c>
      <c r="E21" s="135" t="s">
        <v>265</v>
      </c>
      <c r="F21" s="138">
        <v>39394</v>
      </c>
      <c r="G21" s="137" t="s">
        <v>28</v>
      </c>
      <c r="H21" s="133" t="s">
        <v>29</v>
      </c>
      <c r="I21" s="274" t="s">
        <v>922</v>
      </c>
      <c r="J21" s="131">
        <v>1</v>
      </c>
      <c r="K21" s="148">
        <v>0</v>
      </c>
      <c r="L21" s="148">
        <v>1</v>
      </c>
      <c r="M21" s="148">
        <v>0</v>
      </c>
      <c r="N21" s="148">
        <v>0</v>
      </c>
      <c r="O21" s="148">
        <v>0</v>
      </c>
      <c r="P21" s="148">
        <v>0</v>
      </c>
      <c r="Q21" s="148">
        <v>1</v>
      </c>
      <c r="R21" s="148">
        <v>1</v>
      </c>
      <c r="S21" s="148">
        <v>0</v>
      </c>
      <c r="T21" s="148">
        <v>0</v>
      </c>
      <c r="U21" s="148">
        <v>1</v>
      </c>
      <c r="V21" s="148">
        <v>0</v>
      </c>
      <c r="W21" s="148">
        <v>1</v>
      </c>
      <c r="X21" s="148">
        <v>0</v>
      </c>
      <c r="Y21" s="148">
        <v>0</v>
      </c>
      <c r="Z21" s="148">
        <v>2</v>
      </c>
      <c r="AA21" s="148">
        <v>0</v>
      </c>
      <c r="AB21" s="148">
        <v>0</v>
      </c>
      <c r="AC21" s="148">
        <v>0</v>
      </c>
      <c r="AD21" s="122">
        <f t="shared" si="0"/>
        <v>8</v>
      </c>
      <c r="AE21" s="129">
        <f t="shared" si="1"/>
        <v>6.4</v>
      </c>
      <c r="AF21" s="148">
        <v>20</v>
      </c>
      <c r="AG21" s="148">
        <v>26</v>
      </c>
      <c r="AH21" s="129">
        <f t="shared" si="2"/>
        <v>46</v>
      </c>
      <c r="AI21" s="123">
        <f t="shared" si="3"/>
        <v>52.4</v>
      </c>
      <c r="AJ21" s="173" t="s">
        <v>629</v>
      </c>
    </row>
    <row r="22" spans="1:36" ht="45.75" customHeight="1">
      <c r="A22" s="133">
        <v>8</v>
      </c>
      <c r="B22" s="134" t="s">
        <v>926</v>
      </c>
      <c r="C22" s="134" t="s">
        <v>292</v>
      </c>
      <c r="D22" s="134" t="s">
        <v>95</v>
      </c>
      <c r="E22" s="135" t="s">
        <v>265</v>
      </c>
      <c r="F22" s="136">
        <v>39171</v>
      </c>
      <c r="G22" s="137" t="s">
        <v>28</v>
      </c>
      <c r="H22" s="133" t="s">
        <v>29</v>
      </c>
      <c r="I22" s="274" t="s">
        <v>922</v>
      </c>
      <c r="J22" s="131">
        <v>1</v>
      </c>
      <c r="K22" s="148">
        <v>0</v>
      </c>
      <c r="L22" s="148">
        <v>0</v>
      </c>
      <c r="M22" s="148">
        <v>0</v>
      </c>
      <c r="N22" s="148">
        <v>1</v>
      </c>
      <c r="O22" s="148">
        <v>0</v>
      </c>
      <c r="P22" s="148">
        <v>0</v>
      </c>
      <c r="Q22" s="148">
        <v>1</v>
      </c>
      <c r="R22" s="148">
        <v>1</v>
      </c>
      <c r="S22" s="148">
        <v>0</v>
      </c>
      <c r="T22" s="148">
        <v>0</v>
      </c>
      <c r="U22" s="148">
        <v>1</v>
      </c>
      <c r="V22" s="148">
        <v>0</v>
      </c>
      <c r="W22" s="148">
        <v>1</v>
      </c>
      <c r="X22" s="148">
        <v>0</v>
      </c>
      <c r="Y22" s="148">
        <v>0</v>
      </c>
      <c r="Z22" s="148">
        <v>2</v>
      </c>
      <c r="AA22" s="148">
        <v>0</v>
      </c>
      <c r="AB22" s="148">
        <v>0</v>
      </c>
      <c r="AC22" s="148">
        <v>0</v>
      </c>
      <c r="AD22" s="122">
        <f t="shared" si="0"/>
        <v>8</v>
      </c>
      <c r="AE22" s="129">
        <f t="shared" si="1"/>
        <v>6.4</v>
      </c>
      <c r="AF22" s="148">
        <v>18</v>
      </c>
      <c r="AG22" s="148">
        <v>28</v>
      </c>
      <c r="AH22" s="129">
        <f t="shared" si="2"/>
        <v>46</v>
      </c>
      <c r="AI22" s="123">
        <f t="shared" si="3"/>
        <v>52.4</v>
      </c>
      <c r="AJ22" s="173" t="s">
        <v>629</v>
      </c>
    </row>
    <row r="23" spans="1:36" ht="46.5" customHeight="1">
      <c r="A23" s="135">
        <v>6</v>
      </c>
      <c r="B23" s="207" t="s">
        <v>675</v>
      </c>
      <c r="C23" s="207" t="s">
        <v>284</v>
      </c>
      <c r="D23" s="207" t="s">
        <v>95</v>
      </c>
      <c r="E23" s="135" t="s">
        <v>265</v>
      </c>
      <c r="F23" s="244">
        <v>39388</v>
      </c>
      <c r="G23" s="208" t="s">
        <v>28</v>
      </c>
      <c r="H23" s="135" t="s">
        <v>29</v>
      </c>
      <c r="I23" s="166" t="s">
        <v>730</v>
      </c>
      <c r="J23" s="131">
        <v>0</v>
      </c>
      <c r="K23" s="139">
        <v>1</v>
      </c>
      <c r="L23" s="139">
        <v>1</v>
      </c>
      <c r="M23" s="139">
        <v>0</v>
      </c>
      <c r="N23" s="139">
        <v>0</v>
      </c>
      <c r="O23" s="139">
        <v>1</v>
      </c>
      <c r="P23" s="139">
        <v>0</v>
      </c>
      <c r="Q23" s="139">
        <v>0</v>
      </c>
      <c r="R23" s="139">
        <v>0</v>
      </c>
      <c r="S23" s="139">
        <v>0</v>
      </c>
      <c r="T23" s="139">
        <v>1</v>
      </c>
      <c r="U23" s="139">
        <v>0</v>
      </c>
      <c r="V23" s="139">
        <v>1</v>
      </c>
      <c r="W23" s="139">
        <v>1</v>
      </c>
      <c r="X23" s="139">
        <v>0</v>
      </c>
      <c r="Y23" s="139">
        <v>0</v>
      </c>
      <c r="Z23" s="139">
        <v>0</v>
      </c>
      <c r="AA23" s="139">
        <v>0</v>
      </c>
      <c r="AB23" s="139">
        <v>0</v>
      </c>
      <c r="AC23" s="139">
        <v>0</v>
      </c>
      <c r="AD23" s="122">
        <f t="shared" si="0"/>
        <v>6</v>
      </c>
      <c r="AE23" s="129">
        <f t="shared" si="1"/>
        <v>4.8</v>
      </c>
      <c r="AF23" s="139">
        <v>21</v>
      </c>
      <c r="AG23" s="139">
        <v>26</v>
      </c>
      <c r="AH23" s="129">
        <f t="shared" si="2"/>
        <v>47</v>
      </c>
      <c r="AI23" s="123">
        <f t="shared" si="3"/>
        <v>51.8</v>
      </c>
      <c r="AJ23" s="173" t="s">
        <v>740</v>
      </c>
    </row>
    <row r="24" spans="1:36" ht="45.75" customHeight="1">
      <c r="A24" s="188">
        <v>21</v>
      </c>
      <c r="B24" s="194" t="s">
        <v>43</v>
      </c>
      <c r="C24" s="194" t="s">
        <v>44</v>
      </c>
      <c r="D24" s="194" t="s">
        <v>45</v>
      </c>
      <c r="E24" s="189" t="s">
        <v>33</v>
      </c>
      <c r="F24" s="195">
        <v>39255</v>
      </c>
      <c r="G24" s="188" t="s">
        <v>28</v>
      </c>
      <c r="H24" s="188" t="s">
        <v>29</v>
      </c>
      <c r="I24" s="273" t="s">
        <v>727</v>
      </c>
      <c r="J24" s="131">
        <v>1</v>
      </c>
      <c r="K24" s="127">
        <v>0</v>
      </c>
      <c r="L24" s="127">
        <v>0</v>
      </c>
      <c r="M24" s="127">
        <v>0</v>
      </c>
      <c r="N24" s="127">
        <v>1</v>
      </c>
      <c r="O24" s="127">
        <v>0</v>
      </c>
      <c r="P24" s="127">
        <v>1</v>
      </c>
      <c r="Q24" s="127">
        <v>0</v>
      </c>
      <c r="R24" s="127">
        <v>1</v>
      </c>
      <c r="S24" s="127">
        <v>1</v>
      </c>
      <c r="T24" s="127">
        <v>1</v>
      </c>
      <c r="U24" s="127">
        <v>1</v>
      </c>
      <c r="V24" s="127">
        <v>1</v>
      </c>
      <c r="W24" s="127">
        <v>0</v>
      </c>
      <c r="X24" s="127">
        <v>1</v>
      </c>
      <c r="Y24" s="127">
        <v>0</v>
      </c>
      <c r="Z24" s="127">
        <v>2</v>
      </c>
      <c r="AA24" s="127">
        <v>2</v>
      </c>
      <c r="AB24" s="127">
        <v>2</v>
      </c>
      <c r="AC24" s="127">
        <v>2</v>
      </c>
      <c r="AD24" s="122">
        <f t="shared" si="0"/>
        <v>17</v>
      </c>
      <c r="AE24" s="129">
        <f t="shared" si="1"/>
        <v>13.6</v>
      </c>
      <c r="AF24" s="127">
        <v>15</v>
      </c>
      <c r="AG24" s="127">
        <v>23</v>
      </c>
      <c r="AH24" s="129">
        <f t="shared" si="2"/>
        <v>38</v>
      </c>
      <c r="AI24" s="123">
        <f t="shared" si="3"/>
        <v>51.6</v>
      </c>
      <c r="AJ24" s="173" t="s">
        <v>68</v>
      </c>
    </row>
    <row r="25" spans="1:36" ht="48" customHeight="1">
      <c r="A25" s="133">
        <v>64</v>
      </c>
      <c r="B25" s="134" t="s">
        <v>975</v>
      </c>
      <c r="C25" s="134" t="s">
        <v>976</v>
      </c>
      <c r="D25" s="134" t="s">
        <v>977</v>
      </c>
      <c r="E25" s="135" t="s">
        <v>265</v>
      </c>
      <c r="F25" s="136">
        <v>39387</v>
      </c>
      <c r="G25" s="137" t="s">
        <v>28</v>
      </c>
      <c r="H25" s="133" t="s">
        <v>29</v>
      </c>
      <c r="I25" s="166" t="s">
        <v>922</v>
      </c>
      <c r="J25" s="131">
        <v>1</v>
      </c>
      <c r="K25" s="124">
        <v>1</v>
      </c>
      <c r="L25" s="124">
        <v>0</v>
      </c>
      <c r="M25" s="124">
        <v>0</v>
      </c>
      <c r="N25" s="124">
        <v>1</v>
      </c>
      <c r="O25" s="124">
        <v>0</v>
      </c>
      <c r="P25" s="124">
        <v>1</v>
      </c>
      <c r="Q25" s="124">
        <v>1</v>
      </c>
      <c r="R25" s="124">
        <v>0</v>
      </c>
      <c r="S25" s="124">
        <v>1</v>
      </c>
      <c r="T25" s="124">
        <v>0</v>
      </c>
      <c r="U25" s="124">
        <v>0</v>
      </c>
      <c r="V25" s="124">
        <v>0</v>
      </c>
      <c r="W25" s="124">
        <v>1</v>
      </c>
      <c r="X25" s="124">
        <v>0</v>
      </c>
      <c r="Y25" s="124">
        <v>0</v>
      </c>
      <c r="Z25" s="124">
        <v>0</v>
      </c>
      <c r="AA25" s="124">
        <v>0</v>
      </c>
      <c r="AB25" s="124">
        <v>1</v>
      </c>
      <c r="AC25" s="124">
        <v>0</v>
      </c>
      <c r="AD25" s="122">
        <f t="shared" si="0"/>
        <v>8</v>
      </c>
      <c r="AE25" s="129">
        <f t="shared" si="1"/>
        <v>6.4</v>
      </c>
      <c r="AF25" s="124">
        <v>20</v>
      </c>
      <c r="AG25" s="124">
        <v>24</v>
      </c>
      <c r="AH25" s="129">
        <f t="shared" si="2"/>
        <v>44</v>
      </c>
      <c r="AI25" s="123">
        <f t="shared" si="3"/>
        <v>50.4</v>
      </c>
      <c r="AJ25" s="173" t="s">
        <v>629</v>
      </c>
    </row>
    <row r="26" spans="1:36" ht="52.5" customHeight="1">
      <c r="A26" s="188">
        <v>12</v>
      </c>
      <c r="B26" s="194" t="s">
        <v>93</v>
      </c>
      <c r="C26" s="194" t="s">
        <v>94</v>
      </c>
      <c r="D26" s="194" t="s">
        <v>95</v>
      </c>
      <c r="E26" s="189" t="s">
        <v>33</v>
      </c>
      <c r="F26" s="195">
        <v>39082</v>
      </c>
      <c r="G26" s="188" t="s">
        <v>28</v>
      </c>
      <c r="H26" s="188" t="s">
        <v>29</v>
      </c>
      <c r="I26" s="273" t="s">
        <v>727</v>
      </c>
      <c r="J26" s="131">
        <v>0</v>
      </c>
      <c r="K26" s="127">
        <v>1</v>
      </c>
      <c r="L26" s="127">
        <v>0</v>
      </c>
      <c r="M26" s="127">
        <v>0</v>
      </c>
      <c r="N26" s="127">
        <v>1</v>
      </c>
      <c r="O26" s="127">
        <v>1</v>
      </c>
      <c r="P26" s="127">
        <v>1</v>
      </c>
      <c r="Q26" s="127">
        <v>0</v>
      </c>
      <c r="R26" s="127">
        <v>0</v>
      </c>
      <c r="S26" s="127">
        <v>0</v>
      </c>
      <c r="T26" s="127">
        <v>1</v>
      </c>
      <c r="U26" s="127">
        <v>1</v>
      </c>
      <c r="V26" s="127">
        <v>1</v>
      </c>
      <c r="W26" s="127">
        <v>1</v>
      </c>
      <c r="X26" s="127">
        <v>1</v>
      </c>
      <c r="Y26" s="127">
        <v>2</v>
      </c>
      <c r="Z26" s="127">
        <v>2</v>
      </c>
      <c r="AA26" s="127">
        <v>2</v>
      </c>
      <c r="AB26" s="127">
        <v>0</v>
      </c>
      <c r="AC26" s="127">
        <v>2</v>
      </c>
      <c r="AD26" s="122">
        <f t="shared" si="0"/>
        <v>17</v>
      </c>
      <c r="AE26" s="129">
        <f t="shared" si="1"/>
        <v>13.6</v>
      </c>
      <c r="AF26" s="127">
        <v>15</v>
      </c>
      <c r="AG26" s="127">
        <v>21</v>
      </c>
      <c r="AH26" s="129">
        <f t="shared" si="2"/>
        <v>36</v>
      </c>
      <c r="AI26" s="123">
        <f t="shared" si="3"/>
        <v>49.6</v>
      </c>
      <c r="AJ26" s="173" t="s">
        <v>68</v>
      </c>
    </row>
    <row r="27" spans="1:36" ht="45">
      <c r="A27" s="133">
        <v>3</v>
      </c>
      <c r="B27" s="132" t="s">
        <v>888</v>
      </c>
      <c r="C27" s="132" t="s">
        <v>77</v>
      </c>
      <c r="D27" s="219" t="s">
        <v>45</v>
      </c>
      <c r="E27" s="219" t="s">
        <v>265</v>
      </c>
      <c r="F27" s="220">
        <v>39080</v>
      </c>
      <c r="G27" s="137" t="s">
        <v>295</v>
      </c>
      <c r="H27" s="133" t="s">
        <v>29</v>
      </c>
      <c r="I27" s="273" t="s">
        <v>884</v>
      </c>
      <c r="J27" s="131">
        <v>0</v>
      </c>
      <c r="K27" s="124">
        <v>1</v>
      </c>
      <c r="L27" s="124">
        <v>0</v>
      </c>
      <c r="M27" s="124">
        <v>1</v>
      </c>
      <c r="N27" s="124">
        <v>1</v>
      </c>
      <c r="O27" s="124">
        <v>0</v>
      </c>
      <c r="P27" s="124">
        <v>1</v>
      </c>
      <c r="Q27" s="124">
        <v>0</v>
      </c>
      <c r="R27" s="124">
        <v>0</v>
      </c>
      <c r="S27" s="124">
        <v>1</v>
      </c>
      <c r="T27" s="124">
        <v>0</v>
      </c>
      <c r="U27" s="124">
        <v>0</v>
      </c>
      <c r="V27" s="124">
        <v>1</v>
      </c>
      <c r="W27" s="124">
        <v>0</v>
      </c>
      <c r="X27" s="124">
        <v>0</v>
      </c>
      <c r="Y27" s="124">
        <v>0</v>
      </c>
      <c r="Z27" s="124">
        <v>1</v>
      </c>
      <c r="AA27" s="124">
        <v>0</v>
      </c>
      <c r="AB27" s="124">
        <v>0</v>
      </c>
      <c r="AC27" s="124">
        <v>0</v>
      </c>
      <c r="AD27" s="122">
        <f t="shared" si="0"/>
        <v>7</v>
      </c>
      <c r="AE27" s="129">
        <f t="shared" si="1"/>
        <v>5.6</v>
      </c>
      <c r="AF27" s="124">
        <v>18</v>
      </c>
      <c r="AG27" s="124">
        <v>25.3</v>
      </c>
      <c r="AH27" s="129">
        <f t="shared" si="2"/>
        <v>43.3</v>
      </c>
      <c r="AI27" s="123">
        <f t="shared" si="3"/>
        <v>48.9</v>
      </c>
      <c r="AJ27" s="173" t="s">
        <v>408</v>
      </c>
    </row>
    <row r="28" spans="1:36" ht="39">
      <c r="A28" s="133">
        <v>54</v>
      </c>
      <c r="B28" s="134" t="s">
        <v>597</v>
      </c>
      <c r="C28" s="134" t="s">
        <v>302</v>
      </c>
      <c r="D28" s="134" t="s">
        <v>42</v>
      </c>
      <c r="E28" s="135" t="s">
        <v>265</v>
      </c>
      <c r="F28" s="136">
        <v>39247</v>
      </c>
      <c r="G28" s="137" t="s">
        <v>28</v>
      </c>
      <c r="H28" s="133" t="s">
        <v>29</v>
      </c>
      <c r="I28" s="166" t="s">
        <v>922</v>
      </c>
      <c r="J28" s="131">
        <v>1</v>
      </c>
      <c r="K28" s="124">
        <v>1</v>
      </c>
      <c r="L28" s="124">
        <v>1</v>
      </c>
      <c r="M28" s="124">
        <v>0</v>
      </c>
      <c r="N28" s="124">
        <v>1</v>
      </c>
      <c r="O28" s="124">
        <v>0</v>
      </c>
      <c r="P28" s="124">
        <v>1</v>
      </c>
      <c r="Q28" s="124">
        <v>0</v>
      </c>
      <c r="R28" s="124">
        <v>0</v>
      </c>
      <c r="S28" s="124">
        <v>1</v>
      </c>
      <c r="T28" s="124">
        <v>1</v>
      </c>
      <c r="U28" s="124">
        <v>1</v>
      </c>
      <c r="V28" s="124">
        <v>1</v>
      </c>
      <c r="W28" s="124">
        <v>1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2">
        <f t="shared" si="0"/>
        <v>10</v>
      </c>
      <c r="AE28" s="129">
        <f t="shared" si="1"/>
        <v>8</v>
      </c>
      <c r="AF28" s="124">
        <v>16</v>
      </c>
      <c r="AG28" s="124">
        <v>24</v>
      </c>
      <c r="AH28" s="129">
        <f t="shared" si="2"/>
        <v>40</v>
      </c>
      <c r="AI28" s="123">
        <f t="shared" si="3"/>
        <v>48</v>
      </c>
      <c r="AJ28" s="173" t="s">
        <v>629</v>
      </c>
    </row>
    <row r="29" spans="1:36" ht="45.75">
      <c r="A29" s="135">
        <v>13</v>
      </c>
      <c r="B29" s="207" t="s">
        <v>683</v>
      </c>
      <c r="C29" s="207" t="s">
        <v>94</v>
      </c>
      <c r="D29" s="207" t="s">
        <v>42</v>
      </c>
      <c r="E29" s="135" t="s">
        <v>265</v>
      </c>
      <c r="F29" s="245">
        <v>39364</v>
      </c>
      <c r="G29" s="208" t="s">
        <v>28</v>
      </c>
      <c r="H29" s="135" t="s">
        <v>29</v>
      </c>
      <c r="I29" s="166" t="s">
        <v>730</v>
      </c>
      <c r="J29" s="131">
        <v>0</v>
      </c>
      <c r="K29" s="139">
        <v>1</v>
      </c>
      <c r="L29" s="139">
        <v>0</v>
      </c>
      <c r="M29" s="139">
        <v>0</v>
      </c>
      <c r="N29" s="139">
        <v>1</v>
      </c>
      <c r="O29" s="139">
        <v>0</v>
      </c>
      <c r="P29" s="139">
        <v>0</v>
      </c>
      <c r="Q29" s="139">
        <v>0</v>
      </c>
      <c r="R29" s="139">
        <v>1</v>
      </c>
      <c r="S29" s="139">
        <v>0</v>
      </c>
      <c r="T29" s="139">
        <v>0</v>
      </c>
      <c r="U29" s="139">
        <v>0</v>
      </c>
      <c r="V29" s="139">
        <v>1</v>
      </c>
      <c r="W29" s="139">
        <v>0</v>
      </c>
      <c r="X29" s="139">
        <v>0</v>
      </c>
      <c r="Y29" s="139">
        <v>0</v>
      </c>
      <c r="Z29" s="139">
        <v>0</v>
      </c>
      <c r="AA29" s="139">
        <v>0</v>
      </c>
      <c r="AB29" s="139">
        <v>0</v>
      </c>
      <c r="AC29" s="139">
        <v>0</v>
      </c>
      <c r="AD29" s="122">
        <f t="shared" si="0"/>
        <v>4</v>
      </c>
      <c r="AE29" s="129">
        <f t="shared" si="1"/>
        <v>3.2</v>
      </c>
      <c r="AF29" s="139">
        <v>20</v>
      </c>
      <c r="AG29" s="139">
        <v>24</v>
      </c>
      <c r="AH29" s="129">
        <f t="shared" si="2"/>
        <v>44</v>
      </c>
      <c r="AI29" s="123">
        <f t="shared" si="3"/>
        <v>47.2</v>
      </c>
      <c r="AJ29" s="173" t="s">
        <v>740</v>
      </c>
    </row>
    <row r="30" spans="1:36" ht="45">
      <c r="A30" s="188">
        <v>19</v>
      </c>
      <c r="B30" s="194" t="s">
        <v>111</v>
      </c>
      <c r="C30" s="194" t="s">
        <v>66</v>
      </c>
      <c r="D30" s="194" t="s">
        <v>42</v>
      </c>
      <c r="E30" s="189" t="s">
        <v>33</v>
      </c>
      <c r="F30" s="195">
        <v>39111</v>
      </c>
      <c r="G30" s="188" t="s">
        <v>28</v>
      </c>
      <c r="H30" s="188" t="s">
        <v>29</v>
      </c>
      <c r="I30" s="273" t="s">
        <v>727</v>
      </c>
      <c r="J30" s="132">
        <v>1</v>
      </c>
      <c r="K30" s="127">
        <v>0</v>
      </c>
      <c r="L30" s="127">
        <v>0</v>
      </c>
      <c r="M30" s="127">
        <v>0</v>
      </c>
      <c r="N30" s="127">
        <v>1</v>
      </c>
      <c r="O30" s="127">
        <v>0</v>
      </c>
      <c r="P30" s="127">
        <v>1</v>
      </c>
      <c r="Q30" s="127">
        <v>0</v>
      </c>
      <c r="R30" s="127">
        <v>0</v>
      </c>
      <c r="S30" s="127">
        <v>0</v>
      </c>
      <c r="T30" s="127">
        <v>1</v>
      </c>
      <c r="U30" s="127">
        <v>1</v>
      </c>
      <c r="V30" s="127">
        <v>1</v>
      </c>
      <c r="W30" s="127">
        <v>0</v>
      </c>
      <c r="X30" s="127">
        <v>1</v>
      </c>
      <c r="Y30" s="127">
        <v>2</v>
      </c>
      <c r="Z30" s="127">
        <v>2</v>
      </c>
      <c r="AA30" s="127">
        <v>2</v>
      </c>
      <c r="AB30" s="127">
        <v>0</v>
      </c>
      <c r="AC30" s="127">
        <v>2</v>
      </c>
      <c r="AD30" s="122">
        <f t="shared" si="0"/>
        <v>15</v>
      </c>
      <c r="AE30" s="129">
        <f t="shared" si="1"/>
        <v>12</v>
      </c>
      <c r="AF30" s="127">
        <v>14</v>
      </c>
      <c r="AG30" s="127">
        <v>21</v>
      </c>
      <c r="AH30" s="129">
        <f t="shared" si="2"/>
        <v>35</v>
      </c>
      <c r="AI30" s="123">
        <f t="shared" si="3"/>
        <v>47</v>
      </c>
      <c r="AJ30" s="173" t="s">
        <v>68</v>
      </c>
    </row>
    <row r="31" spans="1:36" ht="39">
      <c r="A31" s="133">
        <v>43</v>
      </c>
      <c r="B31" s="134" t="s">
        <v>957</v>
      </c>
      <c r="C31" s="134" t="s">
        <v>31</v>
      </c>
      <c r="D31" s="134" t="s">
        <v>42</v>
      </c>
      <c r="E31" s="135" t="s">
        <v>265</v>
      </c>
      <c r="F31" s="138">
        <v>39383</v>
      </c>
      <c r="G31" s="137" t="s">
        <v>28</v>
      </c>
      <c r="H31" s="133" t="s">
        <v>29</v>
      </c>
      <c r="I31" s="166" t="s">
        <v>922</v>
      </c>
      <c r="J31" s="131">
        <v>1</v>
      </c>
      <c r="K31" s="124">
        <v>1</v>
      </c>
      <c r="L31" s="124">
        <v>0</v>
      </c>
      <c r="M31" s="124">
        <v>1</v>
      </c>
      <c r="N31" s="124">
        <v>1</v>
      </c>
      <c r="O31" s="124">
        <v>0</v>
      </c>
      <c r="P31" s="124">
        <v>0</v>
      </c>
      <c r="Q31" s="124">
        <v>1</v>
      </c>
      <c r="R31" s="124">
        <v>0</v>
      </c>
      <c r="S31" s="124">
        <v>0</v>
      </c>
      <c r="T31" s="124">
        <v>1</v>
      </c>
      <c r="U31" s="124">
        <v>0</v>
      </c>
      <c r="V31" s="124">
        <v>0</v>
      </c>
      <c r="W31" s="124">
        <v>1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2">
        <f t="shared" si="0"/>
        <v>7</v>
      </c>
      <c r="AE31" s="129">
        <f t="shared" si="1"/>
        <v>5.6</v>
      </c>
      <c r="AF31" s="124">
        <v>16</v>
      </c>
      <c r="AG31" s="124">
        <v>24</v>
      </c>
      <c r="AH31" s="129">
        <f t="shared" si="2"/>
        <v>40</v>
      </c>
      <c r="AI31" s="123">
        <f t="shared" si="3"/>
        <v>45.6</v>
      </c>
      <c r="AJ31" s="173" t="s">
        <v>629</v>
      </c>
    </row>
    <row r="32" spans="1:36" ht="39">
      <c r="A32" s="133">
        <v>7</v>
      </c>
      <c r="B32" s="134" t="s">
        <v>588</v>
      </c>
      <c r="C32" s="134" t="s">
        <v>66</v>
      </c>
      <c r="D32" s="134" t="s">
        <v>262</v>
      </c>
      <c r="E32" s="135" t="s">
        <v>265</v>
      </c>
      <c r="F32" s="136">
        <v>39373</v>
      </c>
      <c r="G32" s="137" t="s">
        <v>28</v>
      </c>
      <c r="H32" s="133" t="s">
        <v>29</v>
      </c>
      <c r="I32" s="274" t="s">
        <v>922</v>
      </c>
      <c r="J32" s="131">
        <v>0</v>
      </c>
      <c r="K32" s="148">
        <v>1</v>
      </c>
      <c r="L32" s="148">
        <v>1</v>
      </c>
      <c r="M32" s="148">
        <v>0</v>
      </c>
      <c r="N32" s="148">
        <v>0</v>
      </c>
      <c r="O32" s="148">
        <v>1</v>
      </c>
      <c r="P32" s="148">
        <v>1</v>
      </c>
      <c r="Q32" s="148">
        <v>1</v>
      </c>
      <c r="R32" s="148">
        <v>1</v>
      </c>
      <c r="S32" s="148">
        <v>1</v>
      </c>
      <c r="T32" s="148">
        <v>1</v>
      </c>
      <c r="U32" s="148">
        <v>1</v>
      </c>
      <c r="V32" s="148">
        <v>1</v>
      </c>
      <c r="W32" s="148">
        <v>1</v>
      </c>
      <c r="X32" s="148">
        <v>0</v>
      </c>
      <c r="Y32" s="148">
        <v>0</v>
      </c>
      <c r="Z32" s="148">
        <v>0</v>
      </c>
      <c r="AA32" s="148">
        <v>0</v>
      </c>
      <c r="AB32" s="148">
        <v>2</v>
      </c>
      <c r="AC32" s="148">
        <v>0</v>
      </c>
      <c r="AD32" s="122">
        <f t="shared" si="0"/>
        <v>13</v>
      </c>
      <c r="AE32" s="129">
        <f t="shared" si="1"/>
        <v>10.4</v>
      </c>
      <c r="AF32" s="148">
        <v>22</v>
      </c>
      <c r="AG32" s="148">
        <v>12</v>
      </c>
      <c r="AH32" s="129">
        <f t="shared" si="2"/>
        <v>34</v>
      </c>
      <c r="AI32" s="123">
        <f t="shared" si="3"/>
        <v>44.4</v>
      </c>
      <c r="AJ32" s="173" t="s">
        <v>629</v>
      </c>
    </row>
    <row r="33" spans="1:36" ht="39">
      <c r="A33" s="133">
        <v>55</v>
      </c>
      <c r="B33" s="134" t="s">
        <v>968</v>
      </c>
      <c r="C33" s="134" t="s">
        <v>51</v>
      </c>
      <c r="D33" s="134" t="s">
        <v>126</v>
      </c>
      <c r="E33" s="135" t="s">
        <v>265</v>
      </c>
      <c r="F33" s="136">
        <v>39298</v>
      </c>
      <c r="G33" s="137" t="s">
        <v>28</v>
      </c>
      <c r="H33" s="133" t="s">
        <v>29</v>
      </c>
      <c r="I33" s="166" t="s">
        <v>922</v>
      </c>
      <c r="J33" s="131">
        <v>1</v>
      </c>
      <c r="K33" s="124">
        <v>1</v>
      </c>
      <c r="L33" s="124">
        <v>1</v>
      </c>
      <c r="M33" s="124">
        <v>0</v>
      </c>
      <c r="N33" s="124">
        <v>1</v>
      </c>
      <c r="O33" s="124">
        <v>0</v>
      </c>
      <c r="P33" s="124">
        <v>1</v>
      </c>
      <c r="Q33" s="124">
        <v>0</v>
      </c>
      <c r="R33" s="124">
        <v>0</v>
      </c>
      <c r="S33" s="124">
        <v>1</v>
      </c>
      <c r="T33" s="124">
        <v>1</v>
      </c>
      <c r="U33" s="124">
        <v>1</v>
      </c>
      <c r="V33" s="124">
        <v>1</v>
      </c>
      <c r="W33" s="124">
        <v>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2">
        <f t="shared" si="0"/>
        <v>10</v>
      </c>
      <c r="AE33" s="129">
        <f t="shared" si="1"/>
        <v>8</v>
      </c>
      <c r="AF33" s="124">
        <v>16</v>
      </c>
      <c r="AG33" s="124">
        <v>20</v>
      </c>
      <c r="AH33" s="129">
        <f t="shared" si="2"/>
        <v>36</v>
      </c>
      <c r="AI33" s="123">
        <f t="shared" si="3"/>
        <v>44</v>
      </c>
      <c r="AJ33" s="173" t="s">
        <v>629</v>
      </c>
    </row>
    <row r="34" spans="1:36" ht="26.25">
      <c r="A34" s="133">
        <v>1</v>
      </c>
      <c r="B34" s="134" t="s">
        <v>477</v>
      </c>
      <c r="C34" s="134" t="s">
        <v>35</v>
      </c>
      <c r="D34" s="134" t="s">
        <v>164</v>
      </c>
      <c r="E34" s="135" t="s">
        <v>265</v>
      </c>
      <c r="F34" s="138">
        <v>39365</v>
      </c>
      <c r="G34" s="137" t="s">
        <v>295</v>
      </c>
      <c r="H34" s="133" t="s">
        <v>29</v>
      </c>
      <c r="I34" s="273" t="s">
        <v>854</v>
      </c>
      <c r="J34" s="124">
        <v>1</v>
      </c>
      <c r="K34" s="124">
        <v>0</v>
      </c>
      <c r="L34" s="124">
        <v>0</v>
      </c>
      <c r="M34" s="124">
        <v>1</v>
      </c>
      <c r="N34" s="124">
        <v>1</v>
      </c>
      <c r="O34" s="124">
        <v>1</v>
      </c>
      <c r="P34" s="124">
        <v>0</v>
      </c>
      <c r="Q34" s="124">
        <v>1</v>
      </c>
      <c r="R34" s="124">
        <v>1</v>
      </c>
      <c r="S34" s="124">
        <v>0</v>
      </c>
      <c r="T34" s="124">
        <v>0</v>
      </c>
      <c r="U34" s="124">
        <v>1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2">
        <f t="shared" si="0"/>
        <v>7</v>
      </c>
      <c r="AE34" s="129">
        <f t="shared" si="1"/>
        <v>5.6</v>
      </c>
      <c r="AF34" s="124">
        <v>5</v>
      </c>
      <c r="AG34" s="124">
        <v>32.799999999999997</v>
      </c>
      <c r="AH34" s="129">
        <f t="shared" si="2"/>
        <v>37.799999999999997</v>
      </c>
      <c r="AI34" s="123">
        <f t="shared" si="3"/>
        <v>43.4</v>
      </c>
      <c r="AJ34" s="173" t="s">
        <v>872</v>
      </c>
    </row>
    <row r="35" spans="1:36" ht="26.25" customHeight="1">
      <c r="A35" s="188">
        <v>5</v>
      </c>
      <c r="B35" s="194" t="s">
        <v>76</v>
      </c>
      <c r="C35" s="194" t="s">
        <v>77</v>
      </c>
      <c r="D35" s="194" t="s">
        <v>78</v>
      </c>
      <c r="E35" s="189" t="s">
        <v>33</v>
      </c>
      <c r="F35" s="195">
        <v>39228</v>
      </c>
      <c r="G35" s="188" t="s">
        <v>28</v>
      </c>
      <c r="H35" s="188" t="s">
        <v>29</v>
      </c>
      <c r="I35" s="273" t="s">
        <v>727</v>
      </c>
      <c r="J35" s="132">
        <v>1</v>
      </c>
      <c r="K35" s="127">
        <v>1</v>
      </c>
      <c r="L35" s="127">
        <v>1</v>
      </c>
      <c r="M35" s="127">
        <v>1</v>
      </c>
      <c r="N35" s="127">
        <v>1</v>
      </c>
      <c r="O35" s="127">
        <v>1</v>
      </c>
      <c r="P35" s="127">
        <v>0</v>
      </c>
      <c r="Q35" s="127">
        <v>1</v>
      </c>
      <c r="R35" s="127">
        <v>1</v>
      </c>
      <c r="S35" s="127">
        <v>0</v>
      </c>
      <c r="T35" s="127">
        <v>1</v>
      </c>
      <c r="U35" s="127">
        <v>1</v>
      </c>
      <c r="V35" s="127">
        <v>1</v>
      </c>
      <c r="W35" s="127">
        <v>0</v>
      </c>
      <c r="X35" s="127">
        <v>0</v>
      </c>
      <c r="Y35" s="127">
        <v>2</v>
      </c>
      <c r="Z35" s="127">
        <v>2</v>
      </c>
      <c r="AA35" s="127">
        <v>2</v>
      </c>
      <c r="AB35" s="127">
        <v>0</v>
      </c>
      <c r="AC35" s="127">
        <v>2</v>
      </c>
      <c r="AD35" s="122">
        <f t="shared" ref="AD35:AD66" si="4">SUM(J35:AC35)</f>
        <v>19</v>
      </c>
      <c r="AE35" s="129">
        <f t="shared" ref="AE35:AE66" si="5">20*AD35/25</f>
        <v>15.2</v>
      </c>
      <c r="AF35" s="127">
        <v>13</v>
      </c>
      <c r="AG35" s="127">
        <v>15</v>
      </c>
      <c r="AH35" s="129">
        <f t="shared" ref="AH35:AH66" si="6">SUM(AF35:AG35)</f>
        <v>28</v>
      </c>
      <c r="AI35" s="123">
        <f t="shared" ref="AI35:AI66" si="7">AH35+AE35</f>
        <v>43.2</v>
      </c>
      <c r="AJ35" s="173" t="s">
        <v>68</v>
      </c>
    </row>
    <row r="36" spans="1:36" ht="26.25" customHeight="1">
      <c r="A36" s="188">
        <v>17</v>
      </c>
      <c r="B36" s="194" t="s">
        <v>106</v>
      </c>
      <c r="C36" s="194" t="s">
        <v>107</v>
      </c>
      <c r="D36" s="194" t="s">
        <v>36</v>
      </c>
      <c r="E36" s="189" t="s">
        <v>33</v>
      </c>
      <c r="F36" s="195">
        <v>39358</v>
      </c>
      <c r="G36" s="188" t="s">
        <v>28</v>
      </c>
      <c r="H36" s="188" t="s">
        <v>29</v>
      </c>
      <c r="I36" s="273" t="s">
        <v>727</v>
      </c>
      <c r="J36" s="131">
        <v>0</v>
      </c>
      <c r="K36" s="127">
        <v>1</v>
      </c>
      <c r="L36" s="127">
        <v>1</v>
      </c>
      <c r="M36" s="127">
        <v>0</v>
      </c>
      <c r="N36" s="127">
        <v>0</v>
      </c>
      <c r="O36" s="127">
        <v>1</v>
      </c>
      <c r="P36" s="127">
        <v>0</v>
      </c>
      <c r="Q36" s="127">
        <v>1</v>
      </c>
      <c r="R36" s="127">
        <v>0</v>
      </c>
      <c r="S36" s="127">
        <v>1</v>
      </c>
      <c r="T36" s="127">
        <v>1</v>
      </c>
      <c r="U36" s="127">
        <v>1</v>
      </c>
      <c r="V36" s="127">
        <v>1</v>
      </c>
      <c r="W36" s="127">
        <v>0</v>
      </c>
      <c r="X36" s="127">
        <v>1</v>
      </c>
      <c r="Y36" s="127">
        <v>2</v>
      </c>
      <c r="Z36" s="127">
        <v>2</v>
      </c>
      <c r="AA36" s="127">
        <v>0</v>
      </c>
      <c r="AB36" s="127">
        <v>2</v>
      </c>
      <c r="AC36" s="127">
        <v>2</v>
      </c>
      <c r="AD36" s="122">
        <f t="shared" si="4"/>
        <v>17</v>
      </c>
      <c r="AE36" s="129">
        <f t="shared" si="5"/>
        <v>13.6</v>
      </c>
      <c r="AF36" s="127">
        <v>14</v>
      </c>
      <c r="AG36" s="127">
        <v>15</v>
      </c>
      <c r="AH36" s="129">
        <f t="shared" si="6"/>
        <v>29</v>
      </c>
      <c r="AI36" s="123">
        <f t="shared" si="7"/>
        <v>42.6</v>
      </c>
      <c r="AJ36" s="173" t="s">
        <v>68</v>
      </c>
    </row>
    <row r="37" spans="1:36" ht="27.75" customHeight="1">
      <c r="A37" s="188">
        <v>10</v>
      </c>
      <c r="B37" s="194" t="s">
        <v>88</v>
      </c>
      <c r="C37" s="194" t="s">
        <v>89</v>
      </c>
      <c r="D37" s="194" t="s">
        <v>32</v>
      </c>
      <c r="E37" s="189" t="s">
        <v>33</v>
      </c>
      <c r="F37" s="195">
        <v>39027</v>
      </c>
      <c r="G37" s="188" t="s">
        <v>28</v>
      </c>
      <c r="H37" s="188" t="s">
        <v>29</v>
      </c>
      <c r="I37" s="273" t="s">
        <v>727</v>
      </c>
      <c r="J37" s="131">
        <v>1</v>
      </c>
      <c r="K37" s="127">
        <v>1</v>
      </c>
      <c r="L37" s="127">
        <v>1</v>
      </c>
      <c r="M37" s="127">
        <v>0</v>
      </c>
      <c r="N37" s="127">
        <v>1</v>
      </c>
      <c r="O37" s="127">
        <v>0</v>
      </c>
      <c r="P37" s="127">
        <v>0</v>
      </c>
      <c r="Q37" s="127">
        <v>1</v>
      </c>
      <c r="R37" s="127">
        <v>0</v>
      </c>
      <c r="S37" s="127">
        <v>0</v>
      </c>
      <c r="T37" s="127">
        <v>0</v>
      </c>
      <c r="U37" s="127">
        <v>0</v>
      </c>
      <c r="V37" s="127">
        <v>1</v>
      </c>
      <c r="W37" s="127">
        <v>0</v>
      </c>
      <c r="X37" s="127">
        <v>1</v>
      </c>
      <c r="Y37" s="127">
        <v>2</v>
      </c>
      <c r="Z37" s="127">
        <v>0</v>
      </c>
      <c r="AA37" s="127">
        <v>0</v>
      </c>
      <c r="AB37" s="127">
        <v>0</v>
      </c>
      <c r="AC37" s="127">
        <v>0</v>
      </c>
      <c r="AD37" s="122">
        <f t="shared" si="4"/>
        <v>9</v>
      </c>
      <c r="AE37" s="129">
        <f t="shared" si="5"/>
        <v>7.2</v>
      </c>
      <c r="AF37" s="127">
        <v>15</v>
      </c>
      <c r="AG37" s="127">
        <v>20</v>
      </c>
      <c r="AH37" s="129">
        <f t="shared" si="6"/>
        <v>35</v>
      </c>
      <c r="AI37" s="123">
        <f t="shared" si="7"/>
        <v>42.2</v>
      </c>
      <c r="AJ37" s="173" t="s">
        <v>68</v>
      </c>
    </row>
    <row r="38" spans="1:36" ht="27" customHeight="1">
      <c r="A38" s="188">
        <v>8</v>
      </c>
      <c r="B38" s="194" t="s">
        <v>84</v>
      </c>
      <c r="C38" s="194" t="s">
        <v>85</v>
      </c>
      <c r="D38" s="194" t="s">
        <v>42</v>
      </c>
      <c r="E38" s="189" t="s">
        <v>33</v>
      </c>
      <c r="F38" s="195">
        <v>39342</v>
      </c>
      <c r="G38" s="188" t="s">
        <v>28</v>
      </c>
      <c r="H38" s="188" t="s">
        <v>29</v>
      </c>
      <c r="I38" s="273" t="s">
        <v>727</v>
      </c>
      <c r="J38" s="131">
        <v>0</v>
      </c>
      <c r="K38" s="127">
        <v>1</v>
      </c>
      <c r="L38" s="127">
        <v>1</v>
      </c>
      <c r="M38" s="127">
        <v>1</v>
      </c>
      <c r="N38" s="127">
        <v>1</v>
      </c>
      <c r="O38" s="127">
        <v>1</v>
      </c>
      <c r="P38" s="127">
        <v>1</v>
      </c>
      <c r="Q38" s="127">
        <v>0</v>
      </c>
      <c r="R38" s="127">
        <v>0</v>
      </c>
      <c r="S38" s="127">
        <v>1</v>
      </c>
      <c r="T38" s="127">
        <v>1</v>
      </c>
      <c r="U38" s="127">
        <v>1</v>
      </c>
      <c r="V38" s="127">
        <v>1</v>
      </c>
      <c r="W38" s="127">
        <v>0</v>
      </c>
      <c r="X38" s="127">
        <v>0</v>
      </c>
      <c r="Y38" s="127">
        <v>2</v>
      </c>
      <c r="Z38" s="127">
        <v>2</v>
      </c>
      <c r="AA38" s="127">
        <v>2</v>
      </c>
      <c r="AB38" s="127">
        <v>2</v>
      </c>
      <c r="AC38" s="127">
        <v>2</v>
      </c>
      <c r="AD38" s="122">
        <f t="shared" si="4"/>
        <v>20</v>
      </c>
      <c r="AE38" s="129">
        <f t="shared" si="5"/>
        <v>16</v>
      </c>
      <c r="AF38" s="127">
        <v>11</v>
      </c>
      <c r="AG38" s="127">
        <v>15</v>
      </c>
      <c r="AH38" s="129">
        <f t="shared" si="6"/>
        <v>26</v>
      </c>
      <c r="AI38" s="123">
        <f t="shared" si="7"/>
        <v>42</v>
      </c>
      <c r="AJ38" s="173" t="s">
        <v>68</v>
      </c>
    </row>
    <row r="39" spans="1:36" ht="44.25" customHeight="1">
      <c r="A39" s="133">
        <v>62</v>
      </c>
      <c r="B39" s="134" t="s">
        <v>974</v>
      </c>
      <c r="C39" s="134" t="s">
        <v>94</v>
      </c>
      <c r="D39" s="134" t="s">
        <v>293</v>
      </c>
      <c r="E39" s="135" t="s">
        <v>265</v>
      </c>
      <c r="F39" s="136">
        <v>39302</v>
      </c>
      <c r="G39" s="164" t="s">
        <v>28</v>
      </c>
      <c r="H39" s="133" t="s">
        <v>29</v>
      </c>
      <c r="I39" s="166" t="s">
        <v>922</v>
      </c>
      <c r="J39" s="131">
        <v>1</v>
      </c>
      <c r="K39" s="124">
        <v>1</v>
      </c>
      <c r="L39" s="124">
        <v>1</v>
      </c>
      <c r="M39" s="124">
        <v>0</v>
      </c>
      <c r="N39" s="124">
        <v>1</v>
      </c>
      <c r="O39" s="124">
        <v>0</v>
      </c>
      <c r="P39" s="124">
        <v>1</v>
      </c>
      <c r="Q39" s="124">
        <v>0</v>
      </c>
      <c r="R39" s="124">
        <v>0</v>
      </c>
      <c r="S39" s="124">
        <v>1</v>
      </c>
      <c r="T39" s="124">
        <v>1</v>
      </c>
      <c r="U39" s="124">
        <v>1</v>
      </c>
      <c r="V39" s="124">
        <v>1</v>
      </c>
      <c r="W39" s="124">
        <v>1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2">
        <f t="shared" si="4"/>
        <v>10</v>
      </c>
      <c r="AE39" s="129">
        <f t="shared" si="5"/>
        <v>8</v>
      </c>
      <c r="AF39" s="124">
        <v>16</v>
      </c>
      <c r="AG39" s="124">
        <v>18</v>
      </c>
      <c r="AH39" s="129">
        <f t="shared" si="6"/>
        <v>34</v>
      </c>
      <c r="AI39" s="123">
        <f t="shared" si="7"/>
        <v>42</v>
      </c>
      <c r="AJ39" s="173" t="s">
        <v>629</v>
      </c>
    </row>
    <row r="40" spans="1:36" ht="47.25" customHeight="1">
      <c r="A40" s="135">
        <v>7</v>
      </c>
      <c r="B40" s="286" t="s">
        <v>733</v>
      </c>
      <c r="C40" s="286" t="s">
        <v>280</v>
      </c>
      <c r="D40" s="286" t="s">
        <v>378</v>
      </c>
      <c r="E40" s="268" t="s">
        <v>265</v>
      </c>
      <c r="F40" s="287">
        <v>39237</v>
      </c>
      <c r="G40" s="288" t="s">
        <v>28</v>
      </c>
      <c r="H40" s="135" t="s">
        <v>29</v>
      </c>
      <c r="I40" s="166" t="s">
        <v>730</v>
      </c>
      <c r="J40" s="131">
        <v>1</v>
      </c>
      <c r="K40" s="139">
        <v>0</v>
      </c>
      <c r="L40" s="139">
        <v>0</v>
      </c>
      <c r="M40" s="139">
        <v>1</v>
      </c>
      <c r="N40" s="139">
        <v>1</v>
      </c>
      <c r="O40" s="139">
        <v>0</v>
      </c>
      <c r="P40" s="139">
        <v>0</v>
      </c>
      <c r="Q40" s="139">
        <v>1</v>
      </c>
      <c r="R40" s="139">
        <v>0</v>
      </c>
      <c r="S40" s="139">
        <v>0</v>
      </c>
      <c r="T40" s="139">
        <v>1</v>
      </c>
      <c r="U40" s="139">
        <v>0</v>
      </c>
      <c r="V40" s="139">
        <v>0</v>
      </c>
      <c r="W40" s="139">
        <v>0</v>
      </c>
      <c r="X40" s="139">
        <v>0</v>
      </c>
      <c r="Y40" s="139">
        <v>0</v>
      </c>
      <c r="Z40" s="139">
        <v>1</v>
      </c>
      <c r="AA40" s="139">
        <v>0</v>
      </c>
      <c r="AB40" s="139">
        <v>0</v>
      </c>
      <c r="AC40" s="139">
        <v>0</v>
      </c>
      <c r="AD40" s="122">
        <f t="shared" si="4"/>
        <v>6</v>
      </c>
      <c r="AE40" s="129">
        <f t="shared" si="5"/>
        <v>4.8</v>
      </c>
      <c r="AF40" s="139">
        <v>18</v>
      </c>
      <c r="AG40" s="139">
        <v>19</v>
      </c>
      <c r="AH40" s="129">
        <f t="shared" si="6"/>
        <v>37</v>
      </c>
      <c r="AI40" s="123">
        <f t="shared" si="7"/>
        <v>41.8</v>
      </c>
      <c r="AJ40" s="173" t="s">
        <v>740</v>
      </c>
    </row>
    <row r="41" spans="1:36" ht="30.75" customHeight="1">
      <c r="A41" s="161">
        <v>24</v>
      </c>
      <c r="B41" s="162" t="s">
        <v>938</v>
      </c>
      <c r="C41" s="162" t="s">
        <v>395</v>
      </c>
      <c r="D41" s="162" t="s">
        <v>182</v>
      </c>
      <c r="E41" s="163" t="s">
        <v>265</v>
      </c>
      <c r="F41" s="167">
        <v>39383</v>
      </c>
      <c r="G41" s="165" t="s">
        <v>295</v>
      </c>
      <c r="H41" s="161" t="s">
        <v>29</v>
      </c>
      <c r="I41" s="284" t="s">
        <v>922</v>
      </c>
      <c r="J41" s="131">
        <v>1</v>
      </c>
      <c r="K41" s="124">
        <v>0</v>
      </c>
      <c r="L41" s="124">
        <v>0</v>
      </c>
      <c r="M41" s="124">
        <v>1</v>
      </c>
      <c r="N41" s="124">
        <v>1</v>
      </c>
      <c r="O41" s="124">
        <v>0</v>
      </c>
      <c r="P41" s="124">
        <v>1</v>
      </c>
      <c r="Q41" s="124">
        <v>1</v>
      </c>
      <c r="R41" s="124">
        <v>1</v>
      </c>
      <c r="S41" s="124">
        <v>0</v>
      </c>
      <c r="T41" s="124">
        <v>0</v>
      </c>
      <c r="U41" s="124">
        <v>1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2">
        <f t="shared" si="4"/>
        <v>7</v>
      </c>
      <c r="AE41" s="129">
        <f t="shared" si="5"/>
        <v>5.6</v>
      </c>
      <c r="AF41" s="124">
        <v>24</v>
      </c>
      <c r="AG41" s="124">
        <v>12</v>
      </c>
      <c r="AH41" s="129">
        <f t="shared" si="6"/>
        <v>36</v>
      </c>
      <c r="AI41" s="123">
        <f t="shared" si="7"/>
        <v>41.6</v>
      </c>
      <c r="AJ41" s="173" t="s">
        <v>629</v>
      </c>
    </row>
    <row r="42" spans="1:36" ht="21.75" customHeight="1">
      <c r="A42" s="267">
        <v>6</v>
      </c>
      <c r="B42" s="265" t="s">
        <v>79</v>
      </c>
      <c r="C42" s="265" t="s">
        <v>80</v>
      </c>
      <c r="D42" s="265" t="s">
        <v>81</v>
      </c>
      <c r="E42" s="276" t="s">
        <v>33</v>
      </c>
      <c r="F42" s="277">
        <v>39209</v>
      </c>
      <c r="G42" s="267" t="s">
        <v>28</v>
      </c>
      <c r="H42" s="267" t="s">
        <v>29</v>
      </c>
      <c r="I42" s="282" t="s">
        <v>727</v>
      </c>
      <c r="J42" s="131">
        <v>1</v>
      </c>
      <c r="K42" s="127">
        <v>1</v>
      </c>
      <c r="L42" s="127">
        <v>1</v>
      </c>
      <c r="M42" s="127">
        <v>0</v>
      </c>
      <c r="N42" s="127">
        <v>1</v>
      </c>
      <c r="O42" s="127">
        <v>1</v>
      </c>
      <c r="P42" s="127">
        <v>1</v>
      </c>
      <c r="Q42" s="127">
        <v>0</v>
      </c>
      <c r="R42" s="127">
        <v>0</v>
      </c>
      <c r="S42" s="127">
        <v>1</v>
      </c>
      <c r="T42" s="127">
        <v>1</v>
      </c>
      <c r="U42" s="127">
        <v>1</v>
      </c>
      <c r="V42" s="127">
        <v>1</v>
      </c>
      <c r="W42" s="127">
        <v>0</v>
      </c>
      <c r="X42" s="127">
        <v>1</v>
      </c>
      <c r="Y42" s="127">
        <v>2</v>
      </c>
      <c r="Z42" s="127">
        <v>2</v>
      </c>
      <c r="AA42" s="127">
        <v>2</v>
      </c>
      <c r="AB42" s="127">
        <v>2</v>
      </c>
      <c r="AC42" s="127">
        <v>2</v>
      </c>
      <c r="AD42" s="122">
        <f t="shared" si="4"/>
        <v>21</v>
      </c>
      <c r="AE42" s="129">
        <f t="shared" si="5"/>
        <v>16.8</v>
      </c>
      <c r="AF42" s="127">
        <v>11</v>
      </c>
      <c r="AG42" s="127">
        <v>13</v>
      </c>
      <c r="AH42" s="129">
        <f t="shared" si="6"/>
        <v>24</v>
      </c>
      <c r="AI42" s="123">
        <f t="shared" si="7"/>
        <v>40.799999999999997</v>
      </c>
      <c r="AJ42" s="173" t="s">
        <v>68</v>
      </c>
    </row>
    <row r="43" spans="1:36" ht="24.75" customHeight="1">
      <c r="A43" s="163">
        <v>5</v>
      </c>
      <c r="B43" s="275" t="s">
        <v>1286</v>
      </c>
      <c r="C43" s="275" t="s">
        <v>77</v>
      </c>
      <c r="D43" s="275" t="s">
        <v>95</v>
      </c>
      <c r="E43" s="163" t="s">
        <v>265</v>
      </c>
      <c r="F43" s="278">
        <v>39161</v>
      </c>
      <c r="G43" s="280" t="s">
        <v>28</v>
      </c>
      <c r="H43" s="163" t="s">
        <v>29</v>
      </c>
      <c r="I43" s="284" t="s">
        <v>730</v>
      </c>
      <c r="J43" s="131">
        <v>1</v>
      </c>
      <c r="K43" s="139">
        <v>0</v>
      </c>
      <c r="L43" s="139">
        <v>0</v>
      </c>
      <c r="M43" s="139">
        <v>1</v>
      </c>
      <c r="N43" s="139">
        <v>0</v>
      </c>
      <c r="O43" s="139">
        <v>1</v>
      </c>
      <c r="P43" s="139">
        <v>0</v>
      </c>
      <c r="Q43" s="139">
        <v>0</v>
      </c>
      <c r="R43" s="139">
        <v>0</v>
      </c>
      <c r="S43" s="139">
        <v>1</v>
      </c>
      <c r="T43" s="139">
        <v>0</v>
      </c>
      <c r="U43" s="139">
        <v>0</v>
      </c>
      <c r="V43" s="139">
        <v>1</v>
      </c>
      <c r="W43" s="139">
        <v>0</v>
      </c>
      <c r="X43" s="139">
        <v>1</v>
      </c>
      <c r="Y43" s="139">
        <v>0</v>
      </c>
      <c r="Z43" s="139">
        <v>0</v>
      </c>
      <c r="AA43" s="139">
        <v>0</v>
      </c>
      <c r="AB43" s="139">
        <v>0</v>
      </c>
      <c r="AC43" s="139">
        <v>0</v>
      </c>
      <c r="AD43" s="122">
        <f t="shared" si="4"/>
        <v>6</v>
      </c>
      <c r="AE43" s="129">
        <f t="shared" si="5"/>
        <v>4.8</v>
      </c>
      <c r="AF43" s="139">
        <v>15</v>
      </c>
      <c r="AG43" s="139">
        <v>21</v>
      </c>
      <c r="AH43" s="129">
        <f t="shared" si="6"/>
        <v>36</v>
      </c>
      <c r="AI43" s="123">
        <f t="shared" si="7"/>
        <v>40.799999999999997</v>
      </c>
      <c r="AJ43" s="173" t="s">
        <v>740</v>
      </c>
    </row>
    <row r="44" spans="1:36" ht="25.5" customHeight="1">
      <c r="A44" s="267">
        <v>4</v>
      </c>
      <c r="B44" s="265" t="s">
        <v>74</v>
      </c>
      <c r="C44" s="265" t="s">
        <v>75</v>
      </c>
      <c r="D44" s="265" t="s">
        <v>36</v>
      </c>
      <c r="E44" s="276" t="s">
        <v>33</v>
      </c>
      <c r="F44" s="277">
        <v>39276</v>
      </c>
      <c r="G44" s="267" t="s">
        <v>28</v>
      </c>
      <c r="H44" s="267" t="s">
        <v>29</v>
      </c>
      <c r="I44" s="282" t="s">
        <v>727</v>
      </c>
      <c r="J44" s="131">
        <v>1</v>
      </c>
      <c r="K44" s="127">
        <v>1</v>
      </c>
      <c r="L44" s="127">
        <v>0</v>
      </c>
      <c r="M44" s="127">
        <v>0</v>
      </c>
      <c r="N44" s="127">
        <v>1</v>
      </c>
      <c r="O44" s="127">
        <v>1</v>
      </c>
      <c r="P44" s="127">
        <v>0</v>
      </c>
      <c r="Q44" s="127">
        <v>1</v>
      </c>
      <c r="R44" s="127">
        <v>0</v>
      </c>
      <c r="S44" s="127">
        <v>0</v>
      </c>
      <c r="T44" s="127">
        <v>0</v>
      </c>
      <c r="U44" s="127">
        <v>0</v>
      </c>
      <c r="V44" s="127">
        <v>1</v>
      </c>
      <c r="W44" s="127">
        <v>0</v>
      </c>
      <c r="X44" s="127">
        <v>1</v>
      </c>
      <c r="Y44" s="127">
        <v>2</v>
      </c>
      <c r="Z44" s="127">
        <v>0</v>
      </c>
      <c r="AA44" s="127">
        <v>0</v>
      </c>
      <c r="AB44" s="127">
        <v>0</v>
      </c>
      <c r="AC44" s="127">
        <v>0</v>
      </c>
      <c r="AD44" s="122">
        <f t="shared" si="4"/>
        <v>9</v>
      </c>
      <c r="AE44" s="129">
        <f t="shared" si="5"/>
        <v>7.2</v>
      </c>
      <c r="AF44" s="127">
        <v>15</v>
      </c>
      <c r="AG44" s="127">
        <v>18</v>
      </c>
      <c r="AH44" s="129">
        <f t="shared" si="6"/>
        <v>33</v>
      </c>
      <c r="AI44" s="123">
        <f t="shared" si="7"/>
        <v>40.200000000000003</v>
      </c>
      <c r="AJ44" s="173" t="s">
        <v>68</v>
      </c>
    </row>
    <row r="45" spans="1:36" ht="24" customHeight="1">
      <c r="A45" s="161">
        <v>25</v>
      </c>
      <c r="B45" s="162" t="s">
        <v>939</v>
      </c>
      <c r="C45" s="162" t="s">
        <v>35</v>
      </c>
      <c r="D45" s="162" t="s">
        <v>36</v>
      </c>
      <c r="E45" s="163" t="s">
        <v>265</v>
      </c>
      <c r="F45" s="167">
        <v>39253</v>
      </c>
      <c r="G45" s="165" t="s">
        <v>28</v>
      </c>
      <c r="H45" s="161" t="s">
        <v>29</v>
      </c>
      <c r="I45" s="284" t="s">
        <v>922</v>
      </c>
      <c r="J45" s="131">
        <v>0</v>
      </c>
      <c r="K45" s="124">
        <v>0</v>
      </c>
      <c r="L45" s="124">
        <v>1</v>
      </c>
      <c r="M45" s="124">
        <v>0</v>
      </c>
      <c r="N45" s="124">
        <v>0</v>
      </c>
      <c r="O45" s="124">
        <v>1</v>
      </c>
      <c r="P45" s="124">
        <v>0</v>
      </c>
      <c r="Q45" s="124">
        <v>0</v>
      </c>
      <c r="R45" s="124">
        <v>1</v>
      </c>
      <c r="S45" s="124">
        <v>0</v>
      </c>
      <c r="T45" s="124">
        <v>0</v>
      </c>
      <c r="U45" s="124">
        <v>0</v>
      </c>
      <c r="V45" s="124">
        <v>1</v>
      </c>
      <c r="W45" s="124">
        <v>1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2">
        <f t="shared" si="4"/>
        <v>5</v>
      </c>
      <c r="AE45" s="129">
        <f t="shared" si="5"/>
        <v>4</v>
      </c>
      <c r="AF45" s="124">
        <v>24</v>
      </c>
      <c r="AG45" s="124">
        <v>12</v>
      </c>
      <c r="AH45" s="129">
        <f t="shared" si="6"/>
        <v>36</v>
      </c>
      <c r="AI45" s="123">
        <f t="shared" si="7"/>
        <v>40</v>
      </c>
      <c r="AJ45" s="173" t="s">
        <v>629</v>
      </c>
    </row>
    <row r="46" spans="1:36" ht="22.5" customHeight="1">
      <c r="A46" s="161">
        <v>49</v>
      </c>
      <c r="B46" s="162" t="s">
        <v>405</v>
      </c>
      <c r="C46" s="162" t="s">
        <v>243</v>
      </c>
      <c r="D46" s="162" t="s">
        <v>95</v>
      </c>
      <c r="E46" s="163" t="s">
        <v>265</v>
      </c>
      <c r="F46" s="279">
        <v>39204</v>
      </c>
      <c r="G46" s="165" t="s">
        <v>28</v>
      </c>
      <c r="H46" s="161" t="s">
        <v>29</v>
      </c>
      <c r="I46" s="284" t="s">
        <v>922</v>
      </c>
      <c r="J46" s="131">
        <v>0</v>
      </c>
      <c r="K46" s="124">
        <v>0</v>
      </c>
      <c r="L46" s="124">
        <v>0</v>
      </c>
      <c r="M46" s="124">
        <v>0</v>
      </c>
      <c r="N46" s="124">
        <v>1</v>
      </c>
      <c r="O46" s="124">
        <v>1</v>
      </c>
      <c r="P46" s="124">
        <v>0</v>
      </c>
      <c r="Q46" s="124">
        <v>1</v>
      </c>
      <c r="R46" s="124">
        <v>0</v>
      </c>
      <c r="S46" s="124">
        <v>1</v>
      </c>
      <c r="T46" s="124">
        <v>1</v>
      </c>
      <c r="U46" s="124">
        <v>1</v>
      </c>
      <c r="V46" s="124">
        <v>0</v>
      </c>
      <c r="W46" s="124">
        <v>1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2">
        <f t="shared" si="4"/>
        <v>7</v>
      </c>
      <c r="AE46" s="129">
        <f t="shared" si="5"/>
        <v>5.6</v>
      </c>
      <c r="AF46" s="124">
        <v>14</v>
      </c>
      <c r="AG46" s="124">
        <v>20</v>
      </c>
      <c r="AH46" s="129">
        <f t="shared" si="6"/>
        <v>34</v>
      </c>
      <c r="AI46" s="123">
        <f t="shared" si="7"/>
        <v>39.6</v>
      </c>
      <c r="AJ46" s="173" t="s">
        <v>629</v>
      </c>
    </row>
    <row r="47" spans="1:36" ht="16.5" customHeight="1">
      <c r="A47" s="161">
        <v>29</v>
      </c>
      <c r="B47" s="162" t="s">
        <v>941</v>
      </c>
      <c r="C47" s="162" t="s">
        <v>35</v>
      </c>
      <c r="D47" s="162" t="s">
        <v>78</v>
      </c>
      <c r="E47" s="163" t="s">
        <v>265</v>
      </c>
      <c r="F47" s="167">
        <v>39414</v>
      </c>
      <c r="G47" s="165" t="s">
        <v>28</v>
      </c>
      <c r="H47" s="161" t="s">
        <v>29</v>
      </c>
      <c r="I47" s="284" t="s">
        <v>922</v>
      </c>
      <c r="J47" s="131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0</v>
      </c>
      <c r="Q47" s="124">
        <v>1</v>
      </c>
      <c r="R47" s="124">
        <v>1</v>
      </c>
      <c r="S47" s="124">
        <v>1</v>
      </c>
      <c r="T47" s="124">
        <v>0</v>
      </c>
      <c r="U47" s="124">
        <v>1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2">
        <f t="shared" si="4"/>
        <v>4</v>
      </c>
      <c r="AE47" s="129">
        <f t="shared" si="5"/>
        <v>3.2</v>
      </c>
      <c r="AF47" s="124">
        <v>20</v>
      </c>
      <c r="AG47" s="124">
        <v>16</v>
      </c>
      <c r="AH47" s="129">
        <f t="shared" si="6"/>
        <v>36</v>
      </c>
      <c r="AI47" s="123">
        <f t="shared" si="7"/>
        <v>39.200000000000003</v>
      </c>
      <c r="AJ47" s="173" t="s">
        <v>629</v>
      </c>
    </row>
    <row r="48" spans="1:36" ht="27" customHeight="1">
      <c r="A48" s="161">
        <v>14</v>
      </c>
      <c r="B48" s="162" t="s">
        <v>797</v>
      </c>
      <c r="C48" s="162" t="s">
        <v>243</v>
      </c>
      <c r="D48" s="162" t="s">
        <v>176</v>
      </c>
      <c r="E48" s="163" t="s">
        <v>33</v>
      </c>
      <c r="F48" s="167"/>
      <c r="G48" s="165" t="s">
        <v>28</v>
      </c>
      <c r="H48" s="161" t="s">
        <v>29</v>
      </c>
      <c r="I48" s="289" t="s">
        <v>455</v>
      </c>
      <c r="J48" s="131"/>
      <c r="K48" s="127"/>
      <c r="L48" s="127"/>
      <c r="M48" s="127">
        <v>1</v>
      </c>
      <c r="N48" s="127">
        <v>1</v>
      </c>
      <c r="O48" s="127">
        <v>1</v>
      </c>
      <c r="P48" s="127"/>
      <c r="Q48" s="127"/>
      <c r="R48" s="127">
        <v>1</v>
      </c>
      <c r="S48" s="127"/>
      <c r="T48" s="127">
        <v>1</v>
      </c>
      <c r="U48" s="127"/>
      <c r="V48" s="127"/>
      <c r="W48" s="127"/>
      <c r="X48" s="127"/>
      <c r="Y48" s="127"/>
      <c r="Z48" s="127"/>
      <c r="AA48" s="127"/>
      <c r="AB48" s="127"/>
      <c r="AC48" s="127"/>
      <c r="AD48" s="122">
        <f t="shared" si="4"/>
        <v>5</v>
      </c>
      <c r="AE48" s="129">
        <f t="shared" si="5"/>
        <v>4</v>
      </c>
      <c r="AF48" s="124">
        <v>16</v>
      </c>
      <c r="AG48" s="124">
        <v>19</v>
      </c>
      <c r="AH48" s="129">
        <f t="shared" si="6"/>
        <v>35</v>
      </c>
      <c r="AI48" s="123">
        <f t="shared" si="7"/>
        <v>39</v>
      </c>
      <c r="AJ48" s="173" t="s">
        <v>459</v>
      </c>
    </row>
    <row r="49" spans="1:36" ht="17.25" customHeight="1">
      <c r="A49" s="135">
        <v>2</v>
      </c>
      <c r="B49" s="207" t="s">
        <v>819</v>
      </c>
      <c r="C49" s="207" t="s">
        <v>110</v>
      </c>
      <c r="D49" s="207" t="s">
        <v>78</v>
      </c>
      <c r="E49" s="135" t="s">
        <v>265</v>
      </c>
      <c r="F49" s="245">
        <v>39142</v>
      </c>
      <c r="G49" s="208" t="s">
        <v>28</v>
      </c>
      <c r="H49" s="135" t="s">
        <v>29</v>
      </c>
      <c r="I49" s="166" t="s">
        <v>730</v>
      </c>
      <c r="J49" s="131">
        <v>0</v>
      </c>
      <c r="K49" s="139">
        <v>1</v>
      </c>
      <c r="L49" s="139">
        <v>0</v>
      </c>
      <c r="M49" s="139">
        <v>0</v>
      </c>
      <c r="N49" s="139">
        <v>1</v>
      </c>
      <c r="O49" s="139">
        <v>0</v>
      </c>
      <c r="P49" s="139">
        <v>0</v>
      </c>
      <c r="Q49" s="139">
        <v>0</v>
      </c>
      <c r="R49" s="139">
        <v>0</v>
      </c>
      <c r="S49" s="139">
        <v>1</v>
      </c>
      <c r="T49" s="139">
        <v>0</v>
      </c>
      <c r="U49" s="139">
        <v>0</v>
      </c>
      <c r="V49" s="139">
        <v>1</v>
      </c>
      <c r="W49" s="139">
        <v>0</v>
      </c>
      <c r="X49" s="139">
        <v>1</v>
      </c>
      <c r="Y49" s="139">
        <v>0</v>
      </c>
      <c r="Z49" s="139">
        <v>0</v>
      </c>
      <c r="AA49" s="139">
        <v>0</v>
      </c>
      <c r="AB49" s="139">
        <v>0</v>
      </c>
      <c r="AC49" s="139">
        <v>0</v>
      </c>
      <c r="AD49" s="122">
        <f t="shared" si="4"/>
        <v>5</v>
      </c>
      <c r="AE49" s="129">
        <f t="shared" si="5"/>
        <v>4</v>
      </c>
      <c r="AF49" s="139">
        <v>16</v>
      </c>
      <c r="AG49" s="139">
        <v>19</v>
      </c>
      <c r="AH49" s="129">
        <f t="shared" si="6"/>
        <v>35</v>
      </c>
      <c r="AI49" s="123">
        <f t="shared" si="7"/>
        <v>39</v>
      </c>
      <c r="AJ49" s="173" t="s">
        <v>740</v>
      </c>
    </row>
    <row r="50" spans="1:36" ht="24.75" customHeight="1">
      <c r="A50" s="133">
        <v>3</v>
      </c>
      <c r="B50" s="134" t="s">
        <v>923</v>
      </c>
      <c r="C50" s="134" t="s">
        <v>564</v>
      </c>
      <c r="D50" s="134" t="s">
        <v>201</v>
      </c>
      <c r="E50" s="135" t="s">
        <v>265</v>
      </c>
      <c r="F50" s="136">
        <v>39236</v>
      </c>
      <c r="G50" s="137" t="s">
        <v>295</v>
      </c>
      <c r="H50" s="133" t="s">
        <v>29</v>
      </c>
      <c r="I50" s="274" t="s">
        <v>922</v>
      </c>
      <c r="J50" s="131">
        <v>1</v>
      </c>
      <c r="K50" s="148">
        <v>1</v>
      </c>
      <c r="L50" s="148">
        <v>1</v>
      </c>
      <c r="M50" s="148">
        <v>1</v>
      </c>
      <c r="N50" s="148">
        <v>1</v>
      </c>
      <c r="O50" s="148">
        <v>0</v>
      </c>
      <c r="P50" s="148">
        <v>0</v>
      </c>
      <c r="Q50" s="148">
        <v>0</v>
      </c>
      <c r="R50" s="148">
        <v>1</v>
      </c>
      <c r="S50" s="148">
        <v>1</v>
      </c>
      <c r="T50" s="148">
        <v>0</v>
      </c>
      <c r="U50" s="148">
        <v>0</v>
      </c>
      <c r="V50" s="148">
        <v>1</v>
      </c>
      <c r="W50" s="148">
        <v>1</v>
      </c>
      <c r="X50" s="148">
        <v>0</v>
      </c>
      <c r="Y50" s="148">
        <v>0</v>
      </c>
      <c r="Z50" s="148">
        <v>2</v>
      </c>
      <c r="AA50" s="148">
        <v>0</v>
      </c>
      <c r="AB50" s="148">
        <v>2</v>
      </c>
      <c r="AC50" s="148">
        <v>0</v>
      </c>
      <c r="AD50" s="122">
        <f t="shared" si="4"/>
        <v>13</v>
      </c>
      <c r="AE50" s="129">
        <f t="shared" si="5"/>
        <v>10.4</v>
      </c>
      <c r="AF50" s="148">
        <v>12</v>
      </c>
      <c r="AG50" s="148">
        <v>16</v>
      </c>
      <c r="AH50" s="129">
        <f t="shared" si="6"/>
        <v>28</v>
      </c>
      <c r="AI50" s="123">
        <f t="shared" si="7"/>
        <v>38.4</v>
      </c>
      <c r="AJ50" s="173" t="s">
        <v>629</v>
      </c>
    </row>
    <row r="51" spans="1:36" ht="17.25" customHeight="1">
      <c r="A51" s="133">
        <v>58</v>
      </c>
      <c r="B51" s="134" t="s">
        <v>412</v>
      </c>
      <c r="C51" s="134" t="s">
        <v>971</v>
      </c>
      <c r="D51" s="134" t="s">
        <v>95</v>
      </c>
      <c r="E51" s="135" t="s">
        <v>265</v>
      </c>
      <c r="F51" s="136">
        <v>39532</v>
      </c>
      <c r="G51" s="137" t="s">
        <v>28</v>
      </c>
      <c r="H51" s="133" t="s">
        <v>29</v>
      </c>
      <c r="I51" s="166" t="s">
        <v>922</v>
      </c>
      <c r="J51" s="131">
        <v>1</v>
      </c>
      <c r="K51" s="124">
        <v>1</v>
      </c>
      <c r="L51" s="124">
        <v>0</v>
      </c>
      <c r="M51" s="124">
        <v>0</v>
      </c>
      <c r="N51" s="124">
        <v>1</v>
      </c>
      <c r="O51" s="124">
        <v>0</v>
      </c>
      <c r="P51" s="124">
        <v>1</v>
      </c>
      <c r="Q51" s="124">
        <v>1</v>
      </c>
      <c r="R51" s="124">
        <v>0</v>
      </c>
      <c r="S51" s="124">
        <v>1</v>
      </c>
      <c r="T51" s="124">
        <v>0</v>
      </c>
      <c r="U51" s="124">
        <v>0</v>
      </c>
      <c r="V51" s="124">
        <v>0</v>
      </c>
      <c r="W51" s="124">
        <v>1</v>
      </c>
      <c r="X51" s="124">
        <v>0</v>
      </c>
      <c r="Y51" s="124">
        <v>0</v>
      </c>
      <c r="Z51" s="124">
        <v>0</v>
      </c>
      <c r="AA51" s="124">
        <v>0</v>
      </c>
      <c r="AB51" s="124">
        <v>1</v>
      </c>
      <c r="AC51" s="124">
        <v>0</v>
      </c>
      <c r="AD51" s="122">
        <f t="shared" si="4"/>
        <v>8</v>
      </c>
      <c r="AE51" s="129">
        <f t="shared" si="5"/>
        <v>6.4</v>
      </c>
      <c r="AF51" s="124">
        <v>16</v>
      </c>
      <c r="AG51" s="124">
        <v>16</v>
      </c>
      <c r="AH51" s="129">
        <f t="shared" si="6"/>
        <v>32</v>
      </c>
      <c r="AI51" s="123">
        <f t="shared" si="7"/>
        <v>38.4</v>
      </c>
      <c r="AJ51" s="173" t="s">
        <v>629</v>
      </c>
    </row>
    <row r="52" spans="1:36" ht="39">
      <c r="A52" s="133">
        <v>23</v>
      </c>
      <c r="B52" s="134" t="s">
        <v>937</v>
      </c>
      <c r="C52" s="134" t="s">
        <v>243</v>
      </c>
      <c r="D52" s="134" t="s">
        <v>215</v>
      </c>
      <c r="E52" s="135" t="s">
        <v>265</v>
      </c>
      <c r="F52" s="136">
        <v>39244</v>
      </c>
      <c r="G52" s="137" t="s">
        <v>295</v>
      </c>
      <c r="H52" s="133" t="s">
        <v>29</v>
      </c>
      <c r="I52" s="166" t="s">
        <v>922</v>
      </c>
      <c r="J52" s="131">
        <v>0</v>
      </c>
      <c r="K52" s="124">
        <v>0</v>
      </c>
      <c r="L52" s="124">
        <v>0</v>
      </c>
      <c r="M52" s="124">
        <v>0</v>
      </c>
      <c r="N52" s="124">
        <v>1</v>
      </c>
      <c r="O52" s="124">
        <v>1</v>
      </c>
      <c r="P52" s="124">
        <v>0</v>
      </c>
      <c r="Q52" s="124">
        <v>0</v>
      </c>
      <c r="R52" s="124">
        <v>1</v>
      </c>
      <c r="S52" s="124">
        <v>1</v>
      </c>
      <c r="T52" s="124">
        <v>1</v>
      </c>
      <c r="U52" s="124">
        <v>0</v>
      </c>
      <c r="V52" s="124">
        <v>0</v>
      </c>
      <c r="W52" s="124">
        <v>1</v>
      </c>
      <c r="X52" s="124">
        <v>0</v>
      </c>
      <c r="Y52" s="124">
        <v>0</v>
      </c>
      <c r="Z52" s="124">
        <v>0</v>
      </c>
      <c r="AA52" s="124">
        <v>0</v>
      </c>
      <c r="AB52" s="124">
        <v>1</v>
      </c>
      <c r="AC52" s="124">
        <v>0</v>
      </c>
      <c r="AD52" s="122">
        <f t="shared" si="4"/>
        <v>7</v>
      </c>
      <c r="AE52" s="129">
        <f t="shared" si="5"/>
        <v>5.6</v>
      </c>
      <c r="AF52" s="124">
        <v>16</v>
      </c>
      <c r="AG52" s="124">
        <v>16</v>
      </c>
      <c r="AH52" s="129">
        <f t="shared" si="6"/>
        <v>32</v>
      </c>
      <c r="AI52" s="123">
        <f t="shared" si="7"/>
        <v>37.6</v>
      </c>
      <c r="AJ52" s="173" t="s">
        <v>629</v>
      </c>
    </row>
    <row r="53" spans="1:36" ht="39">
      <c r="A53" s="133">
        <v>35</v>
      </c>
      <c r="B53" s="134" t="s">
        <v>948</v>
      </c>
      <c r="C53" s="134" t="s">
        <v>77</v>
      </c>
      <c r="D53" s="134" t="s">
        <v>78</v>
      </c>
      <c r="E53" s="135" t="s">
        <v>265</v>
      </c>
      <c r="F53" s="136">
        <v>39103</v>
      </c>
      <c r="G53" s="137" t="s">
        <v>28</v>
      </c>
      <c r="H53" s="133" t="s">
        <v>29</v>
      </c>
      <c r="I53" s="166" t="s">
        <v>922</v>
      </c>
      <c r="J53" s="131">
        <v>1</v>
      </c>
      <c r="K53" s="124">
        <v>0</v>
      </c>
      <c r="L53" s="124">
        <v>0</v>
      </c>
      <c r="M53" s="124">
        <v>0</v>
      </c>
      <c r="N53" s="124">
        <v>1</v>
      </c>
      <c r="O53" s="124">
        <v>0</v>
      </c>
      <c r="P53" s="124">
        <v>0</v>
      </c>
      <c r="Q53" s="124">
        <v>0</v>
      </c>
      <c r="R53" s="124">
        <v>1</v>
      </c>
      <c r="S53" s="124">
        <v>1</v>
      </c>
      <c r="T53" s="124">
        <v>0</v>
      </c>
      <c r="U53" s="124">
        <v>1</v>
      </c>
      <c r="V53" s="124">
        <v>0</v>
      </c>
      <c r="W53" s="124">
        <v>0</v>
      </c>
      <c r="X53" s="124">
        <v>0</v>
      </c>
      <c r="Y53" s="124">
        <v>0</v>
      </c>
      <c r="Z53" s="124">
        <v>2</v>
      </c>
      <c r="AA53" s="124">
        <v>0</v>
      </c>
      <c r="AB53" s="124">
        <v>0</v>
      </c>
      <c r="AC53" s="124">
        <v>0</v>
      </c>
      <c r="AD53" s="122">
        <f t="shared" si="4"/>
        <v>7</v>
      </c>
      <c r="AE53" s="129">
        <f t="shared" si="5"/>
        <v>5.6</v>
      </c>
      <c r="AF53" s="124">
        <v>16</v>
      </c>
      <c r="AG53" s="124">
        <v>16</v>
      </c>
      <c r="AH53" s="129">
        <f t="shared" si="6"/>
        <v>32</v>
      </c>
      <c r="AI53" s="123">
        <f t="shared" si="7"/>
        <v>37.6</v>
      </c>
      <c r="AJ53" s="173" t="s">
        <v>629</v>
      </c>
    </row>
    <row r="54" spans="1:36" ht="45">
      <c r="A54" s="188">
        <v>13</v>
      </c>
      <c r="B54" s="194" t="s">
        <v>96</v>
      </c>
      <c r="C54" s="194" t="s">
        <v>94</v>
      </c>
      <c r="D54" s="194" t="s">
        <v>97</v>
      </c>
      <c r="E54" s="189" t="s">
        <v>33</v>
      </c>
      <c r="F54" s="195">
        <v>39396</v>
      </c>
      <c r="G54" s="188" t="s">
        <v>28</v>
      </c>
      <c r="H54" s="188" t="s">
        <v>29</v>
      </c>
      <c r="I54" s="273" t="s">
        <v>727</v>
      </c>
      <c r="J54" s="131">
        <v>1</v>
      </c>
      <c r="K54" s="127">
        <v>1</v>
      </c>
      <c r="L54" s="127">
        <v>1</v>
      </c>
      <c r="M54" s="127">
        <v>0</v>
      </c>
      <c r="N54" s="127">
        <v>1</v>
      </c>
      <c r="O54" s="127">
        <v>0</v>
      </c>
      <c r="P54" s="127">
        <v>1</v>
      </c>
      <c r="Q54" s="127">
        <v>0</v>
      </c>
      <c r="R54" s="127">
        <v>1</v>
      </c>
      <c r="S54" s="127">
        <v>1</v>
      </c>
      <c r="T54" s="127">
        <v>1</v>
      </c>
      <c r="U54" s="127">
        <v>1</v>
      </c>
      <c r="V54" s="127">
        <v>1</v>
      </c>
      <c r="W54" s="127">
        <v>1</v>
      </c>
      <c r="X54" s="127">
        <v>1</v>
      </c>
      <c r="Y54" s="127">
        <v>2</v>
      </c>
      <c r="Z54" s="127">
        <v>2</v>
      </c>
      <c r="AA54" s="127">
        <v>0</v>
      </c>
      <c r="AB54" s="127">
        <v>0</v>
      </c>
      <c r="AC54" s="127">
        <v>0</v>
      </c>
      <c r="AD54" s="122">
        <f t="shared" si="4"/>
        <v>16</v>
      </c>
      <c r="AE54" s="129">
        <f t="shared" si="5"/>
        <v>12.8</v>
      </c>
      <c r="AF54" s="127">
        <v>11</v>
      </c>
      <c r="AG54" s="127">
        <v>13</v>
      </c>
      <c r="AH54" s="129">
        <f t="shared" si="6"/>
        <v>24</v>
      </c>
      <c r="AI54" s="123">
        <f t="shared" si="7"/>
        <v>36.799999999999997</v>
      </c>
      <c r="AJ54" s="173" t="s">
        <v>68</v>
      </c>
    </row>
    <row r="55" spans="1:36" ht="45.75">
      <c r="A55" s="133">
        <v>10</v>
      </c>
      <c r="B55" s="134" t="s">
        <v>791</v>
      </c>
      <c r="C55" s="134" t="s">
        <v>359</v>
      </c>
      <c r="D55" s="134" t="s">
        <v>32</v>
      </c>
      <c r="E55" s="135" t="s">
        <v>33</v>
      </c>
      <c r="F55" s="136"/>
      <c r="G55" s="137" t="s">
        <v>28</v>
      </c>
      <c r="H55" s="133" t="s">
        <v>29</v>
      </c>
      <c r="I55" s="169" t="s">
        <v>455</v>
      </c>
      <c r="J55" s="131"/>
      <c r="K55" s="127"/>
      <c r="L55" s="127"/>
      <c r="M55" s="127"/>
      <c r="N55" s="127">
        <v>1</v>
      </c>
      <c r="O55" s="127"/>
      <c r="P55" s="127">
        <v>1</v>
      </c>
      <c r="Q55" s="127"/>
      <c r="R55" s="127">
        <v>1</v>
      </c>
      <c r="S55" s="127">
        <v>1</v>
      </c>
      <c r="T55" s="127">
        <v>1</v>
      </c>
      <c r="U55" s="127">
        <v>1</v>
      </c>
      <c r="V55" s="127"/>
      <c r="W55" s="127"/>
      <c r="X55" s="127"/>
      <c r="Y55" s="127"/>
      <c r="Z55" s="127"/>
      <c r="AA55" s="127"/>
      <c r="AB55" s="127"/>
      <c r="AC55" s="127"/>
      <c r="AD55" s="122">
        <f t="shared" si="4"/>
        <v>6</v>
      </c>
      <c r="AE55" s="129">
        <f t="shared" si="5"/>
        <v>4.8</v>
      </c>
      <c r="AF55" s="124">
        <v>15</v>
      </c>
      <c r="AG55" s="124">
        <v>17</v>
      </c>
      <c r="AH55" s="129">
        <f t="shared" si="6"/>
        <v>32</v>
      </c>
      <c r="AI55" s="123">
        <f t="shared" si="7"/>
        <v>36.799999999999997</v>
      </c>
      <c r="AJ55" s="173" t="s">
        <v>459</v>
      </c>
    </row>
    <row r="56" spans="1:36" ht="45.75">
      <c r="A56" s="133">
        <v>15</v>
      </c>
      <c r="B56" s="134" t="s">
        <v>798</v>
      </c>
      <c r="C56" s="134" t="s">
        <v>94</v>
      </c>
      <c r="D56" s="134" t="s">
        <v>42</v>
      </c>
      <c r="E56" s="135" t="s">
        <v>33</v>
      </c>
      <c r="F56" s="136"/>
      <c r="G56" s="137" t="s">
        <v>28</v>
      </c>
      <c r="H56" s="133" t="s">
        <v>29</v>
      </c>
      <c r="I56" s="169" t="s">
        <v>455</v>
      </c>
      <c r="J56" s="131"/>
      <c r="K56" s="127"/>
      <c r="L56" s="127"/>
      <c r="M56" s="127"/>
      <c r="N56" s="127"/>
      <c r="O56" s="127"/>
      <c r="P56" s="127"/>
      <c r="Q56" s="127">
        <v>1</v>
      </c>
      <c r="R56" s="127">
        <v>1</v>
      </c>
      <c r="S56" s="127">
        <v>1</v>
      </c>
      <c r="T56" s="127"/>
      <c r="U56" s="127">
        <v>1</v>
      </c>
      <c r="V56" s="127"/>
      <c r="W56" s="127"/>
      <c r="X56" s="127"/>
      <c r="Y56" s="127">
        <v>2</v>
      </c>
      <c r="Z56" s="127"/>
      <c r="AA56" s="127"/>
      <c r="AB56" s="127"/>
      <c r="AC56" s="127"/>
      <c r="AD56" s="122">
        <f t="shared" si="4"/>
        <v>6</v>
      </c>
      <c r="AE56" s="129">
        <f t="shared" si="5"/>
        <v>4.8</v>
      </c>
      <c r="AF56" s="124">
        <v>13</v>
      </c>
      <c r="AG56" s="124">
        <v>19</v>
      </c>
      <c r="AH56" s="129">
        <f t="shared" si="6"/>
        <v>32</v>
      </c>
      <c r="AI56" s="123">
        <f t="shared" si="7"/>
        <v>36.799999999999997</v>
      </c>
      <c r="AJ56" s="173" t="s">
        <v>459</v>
      </c>
    </row>
    <row r="57" spans="1:36" ht="39">
      <c r="A57" s="133">
        <v>57</v>
      </c>
      <c r="B57" s="134" t="s">
        <v>970</v>
      </c>
      <c r="C57" s="134" t="s">
        <v>564</v>
      </c>
      <c r="D57" s="134" t="s">
        <v>182</v>
      </c>
      <c r="E57" s="135" t="s">
        <v>265</v>
      </c>
      <c r="F57" s="136">
        <v>39468</v>
      </c>
      <c r="G57" s="137" t="s">
        <v>28</v>
      </c>
      <c r="H57" s="133" t="s">
        <v>29</v>
      </c>
      <c r="I57" s="166" t="s">
        <v>922</v>
      </c>
      <c r="J57" s="131">
        <v>1</v>
      </c>
      <c r="K57" s="124">
        <v>1</v>
      </c>
      <c r="L57" s="124">
        <v>1</v>
      </c>
      <c r="M57" s="124">
        <v>0</v>
      </c>
      <c r="N57" s="124">
        <v>1</v>
      </c>
      <c r="O57" s="124">
        <v>1</v>
      </c>
      <c r="P57" s="124">
        <v>1</v>
      </c>
      <c r="Q57" s="124">
        <v>1</v>
      </c>
      <c r="R57" s="124">
        <v>0</v>
      </c>
      <c r="S57" s="124">
        <v>1</v>
      </c>
      <c r="T57" s="124">
        <v>0</v>
      </c>
      <c r="U57" s="124">
        <v>1</v>
      </c>
      <c r="V57" s="124">
        <v>1</v>
      </c>
      <c r="W57" s="124">
        <v>1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24">
        <v>0</v>
      </c>
      <c r="AD57" s="122">
        <f t="shared" si="4"/>
        <v>11</v>
      </c>
      <c r="AE57" s="129">
        <f t="shared" si="5"/>
        <v>8.8000000000000007</v>
      </c>
      <c r="AF57" s="124">
        <v>12</v>
      </c>
      <c r="AG57" s="124">
        <v>16</v>
      </c>
      <c r="AH57" s="129">
        <f t="shared" si="6"/>
        <v>28</v>
      </c>
      <c r="AI57" s="123">
        <f t="shared" si="7"/>
        <v>36.799999999999997</v>
      </c>
      <c r="AJ57" s="173" t="s">
        <v>629</v>
      </c>
    </row>
    <row r="58" spans="1:36" ht="39">
      <c r="A58" s="133">
        <v>34</v>
      </c>
      <c r="B58" s="134" t="s">
        <v>947</v>
      </c>
      <c r="C58" s="134" t="s">
        <v>110</v>
      </c>
      <c r="D58" s="134" t="s">
        <v>42</v>
      </c>
      <c r="E58" s="135" t="s">
        <v>265</v>
      </c>
      <c r="F58" s="136">
        <v>39274</v>
      </c>
      <c r="G58" s="137" t="s">
        <v>28</v>
      </c>
      <c r="H58" s="133" t="s">
        <v>29</v>
      </c>
      <c r="I58" s="166" t="s">
        <v>922</v>
      </c>
      <c r="J58" s="131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1</v>
      </c>
      <c r="Q58" s="124">
        <v>1</v>
      </c>
      <c r="R58" s="124">
        <v>1</v>
      </c>
      <c r="S58" s="124">
        <v>0</v>
      </c>
      <c r="T58" s="124">
        <v>0</v>
      </c>
      <c r="U58" s="124">
        <v>1</v>
      </c>
      <c r="V58" s="124">
        <v>0</v>
      </c>
      <c r="W58" s="124">
        <v>1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2">
        <f t="shared" si="4"/>
        <v>5</v>
      </c>
      <c r="AE58" s="129">
        <f t="shared" si="5"/>
        <v>4</v>
      </c>
      <c r="AF58" s="124">
        <v>16</v>
      </c>
      <c r="AG58" s="124">
        <v>16</v>
      </c>
      <c r="AH58" s="129">
        <f t="shared" si="6"/>
        <v>32</v>
      </c>
      <c r="AI58" s="123">
        <f t="shared" si="7"/>
        <v>36</v>
      </c>
      <c r="AJ58" s="173" t="s">
        <v>629</v>
      </c>
    </row>
    <row r="59" spans="1:36" ht="39">
      <c r="A59" s="133">
        <v>59</v>
      </c>
      <c r="B59" s="134" t="s">
        <v>972</v>
      </c>
      <c r="C59" s="134" t="s">
        <v>44</v>
      </c>
      <c r="D59" s="134" t="s">
        <v>696</v>
      </c>
      <c r="E59" s="135" t="s">
        <v>265</v>
      </c>
      <c r="F59" s="136">
        <v>39063</v>
      </c>
      <c r="G59" s="137" t="s">
        <v>28</v>
      </c>
      <c r="H59" s="133" t="s">
        <v>29</v>
      </c>
      <c r="I59" s="166" t="s">
        <v>922</v>
      </c>
      <c r="J59" s="131">
        <v>0</v>
      </c>
      <c r="K59" s="124">
        <v>0</v>
      </c>
      <c r="L59" s="124">
        <v>0</v>
      </c>
      <c r="M59" s="124">
        <v>0</v>
      </c>
      <c r="N59" s="124">
        <v>1</v>
      </c>
      <c r="O59" s="124">
        <v>1</v>
      </c>
      <c r="P59" s="124">
        <v>0</v>
      </c>
      <c r="Q59" s="124">
        <v>1</v>
      </c>
      <c r="R59" s="124">
        <v>0</v>
      </c>
      <c r="S59" s="124">
        <v>0</v>
      </c>
      <c r="T59" s="124">
        <v>0</v>
      </c>
      <c r="U59" s="124">
        <v>0</v>
      </c>
      <c r="V59" s="124">
        <v>0</v>
      </c>
      <c r="W59" s="124">
        <v>1</v>
      </c>
      <c r="X59" s="124">
        <v>1</v>
      </c>
      <c r="Y59" s="124">
        <v>0</v>
      </c>
      <c r="Z59" s="124">
        <v>0</v>
      </c>
      <c r="AA59" s="124">
        <v>0</v>
      </c>
      <c r="AB59" s="124">
        <v>0</v>
      </c>
      <c r="AC59" s="124">
        <v>0</v>
      </c>
      <c r="AD59" s="122">
        <f t="shared" si="4"/>
        <v>5</v>
      </c>
      <c r="AE59" s="129">
        <f t="shared" si="5"/>
        <v>4</v>
      </c>
      <c r="AF59" s="124">
        <v>16</v>
      </c>
      <c r="AG59" s="124">
        <v>16</v>
      </c>
      <c r="AH59" s="129">
        <f t="shared" si="6"/>
        <v>32</v>
      </c>
      <c r="AI59" s="123">
        <f t="shared" si="7"/>
        <v>36</v>
      </c>
      <c r="AJ59" s="173" t="s">
        <v>629</v>
      </c>
    </row>
    <row r="60" spans="1:36" ht="45">
      <c r="A60" s="188">
        <v>20</v>
      </c>
      <c r="B60" s="194" t="s">
        <v>112</v>
      </c>
      <c r="C60" s="194" t="s">
        <v>31</v>
      </c>
      <c r="D60" s="194" t="s">
        <v>113</v>
      </c>
      <c r="E60" s="189" t="s">
        <v>33</v>
      </c>
      <c r="F60" s="195">
        <v>39444</v>
      </c>
      <c r="G60" s="188" t="s">
        <v>28</v>
      </c>
      <c r="H60" s="188" t="s">
        <v>29</v>
      </c>
      <c r="I60" s="273" t="s">
        <v>727</v>
      </c>
      <c r="J60" s="131">
        <v>1</v>
      </c>
      <c r="K60" s="127">
        <v>1</v>
      </c>
      <c r="L60" s="127">
        <v>0</v>
      </c>
      <c r="M60" s="127">
        <v>1</v>
      </c>
      <c r="N60" s="127">
        <v>0</v>
      </c>
      <c r="O60" s="127">
        <v>1</v>
      </c>
      <c r="P60" s="127">
        <v>1</v>
      </c>
      <c r="Q60" s="127">
        <v>1</v>
      </c>
      <c r="R60" s="127">
        <v>0</v>
      </c>
      <c r="S60" s="127">
        <v>1</v>
      </c>
      <c r="T60" s="127">
        <v>1</v>
      </c>
      <c r="U60" s="127">
        <v>1</v>
      </c>
      <c r="V60" s="127">
        <v>0</v>
      </c>
      <c r="W60" s="127">
        <v>0</v>
      </c>
      <c r="X60" s="127">
        <v>1</v>
      </c>
      <c r="Y60" s="127">
        <v>0</v>
      </c>
      <c r="Z60" s="127">
        <v>2</v>
      </c>
      <c r="AA60" s="127">
        <v>0</v>
      </c>
      <c r="AB60" s="127">
        <v>2</v>
      </c>
      <c r="AC60" s="127">
        <v>2</v>
      </c>
      <c r="AD60" s="122">
        <f t="shared" si="4"/>
        <v>16</v>
      </c>
      <c r="AE60" s="129">
        <f t="shared" si="5"/>
        <v>12.8</v>
      </c>
      <c r="AF60" s="127">
        <v>10</v>
      </c>
      <c r="AG60" s="127">
        <v>13</v>
      </c>
      <c r="AH60" s="129">
        <f t="shared" si="6"/>
        <v>23</v>
      </c>
      <c r="AI60" s="123">
        <f t="shared" si="7"/>
        <v>35.799999999999997</v>
      </c>
      <c r="AJ60" s="173" t="s">
        <v>68</v>
      </c>
    </row>
    <row r="61" spans="1:36" ht="39">
      <c r="A61" s="133">
        <v>21</v>
      </c>
      <c r="B61" s="134" t="s">
        <v>934</v>
      </c>
      <c r="C61" s="134" t="s">
        <v>303</v>
      </c>
      <c r="D61" s="134" t="s">
        <v>935</v>
      </c>
      <c r="E61" s="135" t="s">
        <v>265</v>
      </c>
      <c r="F61" s="136">
        <v>39415</v>
      </c>
      <c r="G61" s="137" t="s">
        <v>28</v>
      </c>
      <c r="H61" s="133" t="s">
        <v>29</v>
      </c>
      <c r="I61" s="274" t="s">
        <v>922</v>
      </c>
      <c r="J61" s="131">
        <v>1</v>
      </c>
      <c r="K61" s="148">
        <v>1</v>
      </c>
      <c r="L61" s="148">
        <v>0</v>
      </c>
      <c r="M61" s="148">
        <v>0</v>
      </c>
      <c r="N61" s="148">
        <v>1</v>
      </c>
      <c r="O61" s="148">
        <v>0</v>
      </c>
      <c r="P61" s="148">
        <v>0</v>
      </c>
      <c r="Q61" s="148">
        <v>1</v>
      </c>
      <c r="R61" s="148">
        <v>0</v>
      </c>
      <c r="S61" s="148">
        <v>1</v>
      </c>
      <c r="T61" s="148">
        <v>0</v>
      </c>
      <c r="U61" s="148">
        <v>0</v>
      </c>
      <c r="V61" s="148">
        <v>0</v>
      </c>
      <c r="W61" s="148">
        <v>1</v>
      </c>
      <c r="X61" s="148">
        <v>0</v>
      </c>
      <c r="Y61" s="148">
        <v>0</v>
      </c>
      <c r="Z61" s="148">
        <v>2</v>
      </c>
      <c r="AA61" s="148">
        <v>0</v>
      </c>
      <c r="AB61" s="148">
        <v>0</v>
      </c>
      <c r="AC61" s="148">
        <v>0</v>
      </c>
      <c r="AD61" s="122">
        <f t="shared" si="4"/>
        <v>8</v>
      </c>
      <c r="AE61" s="129">
        <f t="shared" si="5"/>
        <v>6.4</v>
      </c>
      <c r="AF61" s="148">
        <v>12</v>
      </c>
      <c r="AG61" s="148">
        <v>16</v>
      </c>
      <c r="AH61" s="129">
        <f t="shared" si="6"/>
        <v>28</v>
      </c>
      <c r="AI61" s="123">
        <f t="shared" si="7"/>
        <v>34.4</v>
      </c>
      <c r="AJ61" s="173" t="s">
        <v>629</v>
      </c>
    </row>
    <row r="62" spans="1:36" ht="39">
      <c r="A62" s="133">
        <v>61</v>
      </c>
      <c r="B62" s="134" t="s">
        <v>973</v>
      </c>
      <c r="C62" s="134" t="s">
        <v>303</v>
      </c>
      <c r="D62" s="134" t="s">
        <v>42</v>
      </c>
      <c r="E62" s="135" t="s">
        <v>265</v>
      </c>
      <c r="F62" s="138">
        <v>39122</v>
      </c>
      <c r="G62" s="137" t="s">
        <v>28</v>
      </c>
      <c r="H62" s="133" t="s">
        <v>29</v>
      </c>
      <c r="I62" s="166" t="s">
        <v>922</v>
      </c>
      <c r="J62" s="131">
        <v>1</v>
      </c>
      <c r="K62" s="124">
        <v>0</v>
      </c>
      <c r="L62" s="124">
        <v>0</v>
      </c>
      <c r="M62" s="124">
        <v>0</v>
      </c>
      <c r="N62" s="124">
        <v>1</v>
      </c>
      <c r="O62" s="124">
        <v>0</v>
      </c>
      <c r="P62" s="124">
        <v>1</v>
      </c>
      <c r="Q62" s="124">
        <v>0</v>
      </c>
      <c r="R62" s="124">
        <v>0</v>
      </c>
      <c r="S62" s="124">
        <v>1</v>
      </c>
      <c r="T62" s="124">
        <v>1</v>
      </c>
      <c r="U62" s="124">
        <v>1</v>
      </c>
      <c r="V62" s="124">
        <v>1</v>
      </c>
      <c r="W62" s="124">
        <v>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2">
        <f t="shared" si="4"/>
        <v>7</v>
      </c>
      <c r="AE62" s="129">
        <f t="shared" si="5"/>
        <v>5.6</v>
      </c>
      <c r="AF62" s="124">
        <v>12</v>
      </c>
      <c r="AG62" s="124">
        <v>16</v>
      </c>
      <c r="AH62" s="129">
        <f t="shared" si="6"/>
        <v>28</v>
      </c>
      <c r="AI62" s="123">
        <f t="shared" si="7"/>
        <v>33.6</v>
      </c>
      <c r="AJ62" s="173" t="s">
        <v>629</v>
      </c>
    </row>
    <row r="63" spans="1:36" ht="45">
      <c r="A63" s="188">
        <v>3</v>
      </c>
      <c r="B63" s="194" t="s">
        <v>71</v>
      </c>
      <c r="C63" s="194" t="s">
        <v>72</v>
      </c>
      <c r="D63" s="194" t="s">
        <v>73</v>
      </c>
      <c r="E63" s="189" t="s">
        <v>33</v>
      </c>
      <c r="F63" s="195">
        <v>39425</v>
      </c>
      <c r="G63" s="188" t="s">
        <v>28</v>
      </c>
      <c r="H63" s="188" t="s">
        <v>29</v>
      </c>
      <c r="I63" s="273" t="s">
        <v>727</v>
      </c>
      <c r="J63" s="131">
        <v>1</v>
      </c>
      <c r="K63" s="127">
        <v>1</v>
      </c>
      <c r="L63" s="127">
        <v>1</v>
      </c>
      <c r="M63" s="127">
        <v>0</v>
      </c>
      <c r="N63" s="127">
        <v>1</v>
      </c>
      <c r="O63" s="127">
        <v>1</v>
      </c>
      <c r="P63" s="127">
        <v>1</v>
      </c>
      <c r="Q63" s="127">
        <v>1</v>
      </c>
      <c r="R63" s="127">
        <v>1</v>
      </c>
      <c r="S63" s="127">
        <v>1</v>
      </c>
      <c r="T63" s="127">
        <v>1</v>
      </c>
      <c r="U63" s="127">
        <v>1</v>
      </c>
      <c r="V63" s="127">
        <v>1</v>
      </c>
      <c r="W63" s="127">
        <v>0</v>
      </c>
      <c r="X63" s="127">
        <v>0</v>
      </c>
      <c r="Y63" s="127">
        <v>2</v>
      </c>
      <c r="Z63" s="127">
        <v>2</v>
      </c>
      <c r="AA63" s="127">
        <v>2</v>
      </c>
      <c r="AB63" s="127">
        <v>0</v>
      </c>
      <c r="AC63" s="127">
        <v>2</v>
      </c>
      <c r="AD63" s="122">
        <f t="shared" si="4"/>
        <v>20</v>
      </c>
      <c r="AE63" s="129">
        <f t="shared" si="5"/>
        <v>16</v>
      </c>
      <c r="AF63" s="127">
        <v>7</v>
      </c>
      <c r="AG63" s="127">
        <v>10</v>
      </c>
      <c r="AH63" s="129">
        <f t="shared" si="6"/>
        <v>17</v>
      </c>
      <c r="AI63" s="123">
        <f t="shared" si="7"/>
        <v>33</v>
      </c>
      <c r="AJ63" s="173" t="s">
        <v>68</v>
      </c>
    </row>
    <row r="64" spans="1:36" ht="39">
      <c r="A64" s="133">
        <v>1</v>
      </c>
      <c r="B64" s="134" t="s">
        <v>921</v>
      </c>
      <c r="C64" s="134" t="s">
        <v>77</v>
      </c>
      <c r="D64" s="134" t="s">
        <v>45</v>
      </c>
      <c r="E64" s="135" t="s">
        <v>265</v>
      </c>
      <c r="F64" s="138">
        <v>39312</v>
      </c>
      <c r="G64" s="137" t="s">
        <v>28</v>
      </c>
      <c r="H64" s="133" t="s">
        <v>29</v>
      </c>
      <c r="I64" s="274" t="s">
        <v>922</v>
      </c>
      <c r="J64" s="148">
        <v>0</v>
      </c>
      <c r="K64" s="148">
        <v>1</v>
      </c>
      <c r="L64" s="148">
        <v>0</v>
      </c>
      <c r="M64" s="148">
        <v>1</v>
      </c>
      <c r="N64" s="148">
        <v>0</v>
      </c>
      <c r="O64" s="148">
        <v>0</v>
      </c>
      <c r="P64" s="148">
        <v>1</v>
      </c>
      <c r="Q64" s="148">
        <v>1</v>
      </c>
      <c r="R64" s="148">
        <v>1</v>
      </c>
      <c r="S64" s="148">
        <v>0</v>
      </c>
      <c r="T64" s="148">
        <v>0</v>
      </c>
      <c r="U64" s="148">
        <v>1</v>
      </c>
      <c r="V64" s="148">
        <v>0</v>
      </c>
      <c r="W64" s="148">
        <v>0</v>
      </c>
      <c r="X64" s="148">
        <v>0</v>
      </c>
      <c r="Y64" s="148">
        <v>0</v>
      </c>
      <c r="Z64" s="148">
        <v>0</v>
      </c>
      <c r="AA64" s="148">
        <v>0</v>
      </c>
      <c r="AB64" s="148">
        <v>0</v>
      </c>
      <c r="AC64" s="148">
        <v>0</v>
      </c>
      <c r="AD64" s="122">
        <f t="shared" si="4"/>
        <v>6</v>
      </c>
      <c r="AE64" s="129">
        <f t="shared" si="5"/>
        <v>4.8</v>
      </c>
      <c r="AF64" s="148">
        <v>12</v>
      </c>
      <c r="AG64" s="148">
        <v>16</v>
      </c>
      <c r="AH64" s="129">
        <f t="shared" si="6"/>
        <v>28</v>
      </c>
      <c r="AI64" s="123">
        <f t="shared" si="7"/>
        <v>32.799999999999997</v>
      </c>
      <c r="AJ64" s="173" t="s">
        <v>629</v>
      </c>
    </row>
    <row r="65" spans="1:36" ht="39">
      <c r="A65" s="133">
        <v>56</v>
      </c>
      <c r="B65" s="134" t="s">
        <v>969</v>
      </c>
      <c r="C65" s="134" t="s">
        <v>31</v>
      </c>
      <c r="D65" s="134" t="s">
        <v>42</v>
      </c>
      <c r="E65" s="135" t="s">
        <v>265</v>
      </c>
      <c r="F65" s="136">
        <v>39148</v>
      </c>
      <c r="G65" s="137" t="s">
        <v>28</v>
      </c>
      <c r="H65" s="133" t="s">
        <v>29</v>
      </c>
      <c r="I65" s="166" t="s">
        <v>922</v>
      </c>
      <c r="J65" s="131">
        <v>1</v>
      </c>
      <c r="K65" s="124">
        <v>1</v>
      </c>
      <c r="L65" s="124">
        <v>1</v>
      </c>
      <c r="M65" s="124">
        <v>0</v>
      </c>
      <c r="N65" s="124">
        <v>1</v>
      </c>
      <c r="O65" s="124">
        <v>1</v>
      </c>
      <c r="P65" s="124">
        <v>1</v>
      </c>
      <c r="Q65" s="124">
        <v>1</v>
      </c>
      <c r="R65" s="124">
        <v>0</v>
      </c>
      <c r="S65" s="124">
        <v>1</v>
      </c>
      <c r="T65" s="124">
        <v>0</v>
      </c>
      <c r="U65" s="124">
        <v>1</v>
      </c>
      <c r="V65" s="124">
        <v>1</v>
      </c>
      <c r="W65" s="124">
        <v>1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2">
        <f t="shared" si="4"/>
        <v>11</v>
      </c>
      <c r="AE65" s="129">
        <f t="shared" si="5"/>
        <v>8.8000000000000007</v>
      </c>
      <c r="AF65" s="124">
        <v>12</v>
      </c>
      <c r="AG65" s="124">
        <v>12</v>
      </c>
      <c r="AH65" s="129">
        <f t="shared" si="6"/>
        <v>24</v>
      </c>
      <c r="AI65" s="123">
        <f t="shared" si="7"/>
        <v>32.799999999999997</v>
      </c>
      <c r="AJ65" s="173" t="s">
        <v>629</v>
      </c>
    </row>
    <row r="66" spans="1:36" ht="39">
      <c r="A66" s="133">
        <v>48</v>
      </c>
      <c r="B66" s="134" t="s">
        <v>606</v>
      </c>
      <c r="C66" s="134" t="s">
        <v>56</v>
      </c>
      <c r="D66" s="134" t="s">
        <v>36</v>
      </c>
      <c r="E66" s="135" t="s">
        <v>265</v>
      </c>
      <c r="F66" s="136">
        <v>39341</v>
      </c>
      <c r="G66" s="137" t="s">
        <v>28</v>
      </c>
      <c r="H66" s="133" t="s">
        <v>29</v>
      </c>
      <c r="I66" s="166" t="s">
        <v>922</v>
      </c>
      <c r="J66" s="132">
        <v>1</v>
      </c>
      <c r="K66" s="124">
        <v>0</v>
      </c>
      <c r="L66" s="124">
        <v>0</v>
      </c>
      <c r="M66" s="124">
        <v>0</v>
      </c>
      <c r="N66" s="124">
        <v>1</v>
      </c>
      <c r="O66" s="124">
        <v>0</v>
      </c>
      <c r="P66" s="124">
        <v>1</v>
      </c>
      <c r="Q66" s="124">
        <v>0</v>
      </c>
      <c r="R66" s="124">
        <v>1</v>
      </c>
      <c r="S66" s="124">
        <v>1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2">
        <f t="shared" si="4"/>
        <v>5</v>
      </c>
      <c r="AE66" s="129">
        <f t="shared" si="5"/>
        <v>4</v>
      </c>
      <c r="AF66" s="124">
        <v>12</v>
      </c>
      <c r="AG66" s="124">
        <v>16</v>
      </c>
      <c r="AH66" s="129">
        <f t="shared" si="6"/>
        <v>28</v>
      </c>
      <c r="AI66" s="123">
        <f t="shared" si="7"/>
        <v>32</v>
      </c>
      <c r="AJ66" s="173" t="s">
        <v>629</v>
      </c>
    </row>
    <row r="67" spans="1:36" ht="26.25">
      <c r="A67" s="133">
        <v>7</v>
      </c>
      <c r="B67" s="134" t="s">
        <v>478</v>
      </c>
      <c r="C67" s="134" t="s">
        <v>422</v>
      </c>
      <c r="D67" s="134" t="s">
        <v>32</v>
      </c>
      <c r="E67" s="135" t="s">
        <v>265</v>
      </c>
      <c r="F67" s="136">
        <v>39176</v>
      </c>
      <c r="G67" s="137" t="s">
        <v>28</v>
      </c>
      <c r="H67" s="133" t="s">
        <v>29</v>
      </c>
      <c r="I67" s="273" t="s">
        <v>854</v>
      </c>
      <c r="J67" s="131">
        <v>1</v>
      </c>
      <c r="K67" s="124">
        <v>0</v>
      </c>
      <c r="L67" s="124">
        <v>0</v>
      </c>
      <c r="M67" s="124">
        <v>1</v>
      </c>
      <c r="N67" s="124">
        <v>1</v>
      </c>
      <c r="O67" s="124">
        <v>0</v>
      </c>
      <c r="P67" s="124">
        <v>1</v>
      </c>
      <c r="Q67" s="124">
        <v>1</v>
      </c>
      <c r="R67" s="124">
        <v>1</v>
      </c>
      <c r="S67" s="124">
        <v>0</v>
      </c>
      <c r="T67" s="124">
        <v>0</v>
      </c>
      <c r="U67" s="124">
        <v>1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2">
        <f t="shared" ref="AD67:AD94" si="8">SUM(J67:AC67)</f>
        <v>7</v>
      </c>
      <c r="AE67" s="129">
        <f t="shared" ref="AE67:AE94" si="9">20*AD67/25</f>
        <v>5.6</v>
      </c>
      <c r="AF67" s="124">
        <v>2</v>
      </c>
      <c r="AG67" s="124">
        <v>24.3</v>
      </c>
      <c r="AH67" s="129">
        <f t="shared" ref="AH67:AH94" si="10">SUM(AF67:AG67)</f>
        <v>26.3</v>
      </c>
      <c r="AI67" s="123">
        <f t="shared" ref="AI67:AI94" si="11">AH67+AE67</f>
        <v>31.9</v>
      </c>
      <c r="AJ67" s="173" t="s">
        <v>872</v>
      </c>
    </row>
    <row r="68" spans="1:36" ht="45.75">
      <c r="A68" s="133">
        <v>4</v>
      </c>
      <c r="B68" s="134" t="s">
        <v>784</v>
      </c>
      <c r="C68" s="134" t="s">
        <v>284</v>
      </c>
      <c r="D68" s="134" t="s">
        <v>100</v>
      </c>
      <c r="E68" s="135" t="s">
        <v>33</v>
      </c>
      <c r="F68" s="136"/>
      <c r="G68" s="137" t="s">
        <v>28</v>
      </c>
      <c r="H68" s="133" t="s">
        <v>29</v>
      </c>
      <c r="I68" s="169" t="s">
        <v>455</v>
      </c>
      <c r="J68" s="131"/>
      <c r="K68" s="127">
        <v>1</v>
      </c>
      <c r="L68" s="127"/>
      <c r="M68" s="127">
        <v>1</v>
      </c>
      <c r="N68" s="127"/>
      <c r="O68" s="127"/>
      <c r="P68" s="127">
        <v>1</v>
      </c>
      <c r="Q68" s="127">
        <v>1</v>
      </c>
      <c r="R68" s="127">
        <v>1</v>
      </c>
      <c r="S68" s="127"/>
      <c r="T68" s="127"/>
      <c r="U68" s="127">
        <v>1</v>
      </c>
      <c r="V68" s="127"/>
      <c r="W68" s="127">
        <v>1</v>
      </c>
      <c r="X68" s="127">
        <v>1</v>
      </c>
      <c r="Y68" s="127"/>
      <c r="Z68" s="127"/>
      <c r="AA68" s="127"/>
      <c r="AB68" s="127"/>
      <c r="AC68" s="127"/>
      <c r="AD68" s="122">
        <f t="shared" si="8"/>
        <v>8</v>
      </c>
      <c r="AE68" s="129">
        <f t="shared" si="9"/>
        <v>6.4</v>
      </c>
      <c r="AF68" s="124">
        <v>9</v>
      </c>
      <c r="AG68" s="124">
        <v>15</v>
      </c>
      <c r="AH68" s="129">
        <f t="shared" si="10"/>
        <v>24</v>
      </c>
      <c r="AI68" s="123">
        <f t="shared" si="11"/>
        <v>30.4</v>
      </c>
      <c r="AJ68" s="173" t="s">
        <v>459</v>
      </c>
    </row>
    <row r="69" spans="1:36" ht="39">
      <c r="A69" s="133">
        <v>30</v>
      </c>
      <c r="B69" s="134" t="s">
        <v>942</v>
      </c>
      <c r="C69" s="134" t="s">
        <v>574</v>
      </c>
      <c r="D69" s="134" t="s">
        <v>293</v>
      </c>
      <c r="E69" s="135" t="s">
        <v>265</v>
      </c>
      <c r="F69" s="136">
        <v>39307</v>
      </c>
      <c r="G69" s="137" t="s">
        <v>28</v>
      </c>
      <c r="H69" s="133" t="s">
        <v>29</v>
      </c>
      <c r="I69" s="166" t="s">
        <v>922</v>
      </c>
      <c r="J69" s="131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1</v>
      </c>
      <c r="Q69" s="124">
        <v>0</v>
      </c>
      <c r="R69" s="124">
        <v>0</v>
      </c>
      <c r="S69" s="124">
        <v>1</v>
      </c>
      <c r="T69" s="124">
        <v>1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22">
        <f t="shared" si="8"/>
        <v>3</v>
      </c>
      <c r="AE69" s="129">
        <f t="shared" si="9"/>
        <v>2.4</v>
      </c>
      <c r="AF69" s="124">
        <v>16</v>
      </c>
      <c r="AG69" s="124">
        <v>12</v>
      </c>
      <c r="AH69" s="129">
        <f t="shared" si="10"/>
        <v>28</v>
      </c>
      <c r="AI69" s="123">
        <f t="shared" si="11"/>
        <v>30.4</v>
      </c>
      <c r="AJ69" s="173" t="s">
        <v>629</v>
      </c>
    </row>
    <row r="70" spans="1:36" ht="39">
      <c r="A70" s="133">
        <v>26</v>
      </c>
      <c r="B70" s="134" t="s">
        <v>592</v>
      </c>
      <c r="C70" s="134" t="s">
        <v>415</v>
      </c>
      <c r="D70" s="134" t="s">
        <v>42</v>
      </c>
      <c r="E70" s="135" t="s">
        <v>265</v>
      </c>
      <c r="F70" s="136">
        <v>39322</v>
      </c>
      <c r="G70" s="137" t="s">
        <v>28</v>
      </c>
      <c r="H70" s="133" t="s">
        <v>29</v>
      </c>
      <c r="I70" s="166" t="s">
        <v>922</v>
      </c>
      <c r="J70" s="132">
        <v>0</v>
      </c>
      <c r="K70" s="124">
        <v>0</v>
      </c>
      <c r="L70" s="124">
        <v>0</v>
      </c>
      <c r="M70" s="124">
        <v>0</v>
      </c>
      <c r="N70" s="124">
        <v>0</v>
      </c>
      <c r="O70" s="124">
        <v>0</v>
      </c>
      <c r="P70" s="124">
        <v>1</v>
      </c>
      <c r="Q70" s="124">
        <v>0</v>
      </c>
      <c r="R70" s="124">
        <v>1</v>
      </c>
      <c r="S70" s="124">
        <v>0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2">
        <f t="shared" si="8"/>
        <v>2</v>
      </c>
      <c r="AE70" s="129">
        <f t="shared" si="9"/>
        <v>1.6</v>
      </c>
      <c r="AF70" s="124">
        <v>12</v>
      </c>
      <c r="AG70" s="124">
        <v>16</v>
      </c>
      <c r="AH70" s="129">
        <f t="shared" si="10"/>
        <v>28</v>
      </c>
      <c r="AI70" s="123">
        <f t="shared" si="11"/>
        <v>29.6</v>
      </c>
      <c r="AJ70" s="173" t="s">
        <v>629</v>
      </c>
    </row>
    <row r="71" spans="1:36" ht="39">
      <c r="A71" s="133">
        <v>47</v>
      </c>
      <c r="B71" s="134" t="s">
        <v>961</v>
      </c>
      <c r="C71" s="134" t="s">
        <v>107</v>
      </c>
      <c r="D71" s="134" t="s">
        <v>962</v>
      </c>
      <c r="E71" s="135" t="s">
        <v>265</v>
      </c>
      <c r="F71" s="136">
        <v>39290</v>
      </c>
      <c r="G71" s="137" t="s">
        <v>28</v>
      </c>
      <c r="H71" s="133" t="s">
        <v>29</v>
      </c>
      <c r="I71" s="166" t="s">
        <v>922</v>
      </c>
      <c r="J71" s="131">
        <v>0</v>
      </c>
      <c r="K71" s="124">
        <v>0</v>
      </c>
      <c r="L71" s="124">
        <v>0</v>
      </c>
      <c r="M71" s="124">
        <v>0</v>
      </c>
      <c r="N71" s="124">
        <v>1</v>
      </c>
      <c r="O71" s="124">
        <v>1</v>
      </c>
      <c r="P71" s="124">
        <v>0</v>
      </c>
      <c r="Q71" s="124">
        <v>1</v>
      </c>
      <c r="R71" s="124">
        <v>0</v>
      </c>
      <c r="S71" s="124">
        <v>1</v>
      </c>
      <c r="T71" s="124">
        <v>1</v>
      </c>
      <c r="U71" s="124">
        <v>1</v>
      </c>
      <c r="V71" s="124">
        <v>0</v>
      </c>
      <c r="W71" s="124">
        <v>1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2">
        <f t="shared" si="8"/>
        <v>7</v>
      </c>
      <c r="AE71" s="129">
        <f t="shared" si="9"/>
        <v>5.6</v>
      </c>
      <c r="AF71" s="124">
        <v>12</v>
      </c>
      <c r="AG71" s="124">
        <v>12</v>
      </c>
      <c r="AH71" s="129">
        <f t="shared" si="10"/>
        <v>24</v>
      </c>
      <c r="AI71" s="123">
        <f t="shared" si="11"/>
        <v>29.6</v>
      </c>
      <c r="AJ71" s="173" t="s">
        <v>629</v>
      </c>
    </row>
    <row r="72" spans="1:36" ht="45">
      <c r="A72" s="188">
        <v>7</v>
      </c>
      <c r="B72" s="194" t="s">
        <v>82</v>
      </c>
      <c r="C72" s="194" t="s">
        <v>83</v>
      </c>
      <c r="D72" s="194" t="s">
        <v>67</v>
      </c>
      <c r="E72" s="189" t="s">
        <v>33</v>
      </c>
      <c r="F72" s="195">
        <v>39389</v>
      </c>
      <c r="G72" s="188" t="s">
        <v>28</v>
      </c>
      <c r="H72" s="188" t="s">
        <v>29</v>
      </c>
      <c r="I72" s="273" t="s">
        <v>727</v>
      </c>
      <c r="J72" s="131">
        <v>0</v>
      </c>
      <c r="K72" s="127">
        <v>1</v>
      </c>
      <c r="L72" s="127">
        <v>0</v>
      </c>
      <c r="M72" s="127">
        <v>0</v>
      </c>
      <c r="N72" s="127">
        <v>0</v>
      </c>
      <c r="O72" s="127">
        <v>0</v>
      </c>
      <c r="P72" s="127">
        <v>1</v>
      </c>
      <c r="Q72" s="127">
        <v>1</v>
      </c>
      <c r="R72" s="127">
        <v>1</v>
      </c>
      <c r="S72" s="127">
        <v>1</v>
      </c>
      <c r="T72" s="127">
        <v>1</v>
      </c>
      <c r="U72" s="127">
        <v>1</v>
      </c>
      <c r="V72" s="127">
        <v>1</v>
      </c>
      <c r="W72" s="127">
        <v>0</v>
      </c>
      <c r="X72" s="127">
        <v>0</v>
      </c>
      <c r="Y72" s="127">
        <v>0</v>
      </c>
      <c r="Z72" s="127">
        <v>0</v>
      </c>
      <c r="AA72" s="127">
        <v>0</v>
      </c>
      <c r="AB72" s="127">
        <v>0</v>
      </c>
      <c r="AC72" s="127">
        <v>0</v>
      </c>
      <c r="AD72" s="122">
        <f t="shared" si="8"/>
        <v>8</v>
      </c>
      <c r="AE72" s="129">
        <f t="shared" si="9"/>
        <v>6.4</v>
      </c>
      <c r="AF72" s="127">
        <v>10</v>
      </c>
      <c r="AG72" s="127">
        <v>13</v>
      </c>
      <c r="AH72" s="129">
        <f t="shared" si="10"/>
        <v>23</v>
      </c>
      <c r="AI72" s="123">
        <f t="shared" si="11"/>
        <v>29.4</v>
      </c>
      <c r="AJ72" s="173" t="s">
        <v>68</v>
      </c>
    </row>
    <row r="73" spans="1:36" ht="39">
      <c r="A73" s="133">
        <v>27</v>
      </c>
      <c r="B73" s="134" t="s">
        <v>940</v>
      </c>
      <c r="C73" s="134" t="s">
        <v>44</v>
      </c>
      <c r="D73" s="134" t="s">
        <v>126</v>
      </c>
      <c r="E73" s="135" t="s">
        <v>265</v>
      </c>
      <c r="F73" s="138">
        <v>39362</v>
      </c>
      <c r="G73" s="137" t="s">
        <v>28</v>
      </c>
      <c r="H73" s="133" t="s">
        <v>29</v>
      </c>
      <c r="I73" s="166" t="s">
        <v>922</v>
      </c>
      <c r="J73" s="131">
        <v>0</v>
      </c>
      <c r="K73" s="124">
        <v>0</v>
      </c>
      <c r="L73" s="124">
        <v>0</v>
      </c>
      <c r="M73" s="124">
        <v>1</v>
      </c>
      <c r="N73" s="124">
        <v>0</v>
      </c>
      <c r="O73" s="124">
        <v>0</v>
      </c>
      <c r="P73" s="124">
        <v>0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24">
        <v>0</v>
      </c>
      <c r="W73" s="124">
        <v>0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24">
        <v>0</v>
      </c>
      <c r="AD73" s="122">
        <f t="shared" si="8"/>
        <v>1</v>
      </c>
      <c r="AE73" s="129">
        <f t="shared" si="9"/>
        <v>0.8</v>
      </c>
      <c r="AF73" s="124">
        <v>16</v>
      </c>
      <c r="AG73" s="124">
        <v>12</v>
      </c>
      <c r="AH73" s="129">
        <f t="shared" si="10"/>
        <v>28</v>
      </c>
      <c r="AI73" s="123">
        <f t="shared" si="11"/>
        <v>28.8</v>
      </c>
      <c r="AJ73" s="173" t="s">
        <v>629</v>
      </c>
    </row>
    <row r="74" spans="1:36" ht="39">
      <c r="A74" s="133">
        <v>31</v>
      </c>
      <c r="B74" s="134" t="s">
        <v>943</v>
      </c>
      <c r="C74" s="134" t="s">
        <v>280</v>
      </c>
      <c r="D74" s="134" t="s">
        <v>32</v>
      </c>
      <c r="E74" s="135" t="s">
        <v>265</v>
      </c>
      <c r="F74" s="136">
        <v>39250</v>
      </c>
      <c r="G74" s="137" t="s">
        <v>28</v>
      </c>
      <c r="H74" s="133" t="s">
        <v>29</v>
      </c>
      <c r="I74" s="166" t="s">
        <v>922</v>
      </c>
      <c r="J74" s="131">
        <v>1</v>
      </c>
      <c r="K74" s="124">
        <v>0</v>
      </c>
      <c r="L74" s="124">
        <v>0</v>
      </c>
      <c r="M74" s="124">
        <v>1</v>
      </c>
      <c r="N74" s="124">
        <v>1</v>
      </c>
      <c r="O74" s="124">
        <v>1</v>
      </c>
      <c r="P74" s="124">
        <v>1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24">
        <v>0</v>
      </c>
      <c r="W74" s="124">
        <v>1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24">
        <v>0</v>
      </c>
      <c r="AD74" s="122">
        <f t="shared" si="8"/>
        <v>6</v>
      </c>
      <c r="AE74" s="129">
        <f t="shared" si="9"/>
        <v>4.8</v>
      </c>
      <c r="AF74" s="124">
        <v>12</v>
      </c>
      <c r="AG74" s="124">
        <v>12</v>
      </c>
      <c r="AH74" s="129">
        <f t="shared" si="10"/>
        <v>24</v>
      </c>
      <c r="AI74" s="123">
        <f t="shared" si="11"/>
        <v>28.8</v>
      </c>
      <c r="AJ74" s="173" t="s">
        <v>629</v>
      </c>
    </row>
    <row r="75" spans="1:36" ht="45.75">
      <c r="A75" s="133">
        <v>5</v>
      </c>
      <c r="B75" s="134" t="s">
        <v>785</v>
      </c>
      <c r="C75" s="134" t="s">
        <v>786</v>
      </c>
      <c r="D75" s="134" t="s">
        <v>787</v>
      </c>
      <c r="E75" s="135" t="s">
        <v>33</v>
      </c>
      <c r="F75" s="136"/>
      <c r="G75" s="137" t="s">
        <v>28</v>
      </c>
      <c r="H75" s="133" t="s">
        <v>29</v>
      </c>
      <c r="I75" s="169" t="s">
        <v>455</v>
      </c>
      <c r="J75" s="132">
        <v>1</v>
      </c>
      <c r="K75" s="127"/>
      <c r="L75" s="127">
        <v>1</v>
      </c>
      <c r="M75" s="127">
        <v>1</v>
      </c>
      <c r="N75" s="127">
        <v>1</v>
      </c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>
        <v>2</v>
      </c>
      <c r="Z75" s="127">
        <v>2</v>
      </c>
      <c r="AA75" s="127"/>
      <c r="AB75" s="127"/>
      <c r="AC75" s="127"/>
      <c r="AD75" s="122">
        <f t="shared" si="8"/>
        <v>8</v>
      </c>
      <c r="AE75" s="129">
        <f t="shared" si="9"/>
        <v>6.4</v>
      </c>
      <c r="AF75" s="124">
        <v>8</v>
      </c>
      <c r="AG75" s="124">
        <v>13</v>
      </c>
      <c r="AH75" s="129">
        <f t="shared" si="10"/>
        <v>21</v>
      </c>
      <c r="AI75" s="123">
        <f t="shared" si="11"/>
        <v>27.4</v>
      </c>
      <c r="AJ75" s="173" t="s">
        <v>459</v>
      </c>
    </row>
    <row r="76" spans="1:36" ht="26.25">
      <c r="A76" s="113">
        <v>13</v>
      </c>
      <c r="B76" s="115" t="s">
        <v>533</v>
      </c>
      <c r="C76" s="115" t="s">
        <v>64</v>
      </c>
      <c r="D76" s="115" t="s">
        <v>137</v>
      </c>
      <c r="E76" s="114" t="s">
        <v>33</v>
      </c>
      <c r="F76" s="118">
        <v>39408</v>
      </c>
      <c r="G76" s="116" t="s">
        <v>28</v>
      </c>
      <c r="H76" s="113" t="s">
        <v>29</v>
      </c>
      <c r="I76" s="283" t="s">
        <v>910</v>
      </c>
      <c r="J76" s="131">
        <v>1</v>
      </c>
      <c r="K76" s="131">
        <v>0</v>
      </c>
      <c r="L76" s="131">
        <v>0</v>
      </c>
      <c r="M76" s="131">
        <v>0</v>
      </c>
      <c r="N76" s="131">
        <v>0</v>
      </c>
      <c r="O76" s="131">
        <v>0</v>
      </c>
      <c r="P76" s="131">
        <v>0</v>
      </c>
      <c r="Q76" s="131">
        <v>0</v>
      </c>
      <c r="R76" s="131">
        <v>0</v>
      </c>
      <c r="S76" s="131">
        <v>0</v>
      </c>
      <c r="T76" s="131">
        <v>1</v>
      </c>
      <c r="U76" s="131">
        <v>1</v>
      </c>
      <c r="V76" s="131">
        <v>0</v>
      </c>
      <c r="W76" s="131">
        <v>1</v>
      </c>
      <c r="X76" s="131">
        <v>1</v>
      </c>
      <c r="Y76" s="131">
        <v>0</v>
      </c>
      <c r="Z76" s="131">
        <v>1</v>
      </c>
      <c r="AA76" s="131">
        <v>0</v>
      </c>
      <c r="AB76" s="131">
        <v>1</v>
      </c>
      <c r="AC76" s="131">
        <v>1</v>
      </c>
      <c r="AD76" s="122">
        <f t="shared" si="8"/>
        <v>8</v>
      </c>
      <c r="AE76" s="129">
        <f t="shared" si="9"/>
        <v>6.4</v>
      </c>
      <c r="AF76" s="124">
        <v>9</v>
      </c>
      <c r="AG76" s="124">
        <v>12</v>
      </c>
      <c r="AH76" s="129">
        <f t="shared" si="10"/>
        <v>21</v>
      </c>
      <c r="AI76" s="123">
        <f t="shared" si="11"/>
        <v>27.4</v>
      </c>
      <c r="AJ76" s="173" t="s">
        <v>534</v>
      </c>
    </row>
    <row r="77" spans="1:36" ht="23.25" customHeight="1">
      <c r="A77" s="188">
        <v>9</v>
      </c>
      <c r="B77" s="194" t="s">
        <v>86</v>
      </c>
      <c r="C77" s="194" t="s">
        <v>87</v>
      </c>
      <c r="D77" s="194" t="s">
        <v>55</v>
      </c>
      <c r="E77" s="189" t="s">
        <v>33</v>
      </c>
      <c r="F77" s="195">
        <v>39318</v>
      </c>
      <c r="G77" s="188" t="s">
        <v>28</v>
      </c>
      <c r="H77" s="188" t="s">
        <v>29</v>
      </c>
      <c r="I77" s="273" t="s">
        <v>727</v>
      </c>
      <c r="J77" s="131">
        <v>0</v>
      </c>
      <c r="K77" s="127">
        <v>0</v>
      </c>
      <c r="L77" s="127">
        <v>1</v>
      </c>
      <c r="M77" s="127">
        <v>0</v>
      </c>
      <c r="N77" s="127">
        <v>0</v>
      </c>
      <c r="O77" s="127">
        <v>1</v>
      </c>
      <c r="P77" s="127">
        <v>1</v>
      </c>
      <c r="Q77" s="127">
        <v>1</v>
      </c>
      <c r="R77" s="127">
        <v>0</v>
      </c>
      <c r="S77" s="127">
        <v>1</v>
      </c>
      <c r="T77" s="127">
        <v>1</v>
      </c>
      <c r="U77" s="127">
        <v>1</v>
      </c>
      <c r="V77" s="127">
        <v>1</v>
      </c>
      <c r="W77" s="127">
        <v>1</v>
      </c>
      <c r="X77" s="127">
        <v>1</v>
      </c>
      <c r="Y77" s="127">
        <v>0</v>
      </c>
      <c r="Z77" s="127">
        <v>2</v>
      </c>
      <c r="AA77" s="127">
        <v>0</v>
      </c>
      <c r="AB77" s="127">
        <v>2</v>
      </c>
      <c r="AC77" s="127">
        <v>0</v>
      </c>
      <c r="AD77" s="122">
        <f t="shared" si="8"/>
        <v>14</v>
      </c>
      <c r="AE77" s="129">
        <f t="shared" si="9"/>
        <v>11.2</v>
      </c>
      <c r="AF77" s="127">
        <v>7</v>
      </c>
      <c r="AG77" s="127">
        <v>9</v>
      </c>
      <c r="AH77" s="129">
        <f t="shared" si="10"/>
        <v>16</v>
      </c>
      <c r="AI77" s="123">
        <f t="shared" si="11"/>
        <v>27.2</v>
      </c>
      <c r="AJ77" s="173" t="s">
        <v>68</v>
      </c>
    </row>
    <row r="78" spans="1:36" ht="24.75" customHeight="1">
      <c r="A78" s="113">
        <v>12</v>
      </c>
      <c r="B78" s="115" t="s">
        <v>108</v>
      </c>
      <c r="C78" s="115" t="s">
        <v>56</v>
      </c>
      <c r="D78" s="115" t="s">
        <v>289</v>
      </c>
      <c r="E78" s="114" t="s">
        <v>33</v>
      </c>
      <c r="F78" s="118">
        <v>39461</v>
      </c>
      <c r="G78" s="116" t="s">
        <v>28</v>
      </c>
      <c r="H78" s="113" t="s">
        <v>29</v>
      </c>
      <c r="I78" s="283" t="s">
        <v>910</v>
      </c>
      <c r="J78" s="131">
        <v>0</v>
      </c>
      <c r="K78" s="131">
        <v>0</v>
      </c>
      <c r="L78" s="131">
        <v>0</v>
      </c>
      <c r="M78" s="131">
        <v>0</v>
      </c>
      <c r="N78" s="131">
        <v>1</v>
      </c>
      <c r="O78" s="131">
        <v>0</v>
      </c>
      <c r="P78" s="131">
        <v>0</v>
      </c>
      <c r="Q78" s="131">
        <v>0</v>
      </c>
      <c r="R78" s="131">
        <v>0</v>
      </c>
      <c r="S78" s="131">
        <v>1</v>
      </c>
      <c r="T78" s="131">
        <v>1</v>
      </c>
      <c r="U78" s="131">
        <v>1</v>
      </c>
      <c r="V78" s="131">
        <v>1</v>
      </c>
      <c r="W78" s="131">
        <v>0</v>
      </c>
      <c r="X78" s="131">
        <v>1</v>
      </c>
      <c r="Y78" s="131">
        <v>1</v>
      </c>
      <c r="Z78" s="131">
        <v>1</v>
      </c>
      <c r="AA78" s="131">
        <v>1</v>
      </c>
      <c r="AB78" s="131">
        <v>0</v>
      </c>
      <c r="AC78" s="131">
        <v>0</v>
      </c>
      <c r="AD78" s="122">
        <f t="shared" si="8"/>
        <v>9</v>
      </c>
      <c r="AE78" s="129">
        <f t="shared" si="9"/>
        <v>7.2</v>
      </c>
      <c r="AF78" s="124">
        <v>10</v>
      </c>
      <c r="AG78" s="124">
        <v>10</v>
      </c>
      <c r="AH78" s="129">
        <f t="shared" si="10"/>
        <v>20</v>
      </c>
      <c r="AI78" s="123">
        <f t="shared" si="11"/>
        <v>27.2</v>
      </c>
      <c r="AJ78" s="173" t="s">
        <v>534</v>
      </c>
    </row>
    <row r="79" spans="1:36" ht="30" customHeight="1">
      <c r="A79" s="113">
        <v>10</v>
      </c>
      <c r="B79" s="115" t="s">
        <v>530</v>
      </c>
      <c r="C79" s="115" t="s">
        <v>298</v>
      </c>
      <c r="D79" s="115" t="s">
        <v>137</v>
      </c>
      <c r="E79" s="114" t="s">
        <v>33</v>
      </c>
      <c r="F79" s="118">
        <v>39094</v>
      </c>
      <c r="G79" s="116" t="s">
        <v>28</v>
      </c>
      <c r="H79" s="113" t="s">
        <v>29</v>
      </c>
      <c r="I79" s="283" t="s">
        <v>910</v>
      </c>
      <c r="J79" s="131">
        <v>0</v>
      </c>
      <c r="K79" s="131">
        <v>0</v>
      </c>
      <c r="L79" s="131">
        <v>0</v>
      </c>
      <c r="M79" s="131">
        <v>0</v>
      </c>
      <c r="N79" s="131">
        <v>0</v>
      </c>
      <c r="O79" s="131">
        <v>0</v>
      </c>
      <c r="P79" s="131">
        <v>1</v>
      </c>
      <c r="Q79" s="131">
        <v>1</v>
      </c>
      <c r="R79" s="131">
        <v>1</v>
      </c>
      <c r="S79" s="131">
        <v>1</v>
      </c>
      <c r="T79" s="131">
        <v>1</v>
      </c>
      <c r="U79" s="131">
        <v>1</v>
      </c>
      <c r="V79" s="131">
        <v>0</v>
      </c>
      <c r="W79" s="131">
        <v>0</v>
      </c>
      <c r="X79" s="131">
        <v>0</v>
      </c>
      <c r="Y79" s="131">
        <v>0</v>
      </c>
      <c r="Z79" s="131">
        <v>0</v>
      </c>
      <c r="AA79" s="131">
        <v>0</v>
      </c>
      <c r="AB79" s="131">
        <v>0</v>
      </c>
      <c r="AC79" s="131">
        <v>0</v>
      </c>
      <c r="AD79" s="122">
        <f t="shared" si="8"/>
        <v>6</v>
      </c>
      <c r="AE79" s="129">
        <f t="shared" si="9"/>
        <v>4.8</v>
      </c>
      <c r="AF79" s="124">
        <v>9</v>
      </c>
      <c r="AG79" s="124">
        <v>12</v>
      </c>
      <c r="AH79" s="129">
        <f t="shared" si="10"/>
        <v>21</v>
      </c>
      <c r="AI79" s="217">
        <f t="shared" si="11"/>
        <v>25.8</v>
      </c>
      <c r="AJ79" s="173" t="s">
        <v>534</v>
      </c>
    </row>
    <row r="80" spans="1:36" ht="22.5" customHeight="1">
      <c r="A80" s="133">
        <v>17</v>
      </c>
      <c r="B80" s="134" t="s">
        <v>800</v>
      </c>
      <c r="C80" s="134" t="s">
        <v>243</v>
      </c>
      <c r="D80" s="134" t="s">
        <v>59</v>
      </c>
      <c r="E80" s="135" t="s">
        <v>33</v>
      </c>
      <c r="F80" s="138"/>
      <c r="G80" s="137" t="s">
        <v>28</v>
      </c>
      <c r="H80" s="133" t="s">
        <v>29</v>
      </c>
      <c r="I80" s="169" t="s">
        <v>455</v>
      </c>
      <c r="J80" s="131"/>
      <c r="K80" s="127"/>
      <c r="L80" s="127"/>
      <c r="M80" s="127"/>
      <c r="N80" s="127"/>
      <c r="O80" s="127">
        <v>1</v>
      </c>
      <c r="P80" s="127">
        <v>1</v>
      </c>
      <c r="Q80" s="127">
        <v>1</v>
      </c>
      <c r="R80" s="127"/>
      <c r="S80" s="127"/>
      <c r="T80" s="127"/>
      <c r="U80" s="127"/>
      <c r="V80" s="127"/>
      <c r="W80" s="127"/>
      <c r="X80" s="127"/>
      <c r="Y80" s="127"/>
      <c r="Z80" s="127"/>
      <c r="AA80" s="127">
        <v>2</v>
      </c>
      <c r="AB80" s="127"/>
      <c r="AC80" s="127">
        <v>2</v>
      </c>
      <c r="AD80" s="122">
        <f t="shared" si="8"/>
        <v>7</v>
      </c>
      <c r="AE80" s="129">
        <f t="shared" si="9"/>
        <v>5.6</v>
      </c>
      <c r="AF80" s="124">
        <v>7</v>
      </c>
      <c r="AG80" s="124">
        <v>13</v>
      </c>
      <c r="AH80" s="129">
        <f t="shared" si="10"/>
        <v>20</v>
      </c>
      <c r="AI80" s="123">
        <f t="shared" si="11"/>
        <v>25.6</v>
      </c>
      <c r="AJ80" s="173" t="s">
        <v>459</v>
      </c>
    </row>
    <row r="81" spans="1:36" ht="28.5" customHeight="1">
      <c r="A81" s="113">
        <v>7</v>
      </c>
      <c r="B81" s="115" t="s">
        <v>527</v>
      </c>
      <c r="C81" s="115" t="s">
        <v>277</v>
      </c>
      <c r="D81" s="115" t="s">
        <v>97</v>
      </c>
      <c r="E81" s="114" t="s">
        <v>33</v>
      </c>
      <c r="F81" s="118">
        <v>39234</v>
      </c>
      <c r="G81" s="116" t="s">
        <v>28</v>
      </c>
      <c r="H81" s="113" t="s">
        <v>29</v>
      </c>
      <c r="I81" s="283" t="s">
        <v>910</v>
      </c>
      <c r="J81" s="131">
        <v>0</v>
      </c>
      <c r="K81" s="131">
        <v>0</v>
      </c>
      <c r="L81" s="131">
        <v>1</v>
      </c>
      <c r="M81" s="131">
        <v>0</v>
      </c>
      <c r="N81" s="131">
        <v>1</v>
      </c>
      <c r="O81" s="131">
        <v>1</v>
      </c>
      <c r="P81" s="131">
        <v>0</v>
      </c>
      <c r="Q81" s="131">
        <v>0</v>
      </c>
      <c r="R81" s="131">
        <v>1</v>
      </c>
      <c r="S81" s="131">
        <v>0</v>
      </c>
      <c r="T81" s="131">
        <v>1</v>
      </c>
      <c r="U81" s="131">
        <v>1</v>
      </c>
      <c r="V81" s="131">
        <v>0</v>
      </c>
      <c r="W81" s="131">
        <v>1</v>
      </c>
      <c r="X81" s="131">
        <v>1</v>
      </c>
      <c r="Y81" s="131">
        <v>0</v>
      </c>
      <c r="Z81" s="131">
        <v>1</v>
      </c>
      <c r="AA81" s="131">
        <v>0</v>
      </c>
      <c r="AB81" s="131">
        <v>0</v>
      </c>
      <c r="AC81" s="131">
        <v>1</v>
      </c>
      <c r="AD81" s="122">
        <f t="shared" si="8"/>
        <v>10</v>
      </c>
      <c r="AE81" s="129">
        <f t="shared" si="9"/>
        <v>8</v>
      </c>
      <c r="AF81" s="124">
        <v>9</v>
      </c>
      <c r="AG81" s="124">
        <v>7</v>
      </c>
      <c r="AH81" s="129">
        <f t="shared" si="10"/>
        <v>16</v>
      </c>
      <c r="AI81" s="123">
        <f t="shared" si="11"/>
        <v>24</v>
      </c>
      <c r="AJ81" s="173" t="s">
        <v>534</v>
      </c>
    </row>
    <row r="82" spans="1:36" ht="31.5" customHeight="1">
      <c r="A82" s="113">
        <v>5</v>
      </c>
      <c r="B82" s="115" t="s">
        <v>525</v>
      </c>
      <c r="C82" s="115" t="s">
        <v>369</v>
      </c>
      <c r="D82" s="115" t="s">
        <v>253</v>
      </c>
      <c r="E82" s="114" t="s">
        <v>33</v>
      </c>
      <c r="F82" s="118">
        <v>39570</v>
      </c>
      <c r="G82" s="116" t="s">
        <v>28</v>
      </c>
      <c r="H82" s="113" t="s">
        <v>29</v>
      </c>
      <c r="I82" s="283" t="s">
        <v>910</v>
      </c>
      <c r="J82" s="131">
        <v>0</v>
      </c>
      <c r="K82" s="131">
        <v>0</v>
      </c>
      <c r="L82" s="131">
        <v>0</v>
      </c>
      <c r="M82" s="131">
        <v>0</v>
      </c>
      <c r="N82" s="131">
        <v>1</v>
      </c>
      <c r="O82" s="131">
        <v>0</v>
      </c>
      <c r="P82" s="131">
        <v>0</v>
      </c>
      <c r="Q82" s="131">
        <v>0</v>
      </c>
      <c r="R82" s="131">
        <v>0</v>
      </c>
      <c r="S82" s="131">
        <v>1</v>
      </c>
      <c r="T82" s="131">
        <v>1</v>
      </c>
      <c r="U82" s="131">
        <v>1</v>
      </c>
      <c r="V82" s="131">
        <v>0</v>
      </c>
      <c r="W82" s="131">
        <v>1</v>
      </c>
      <c r="X82" s="131">
        <v>0</v>
      </c>
      <c r="Y82" s="131">
        <v>1</v>
      </c>
      <c r="Z82" s="131">
        <v>1</v>
      </c>
      <c r="AA82" s="131">
        <v>1</v>
      </c>
      <c r="AB82" s="131">
        <v>1</v>
      </c>
      <c r="AC82" s="131">
        <v>0</v>
      </c>
      <c r="AD82" s="122">
        <f t="shared" si="8"/>
        <v>9</v>
      </c>
      <c r="AE82" s="129">
        <f t="shared" si="9"/>
        <v>7.2</v>
      </c>
      <c r="AF82" s="124">
        <v>9</v>
      </c>
      <c r="AG82" s="124">
        <v>7</v>
      </c>
      <c r="AH82" s="129">
        <f t="shared" si="10"/>
        <v>16</v>
      </c>
      <c r="AI82" s="123">
        <f t="shared" si="11"/>
        <v>23.2</v>
      </c>
      <c r="AJ82" s="173" t="s">
        <v>534</v>
      </c>
    </row>
    <row r="83" spans="1:36" ht="29.25" customHeight="1">
      <c r="A83" s="113">
        <v>11</v>
      </c>
      <c r="B83" s="115" t="s">
        <v>531</v>
      </c>
      <c r="C83" s="115" t="s">
        <v>35</v>
      </c>
      <c r="D83" s="115" t="s">
        <v>532</v>
      </c>
      <c r="E83" s="114" t="s">
        <v>33</v>
      </c>
      <c r="F83" s="118">
        <v>39492</v>
      </c>
      <c r="G83" s="116" t="s">
        <v>28</v>
      </c>
      <c r="H83" s="113" t="s">
        <v>29</v>
      </c>
      <c r="I83" s="283" t="s">
        <v>910</v>
      </c>
      <c r="J83" s="131">
        <v>0</v>
      </c>
      <c r="K83" s="131">
        <v>0</v>
      </c>
      <c r="L83" s="131">
        <v>1</v>
      </c>
      <c r="M83" s="131">
        <v>0</v>
      </c>
      <c r="N83" s="131">
        <v>0</v>
      </c>
      <c r="O83" s="131">
        <v>1</v>
      </c>
      <c r="P83" s="131">
        <v>1</v>
      </c>
      <c r="Q83" s="131">
        <v>0</v>
      </c>
      <c r="R83" s="131">
        <v>0</v>
      </c>
      <c r="S83" s="131">
        <v>0</v>
      </c>
      <c r="T83" s="131">
        <v>0</v>
      </c>
      <c r="U83" s="131">
        <v>0</v>
      </c>
      <c r="V83" s="131">
        <v>1</v>
      </c>
      <c r="W83" s="131">
        <v>1</v>
      </c>
      <c r="X83" s="131">
        <v>1</v>
      </c>
      <c r="Y83" s="131">
        <v>1</v>
      </c>
      <c r="Z83" s="131">
        <v>0</v>
      </c>
      <c r="AA83" s="131">
        <v>1</v>
      </c>
      <c r="AB83" s="131">
        <v>1</v>
      </c>
      <c r="AC83" s="131">
        <v>1</v>
      </c>
      <c r="AD83" s="122">
        <f t="shared" si="8"/>
        <v>10</v>
      </c>
      <c r="AE83" s="129">
        <f t="shared" si="9"/>
        <v>8</v>
      </c>
      <c r="AF83" s="124">
        <v>6</v>
      </c>
      <c r="AG83" s="124">
        <v>9</v>
      </c>
      <c r="AH83" s="129">
        <f t="shared" si="10"/>
        <v>15</v>
      </c>
      <c r="AI83" s="123">
        <f t="shared" si="11"/>
        <v>23</v>
      </c>
      <c r="AJ83" s="173" t="s">
        <v>534</v>
      </c>
    </row>
    <row r="84" spans="1:36" ht="56.25" customHeight="1">
      <c r="A84" s="133">
        <v>4</v>
      </c>
      <c r="B84" s="134" t="s">
        <v>310</v>
      </c>
      <c r="C84" s="134" t="s">
        <v>64</v>
      </c>
      <c r="D84" s="134" t="s">
        <v>42</v>
      </c>
      <c r="E84" s="135" t="s">
        <v>265</v>
      </c>
      <c r="F84" s="195">
        <v>39043</v>
      </c>
      <c r="G84" s="137" t="s">
        <v>28</v>
      </c>
      <c r="H84" s="133" t="s">
        <v>29</v>
      </c>
      <c r="I84" s="273" t="s">
        <v>296</v>
      </c>
      <c r="J84" s="132">
        <v>1</v>
      </c>
      <c r="K84" s="127">
        <v>0</v>
      </c>
      <c r="L84" s="127">
        <v>0</v>
      </c>
      <c r="M84" s="127">
        <v>0</v>
      </c>
      <c r="N84" s="127">
        <v>0</v>
      </c>
      <c r="O84" s="127">
        <v>0</v>
      </c>
      <c r="P84" s="127">
        <v>0</v>
      </c>
      <c r="Q84" s="127">
        <v>0</v>
      </c>
      <c r="R84" s="127">
        <v>0</v>
      </c>
      <c r="S84" s="127">
        <v>1</v>
      </c>
      <c r="T84" s="127">
        <v>0</v>
      </c>
      <c r="U84" s="127">
        <v>0</v>
      </c>
      <c r="V84" s="127">
        <v>0</v>
      </c>
      <c r="W84" s="127">
        <v>0</v>
      </c>
      <c r="X84" s="127">
        <v>0</v>
      </c>
      <c r="Y84" s="127">
        <v>0</v>
      </c>
      <c r="Z84" s="127">
        <v>0</v>
      </c>
      <c r="AA84" s="127">
        <v>0</v>
      </c>
      <c r="AB84" s="127">
        <v>0</v>
      </c>
      <c r="AC84" s="127">
        <v>0</v>
      </c>
      <c r="AD84" s="122">
        <f t="shared" si="8"/>
        <v>2</v>
      </c>
      <c r="AE84" s="129">
        <f t="shared" si="9"/>
        <v>1.6</v>
      </c>
      <c r="AF84" s="127">
        <v>10</v>
      </c>
      <c r="AG84" s="127">
        <v>10</v>
      </c>
      <c r="AH84" s="129">
        <f t="shared" si="10"/>
        <v>20</v>
      </c>
      <c r="AI84" s="123">
        <f t="shared" si="11"/>
        <v>21.6</v>
      </c>
      <c r="AJ84" s="173" t="s">
        <v>771</v>
      </c>
    </row>
    <row r="85" spans="1:36" ht="57.75" customHeight="1">
      <c r="A85" s="133">
        <v>11</v>
      </c>
      <c r="B85" s="134" t="s">
        <v>319</v>
      </c>
      <c r="C85" s="134" t="s">
        <v>284</v>
      </c>
      <c r="D85" s="134" t="s">
        <v>113</v>
      </c>
      <c r="E85" s="135" t="s">
        <v>265</v>
      </c>
      <c r="F85" s="195">
        <v>39096</v>
      </c>
      <c r="G85" s="137" t="s">
        <v>28</v>
      </c>
      <c r="H85" s="133" t="s">
        <v>29</v>
      </c>
      <c r="I85" s="273" t="s">
        <v>296</v>
      </c>
      <c r="J85" s="132">
        <v>1</v>
      </c>
      <c r="K85" s="127">
        <v>0</v>
      </c>
      <c r="L85" s="127">
        <v>1</v>
      </c>
      <c r="M85" s="127">
        <v>0</v>
      </c>
      <c r="N85" s="127">
        <v>0</v>
      </c>
      <c r="O85" s="127">
        <v>0</v>
      </c>
      <c r="P85" s="127">
        <v>0</v>
      </c>
      <c r="Q85" s="127">
        <v>0</v>
      </c>
      <c r="R85" s="127">
        <v>0</v>
      </c>
      <c r="S85" s="127">
        <v>0</v>
      </c>
      <c r="T85" s="127">
        <v>0</v>
      </c>
      <c r="U85" s="127">
        <v>0</v>
      </c>
      <c r="V85" s="127">
        <v>0</v>
      </c>
      <c r="W85" s="127">
        <v>0</v>
      </c>
      <c r="X85" s="127">
        <v>0</v>
      </c>
      <c r="Y85" s="127">
        <v>0</v>
      </c>
      <c r="Z85" s="127">
        <v>0</v>
      </c>
      <c r="AA85" s="127">
        <v>0</v>
      </c>
      <c r="AB85" s="127">
        <v>0</v>
      </c>
      <c r="AC85" s="127">
        <v>0</v>
      </c>
      <c r="AD85" s="122">
        <f t="shared" si="8"/>
        <v>2</v>
      </c>
      <c r="AE85" s="129">
        <f t="shared" si="9"/>
        <v>1.6</v>
      </c>
      <c r="AF85" s="127">
        <v>10</v>
      </c>
      <c r="AG85" s="127">
        <v>10</v>
      </c>
      <c r="AH85" s="129">
        <f t="shared" si="10"/>
        <v>20</v>
      </c>
      <c r="AI85" s="123">
        <f t="shared" si="11"/>
        <v>21.6</v>
      </c>
      <c r="AJ85" s="173" t="s">
        <v>771</v>
      </c>
    </row>
    <row r="86" spans="1:36" ht="53.25" customHeight="1">
      <c r="A86" s="133">
        <v>7</v>
      </c>
      <c r="B86" s="134" t="s">
        <v>314</v>
      </c>
      <c r="C86" s="134" t="s">
        <v>77</v>
      </c>
      <c r="D86" s="134" t="s">
        <v>36</v>
      </c>
      <c r="E86" s="135" t="s">
        <v>265</v>
      </c>
      <c r="F86" s="195">
        <v>39260</v>
      </c>
      <c r="G86" s="137" t="s">
        <v>28</v>
      </c>
      <c r="H86" s="133" t="s">
        <v>29</v>
      </c>
      <c r="I86" s="273" t="s">
        <v>296</v>
      </c>
      <c r="J86" s="132">
        <v>0</v>
      </c>
      <c r="K86" s="127">
        <v>0</v>
      </c>
      <c r="L86" s="127">
        <v>0</v>
      </c>
      <c r="M86" s="127">
        <v>0</v>
      </c>
      <c r="N86" s="127">
        <v>0</v>
      </c>
      <c r="O86" s="127">
        <v>0</v>
      </c>
      <c r="P86" s="127">
        <v>0</v>
      </c>
      <c r="Q86" s="127">
        <v>0</v>
      </c>
      <c r="R86" s="127">
        <v>1</v>
      </c>
      <c r="S86" s="127">
        <v>1</v>
      </c>
      <c r="T86" s="127">
        <v>0</v>
      </c>
      <c r="U86" s="127">
        <v>0</v>
      </c>
      <c r="V86" s="127">
        <v>0</v>
      </c>
      <c r="W86" s="127">
        <v>0</v>
      </c>
      <c r="X86" s="127">
        <v>0</v>
      </c>
      <c r="Y86" s="127">
        <v>0</v>
      </c>
      <c r="Z86" s="127">
        <v>0</v>
      </c>
      <c r="AA86" s="127">
        <v>0</v>
      </c>
      <c r="AB86" s="127">
        <v>0</v>
      </c>
      <c r="AC86" s="127">
        <v>0</v>
      </c>
      <c r="AD86" s="122">
        <f t="shared" si="8"/>
        <v>2</v>
      </c>
      <c r="AE86" s="129">
        <f t="shared" si="9"/>
        <v>1.6</v>
      </c>
      <c r="AF86" s="127">
        <v>8</v>
      </c>
      <c r="AG86" s="127">
        <v>11</v>
      </c>
      <c r="AH86" s="129">
        <f t="shared" si="10"/>
        <v>19</v>
      </c>
      <c r="AI86" s="123">
        <f t="shared" si="11"/>
        <v>20.6</v>
      </c>
      <c r="AJ86" s="173" t="s">
        <v>771</v>
      </c>
    </row>
    <row r="87" spans="1:36" ht="54" customHeight="1">
      <c r="A87" s="133">
        <v>9</v>
      </c>
      <c r="B87" s="134" t="s">
        <v>481</v>
      </c>
      <c r="C87" s="134" t="s">
        <v>80</v>
      </c>
      <c r="D87" s="134" t="s">
        <v>45</v>
      </c>
      <c r="E87" s="135" t="s">
        <v>265</v>
      </c>
      <c r="F87" s="136">
        <v>39225</v>
      </c>
      <c r="G87" s="137" t="s">
        <v>28</v>
      </c>
      <c r="H87" s="133" t="s">
        <v>29</v>
      </c>
      <c r="I87" s="273" t="s">
        <v>854</v>
      </c>
      <c r="J87" s="131">
        <v>0</v>
      </c>
      <c r="K87" s="124">
        <v>0</v>
      </c>
      <c r="L87" s="124">
        <v>1</v>
      </c>
      <c r="M87" s="124">
        <v>1</v>
      </c>
      <c r="N87" s="124">
        <v>1</v>
      </c>
      <c r="O87" s="124">
        <v>1</v>
      </c>
      <c r="P87" s="124">
        <v>1</v>
      </c>
      <c r="Q87" s="124">
        <v>0</v>
      </c>
      <c r="R87" s="124">
        <v>0</v>
      </c>
      <c r="S87" s="124">
        <v>0</v>
      </c>
      <c r="T87" s="124">
        <v>0</v>
      </c>
      <c r="U87" s="124">
        <v>1</v>
      </c>
      <c r="V87" s="124">
        <v>1</v>
      </c>
      <c r="W87" s="124">
        <v>1</v>
      </c>
      <c r="X87" s="124">
        <v>1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2">
        <f t="shared" si="8"/>
        <v>9</v>
      </c>
      <c r="AE87" s="129">
        <f t="shared" si="9"/>
        <v>7.2</v>
      </c>
      <c r="AF87" s="124">
        <v>1</v>
      </c>
      <c r="AG87" s="124">
        <v>11.1</v>
      </c>
      <c r="AH87" s="129">
        <f t="shared" si="10"/>
        <v>12.1</v>
      </c>
      <c r="AI87" s="123">
        <f t="shared" si="11"/>
        <v>19.3</v>
      </c>
      <c r="AJ87" s="173" t="s">
        <v>872</v>
      </c>
    </row>
    <row r="88" spans="1:36" ht="34.5" customHeight="1">
      <c r="A88" s="113">
        <v>2</v>
      </c>
      <c r="B88" s="115" t="s">
        <v>523</v>
      </c>
      <c r="C88" s="115" t="s">
        <v>107</v>
      </c>
      <c r="D88" s="115" t="s">
        <v>36</v>
      </c>
      <c r="E88" s="114" t="s">
        <v>33</v>
      </c>
      <c r="F88" s="118">
        <v>39142</v>
      </c>
      <c r="G88" s="116" t="s">
        <v>28</v>
      </c>
      <c r="H88" s="113" t="s">
        <v>29</v>
      </c>
      <c r="I88" s="283" t="s">
        <v>910</v>
      </c>
      <c r="J88" s="131">
        <v>1</v>
      </c>
      <c r="K88" s="131">
        <v>0</v>
      </c>
      <c r="L88" s="131">
        <v>0</v>
      </c>
      <c r="M88" s="131">
        <v>0</v>
      </c>
      <c r="N88" s="131">
        <v>1</v>
      </c>
      <c r="O88" s="131">
        <v>0</v>
      </c>
      <c r="P88" s="131">
        <v>0</v>
      </c>
      <c r="Q88" s="131">
        <v>1</v>
      </c>
      <c r="R88" s="131">
        <v>0</v>
      </c>
      <c r="S88" s="131">
        <v>0</v>
      </c>
      <c r="T88" s="131">
        <v>1</v>
      </c>
      <c r="U88" s="131">
        <v>1</v>
      </c>
      <c r="V88" s="131">
        <v>0</v>
      </c>
      <c r="W88" s="131">
        <v>1</v>
      </c>
      <c r="X88" s="131">
        <v>0</v>
      </c>
      <c r="Y88" s="131">
        <v>0</v>
      </c>
      <c r="Z88" s="131">
        <v>0</v>
      </c>
      <c r="AA88" s="131">
        <v>0</v>
      </c>
      <c r="AB88" s="131">
        <v>0</v>
      </c>
      <c r="AC88" s="131">
        <v>0</v>
      </c>
      <c r="AD88" s="122">
        <f t="shared" si="8"/>
        <v>6</v>
      </c>
      <c r="AE88" s="129">
        <f t="shared" si="9"/>
        <v>4.8</v>
      </c>
      <c r="AF88" s="124">
        <v>6</v>
      </c>
      <c r="AG88" s="124">
        <v>8</v>
      </c>
      <c r="AH88" s="129">
        <f t="shared" si="10"/>
        <v>14</v>
      </c>
      <c r="AI88" s="123">
        <f t="shared" si="11"/>
        <v>18.8</v>
      </c>
      <c r="AJ88" s="173" t="s">
        <v>534</v>
      </c>
    </row>
    <row r="89" spans="1:36" ht="54.75" customHeight="1">
      <c r="A89" s="133">
        <v>8</v>
      </c>
      <c r="B89" s="134" t="s">
        <v>870</v>
      </c>
      <c r="C89" s="134" t="s">
        <v>35</v>
      </c>
      <c r="D89" s="134" t="s">
        <v>36</v>
      </c>
      <c r="E89" s="135" t="s">
        <v>265</v>
      </c>
      <c r="F89" s="136">
        <v>39259</v>
      </c>
      <c r="G89" s="137" t="s">
        <v>28</v>
      </c>
      <c r="H89" s="133" t="s">
        <v>29</v>
      </c>
      <c r="I89" s="273" t="s">
        <v>854</v>
      </c>
      <c r="J89" s="131">
        <v>1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1</v>
      </c>
      <c r="S89" s="124">
        <v>1</v>
      </c>
      <c r="T89" s="124">
        <v>0</v>
      </c>
      <c r="U89" s="124">
        <v>1</v>
      </c>
      <c r="V89" s="124">
        <v>1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2">
        <f t="shared" si="8"/>
        <v>5</v>
      </c>
      <c r="AE89" s="129">
        <f t="shared" si="9"/>
        <v>4</v>
      </c>
      <c r="AF89" s="124">
        <v>2</v>
      </c>
      <c r="AG89" s="124">
        <v>11.6</v>
      </c>
      <c r="AH89" s="129">
        <f t="shared" si="10"/>
        <v>13.6</v>
      </c>
      <c r="AI89" s="123">
        <f t="shared" si="11"/>
        <v>17.600000000000001</v>
      </c>
      <c r="AJ89" s="173" t="s">
        <v>872</v>
      </c>
    </row>
    <row r="90" spans="1:36" ht="40.5" customHeight="1">
      <c r="A90" s="133">
        <v>60</v>
      </c>
      <c r="B90" s="134" t="s">
        <v>598</v>
      </c>
      <c r="C90" s="134" t="s">
        <v>107</v>
      </c>
      <c r="D90" s="134" t="s">
        <v>45</v>
      </c>
      <c r="E90" s="135" t="s">
        <v>265</v>
      </c>
      <c r="F90" s="138">
        <v>39315</v>
      </c>
      <c r="G90" s="137" t="s">
        <v>28</v>
      </c>
      <c r="H90" s="133" t="s">
        <v>29</v>
      </c>
      <c r="I90" s="166" t="s">
        <v>922</v>
      </c>
      <c r="J90" s="131">
        <v>1</v>
      </c>
      <c r="K90" s="124">
        <v>0</v>
      </c>
      <c r="L90" s="124">
        <v>1</v>
      </c>
      <c r="M90" s="124">
        <v>1</v>
      </c>
      <c r="N90" s="124">
        <v>1</v>
      </c>
      <c r="O90" s="124">
        <v>0</v>
      </c>
      <c r="P90" s="124">
        <v>0</v>
      </c>
      <c r="Q90" s="124">
        <v>0</v>
      </c>
      <c r="R90" s="124">
        <v>1</v>
      </c>
      <c r="S90" s="124">
        <v>0</v>
      </c>
      <c r="T90" s="124">
        <v>0</v>
      </c>
      <c r="U90" s="124">
        <v>1</v>
      </c>
      <c r="V90" s="124">
        <v>0</v>
      </c>
      <c r="W90" s="124">
        <v>1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24">
        <v>0</v>
      </c>
      <c r="AD90" s="122">
        <f t="shared" si="8"/>
        <v>7</v>
      </c>
      <c r="AE90" s="129">
        <f t="shared" si="9"/>
        <v>5.6</v>
      </c>
      <c r="AF90" s="124">
        <v>12</v>
      </c>
      <c r="AG90" s="124">
        <v>0</v>
      </c>
      <c r="AH90" s="129">
        <f t="shared" si="10"/>
        <v>12</v>
      </c>
      <c r="AI90" s="123">
        <f t="shared" si="11"/>
        <v>17.600000000000001</v>
      </c>
      <c r="AJ90" s="173" t="s">
        <v>629</v>
      </c>
    </row>
    <row r="91" spans="1:36" ht="46.5" customHeight="1">
      <c r="A91" s="113">
        <v>9</v>
      </c>
      <c r="B91" s="115" t="s">
        <v>529</v>
      </c>
      <c r="C91" s="115" t="s">
        <v>56</v>
      </c>
      <c r="D91" s="115" t="s">
        <v>36</v>
      </c>
      <c r="E91" s="114" t="s">
        <v>33</v>
      </c>
      <c r="F91" s="118">
        <v>39257</v>
      </c>
      <c r="G91" s="116" t="s">
        <v>28</v>
      </c>
      <c r="H91" s="113" t="s">
        <v>29</v>
      </c>
      <c r="I91" s="283" t="s">
        <v>910</v>
      </c>
      <c r="J91" s="131">
        <v>1</v>
      </c>
      <c r="K91" s="131">
        <v>0</v>
      </c>
      <c r="L91" s="131">
        <v>0</v>
      </c>
      <c r="M91" s="131">
        <v>0</v>
      </c>
      <c r="N91" s="131">
        <v>0</v>
      </c>
      <c r="O91" s="131">
        <v>0</v>
      </c>
      <c r="P91" s="131">
        <v>0</v>
      </c>
      <c r="Q91" s="131">
        <v>0</v>
      </c>
      <c r="R91" s="131">
        <v>0</v>
      </c>
      <c r="S91" s="131">
        <v>1</v>
      </c>
      <c r="T91" s="131">
        <v>1</v>
      </c>
      <c r="U91" s="131">
        <v>0</v>
      </c>
      <c r="V91" s="131">
        <v>0</v>
      </c>
      <c r="W91" s="131">
        <v>0</v>
      </c>
      <c r="X91" s="131">
        <v>0</v>
      </c>
      <c r="Y91" s="131">
        <v>0</v>
      </c>
      <c r="Z91" s="131">
        <v>1</v>
      </c>
      <c r="AA91" s="131">
        <v>0</v>
      </c>
      <c r="AB91" s="131">
        <v>0</v>
      </c>
      <c r="AC91" s="131">
        <v>0</v>
      </c>
      <c r="AD91" s="122">
        <f t="shared" si="8"/>
        <v>4</v>
      </c>
      <c r="AE91" s="129">
        <f t="shared" si="9"/>
        <v>3.2</v>
      </c>
      <c r="AF91" s="124">
        <v>5</v>
      </c>
      <c r="AG91" s="124">
        <v>7</v>
      </c>
      <c r="AH91" s="129">
        <f t="shared" si="10"/>
        <v>12</v>
      </c>
      <c r="AI91" s="123">
        <f t="shared" si="11"/>
        <v>15.2</v>
      </c>
      <c r="AJ91" s="173" t="s">
        <v>534</v>
      </c>
    </row>
    <row r="92" spans="1:36" ht="40.5" customHeight="1">
      <c r="A92" s="133">
        <v>1</v>
      </c>
      <c r="B92" s="134" t="s">
        <v>30</v>
      </c>
      <c r="C92" s="134" t="s">
        <v>425</v>
      </c>
      <c r="D92" s="134" t="s">
        <v>32</v>
      </c>
      <c r="E92" s="135" t="s">
        <v>33</v>
      </c>
      <c r="F92" s="178">
        <v>39058</v>
      </c>
      <c r="G92" s="137" t="s">
        <v>28</v>
      </c>
      <c r="H92" s="133" t="s">
        <v>29</v>
      </c>
      <c r="I92" s="273" t="s">
        <v>705</v>
      </c>
      <c r="J92" s="127">
        <v>0</v>
      </c>
      <c r="K92" s="127">
        <v>0</v>
      </c>
      <c r="L92" s="127">
        <v>0</v>
      </c>
      <c r="M92" s="127">
        <v>0</v>
      </c>
      <c r="N92" s="127">
        <v>0</v>
      </c>
      <c r="O92" s="127">
        <v>1</v>
      </c>
      <c r="P92" s="127">
        <v>1</v>
      </c>
      <c r="Q92" s="127">
        <v>1</v>
      </c>
      <c r="R92" s="127">
        <v>1</v>
      </c>
      <c r="S92" s="127">
        <v>1</v>
      </c>
      <c r="T92" s="127">
        <v>1</v>
      </c>
      <c r="U92" s="127">
        <v>0</v>
      </c>
      <c r="V92" s="127">
        <v>0</v>
      </c>
      <c r="W92" s="127">
        <v>1</v>
      </c>
      <c r="X92" s="127">
        <v>0</v>
      </c>
      <c r="Y92" s="127">
        <v>0</v>
      </c>
      <c r="Z92" s="127">
        <v>0</v>
      </c>
      <c r="AA92" s="127">
        <v>0</v>
      </c>
      <c r="AB92" s="127">
        <v>0</v>
      </c>
      <c r="AC92" s="127">
        <v>0</v>
      </c>
      <c r="AD92" s="122">
        <f t="shared" si="8"/>
        <v>7</v>
      </c>
      <c r="AE92" s="129">
        <f t="shared" si="9"/>
        <v>5.6</v>
      </c>
      <c r="AF92" s="180">
        <v>4</v>
      </c>
      <c r="AG92" s="180">
        <v>5</v>
      </c>
      <c r="AH92" s="129">
        <f t="shared" si="10"/>
        <v>9</v>
      </c>
      <c r="AI92" s="123">
        <f t="shared" si="11"/>
        <v>14.6</v>
      </c>
      <c r="AJ92" s="173" t="s">
        <v>699</v>
      </c>
    </row>
    <row r="93" spans="1:36" ht="44.25" customHeight="1">
      <c r="A93" s="133">
        <v>2</v>
      </c>
      <c r="B93" s="134" t="s">
        <v>34</v>
      </c>
      <c r="C93" s="134" t="s">
        <v>35</v>
      </c>
      <c r="D93" s="134" t="s">
        <v>36</v>
      </c>
      <c r="E93" s="135" t="s">
        <v>33</v>
      </c>
      <c r="F93" s="179">
        <v>39361</v>
      </c>
      <c r="G93" s="137" t="s">
        <v>28</v>
      </c>
      <c r="H93" s="133" t="s">
        <v>29</v>
      </c>
      <c r="I93" s="273" t="s">
        <v>705</v>
      </c>
      <c r="J93" s="131">
        <v>0</v>
      </c>
      <c r="K93" s="127">
        <v>0</v>
      </c>
      <c r="L93" s="127">
        <v>1</v>
      </c>
      <c r="M93" s="127">
        <v>0</v>
      </c>
      <c r="N93" s="127">
        <v>0</v>
      </c>
      <c r="O93" s="127">
        <v>1</v>
      </c>
      <c r="P93" s="127">
        <v>1</v>
      </c>
      <c r="Q93" s="127">
        <v>0</v>
      </c>
      <c r="R93" s="127">
        <v>0</v>
      </c>
      <c r="S93" s="127">
        <v>1</v>
      </c>
      <c r="T93" s="127">
        <v>1</v>
      </c>
      <c r="U93" s="127">
        <v>0</v>
      </c>
      <c r="V93" s="127">
        <v>0</v>
      </c>
      <c r="W93" s="127">
        <v>1</v>
      </c>
      <c r="X93" s="127">
        <v>1</v>
      </c>
      <c r="Y93" s="127">
        <v>0</v>
      </c>
      <c r="Z93" s="127">
        <v>0</v>
      </c>
      <c r="AA93" s="127">
        <v>0</v>
      </c>
      <c r="AB93" s="127">
        <v>0</v>
      </c>
      <c r="AC93" s="127">
        <v>0</v>
      </c>
      <c r="AD93" s="122">
        <f t="shared" si="8"/>
        <v>7</v>
      </c>
      <c r="AE93" s="129">
        <f t="shared" si="9"/>
        <v>5.6</v>
      </c>
      <c r="AF93" s="180">
        <v>4</v>
      </c>
      <c r="AG93" s="180">
        <v>5</v>
      </c>
      <c r="AH93" s="129">
        <f t="shared" si="10"/>
        <v>9</v>
      </c>
      <c r="AI93" s="123">
        <f t="shared" si="11"/>
        <v>14.6</v>
      </c>
      <c r="AJ93" s="173" t="s">
        <v>699</v>
      </c>
    </row>
    <row r="94" spans="1:36" ht="47.25" customHeight="1">
      <c r="A94" s="133">
        <v>5</v>
      </c>
      <c r="B94" s="134" t="s">
        <v>41</v>
      </c>
      <c r="C94" s="134" t="s">
        <v>35</v>
      </c>
      <c r="D94" s="134" t="s">
        <v>42</v>
      </c>
      <c r="E94" s="135" t="s">
        <v>33</v>
      </c>
      <c r="F94" s="179">
        <v>39187</v>
      </c>
      <c r="G94" s="137" t="s">
        <v>28</v>
      </c>
      <c r="H94" s="133" t="s">
        <v>29</v>
      </c>
      <c r="I94" s="273" t="s">
        <v>705</v>
      </c>
      <c r="J94" s="132">
        <v>0</v>
      </c>
      <c r="K94" s="127">
        <v>0</v>
      </c>
      <c r="L94" s="127">
        <v>1</v>
      </c>
      <c r="M94" s="127">
        <v>0</v>
      </c>
      <c r="N94" s="127">
        <v>0</v>
      </c>
      <c r="O94" s="127">
        <v>0</v>
      </c>
      <c r="P94" s="127">
        <v>1</v>
      </c>
      <c r="Q94" s="127">
        <v>1</v>
      </c>
      <c r="R94" s="127">
        <v>0</v>
      </c>
      <c r="S94" s="127">
        <v>1</v>
      </c>
      <c r="T94" s="127">
        <v>1</v>
      </c>
      <c r="U94" s="127">
        <v>1</v>
      </c>
      <c r="V94" s="127">
        <v>0</v>
      </c>
      <c r="W94" s="127">
        <v>1</v>
      </c>
      <c r="X94" s="127">
        <v>0</v>
      </c>
      <c r="Y94" s="127">
        <v>0</v>
      </c>
      <c r="Z94" s="127">
        <v>0</v>
      </c>
      <c r="AA94" s="127">
        <v>0</v>
      </c>
      <c r="AB94" s="127">
        <v>0</v>
      </c>
      <c r="AC94" s="127">
        <v>0</v>
      </c>
      <c r="AD94" s="122">
        <f t="shared" si="8"/>
        <v>7</v>
      </c>
      <c r="AE94" s="129">
        <f t="shared" si="9"/>
        <v>5.6</v>
      </c>
      <c r="AF94" s="180">
        <v>3</v>
      </c>
      <c r="AG94" s="180">
        <v>5</v>
      </c>
      <c r="AH94" s="129">
        <f t="shared" si="10"/>
        <v>8</v>
      </c>
      <c r="AI94" s="123">
        <f t="shared" si="11"/>
        <v>13.6</v>
      </c>
      <c r="AJ94" s="173" t="s">
        <v>699</v>
      </c>
    </row>
    <row r="96" spans="1:36">
      <c r="AI96" s="119" t="s">
        <v>1300</v>
      </c>
    </row>
    <row r="97" spans="1:36" ht="44.25" customHeight="1">
      <c r="A97" s="133">
        <v>10</v>
      </c>
      <c r="B97" s="134" t="s">
        <v>318</v>
      </c>
      <c r="C97" s="134" t="s">
        <v>25</v>
      </c>
      <c r="D97" s="134" t="s">
        <v>192</v>
      </c>
      <c r="E97" s="298" t="s">
        <v>267</v>
      </c>
      <c r="F97" s="195">
        <v>39017</v>
      </c>
      <c r="G97" s="137" t="s">
        <v>28</v>
      </c>
      <c r="H97" s="133" t="s">
        <v>29</v>
      </c>
      <c r="I97" s="273" t="s">
        <v>296</v>
      </c>
      <c r="J97" s="132">
        <v>1</v>
      </c>
      <c r="K97" s="127">
        <v>0</v>
      </c>
      <c r="L97" s="127">
        <v>1</v>
      </c>
      <c r="M97" s="127">
        <v>0</v>
      </c>
      <c r="N97" s="127">
        <v>0</v>
      </c>
      <c r="O97" s="127">
        <v>0</v>
      </c>
      <c r="P97" s="127">
        <v>1</v>
      </c>
      <c r="Q97" s="127">
        <v>0</v>
      </c>
      <c r="R97" s="127">
        <v>1</v>
      </c>
      <c r="S97" s="127">
        <v>1</v>
      </c>
      <c r="T97" s="127">
        <v>1</v>
      </c>
      <c r="U97" s="127">
        <v>0</v>
      </c>
      <c r="V97" s="127">
        <v>0</v>
      </c>
      <c r="W97" s="127">
        <v>1</v>
      </c>
      <c r="X97" s="127">
        <v>0</v>
      </c>
      <c r="Y97" s="127">
        <v>0</v>
      </c>
      <c r="Z97" s="127">
        <v>0</v>
      </c>
      <c r="AA97" s="127">
        <v>0</v>
      </c>
      <c r="AB97" s="127">
        <v>2</v>
      </c>
      <c r="AC97" s="127">
        <v>0</v>
      </c>
      <c r="AD97" s="122">
        <f t="shared" ref="AD97:AD128" si="12">SUM(J97:AC97)</f>
        <v>9</v>
      </c>
      <c r="AE97" s="129">
        <f t="shared" ref="AE97:AE128" si="13">20*AD97/25</f>
        <v>7.2</v>
      </c>
      <c r="AF97" s="127">
        <v>40</v>
      </c>
      <c r="AG97" s="127">
        <v>40</v>
      </c>
      <c r="AH97" s="129">
        <f t="shared" ref="AH97:AH128" si="14">SUM(AF97:AG97)</f>
        <v>80</v>
      </c>
      <c r="AI97" s="123">
        <f t="shared" ref="AI97:AI128" si="15">AH97+AE97</f>
        <v>87.2</v>
      </c>
      <c r="AJ97" s="149" t="s">
        <v>771</v>
      </c>
    </row>
    <row r="98" spans="1:36" ht="44.25" customHeight="1">
      <c r="A98" s="133">
        <v>1</v>
      </c>
      <c r="B98" s="132" t="s">
        <v>886</v>
      </c>
      <c r="C98" s="132" t="s">
        <v>25</v>
      </c>
      <c r="D98" s="219" t="s">
        <v>270</v>
      </c>
      <c r="E98" s="299" t="s">
        <v>267</v>
      </c>
      <c r="F98" s="220">
        <v>38976</v>
      </c>
      <c r="G98" s="137" t="s">
        <v>295</v>
      </c>
      <c r="H98" s="133" t="s">
        <v>29</v>
      </c>
      <c r="I98" s="273" t="s">
        <v>884</v>
      </c>
      <c r="J98" s="124">
        <v>1</v>
      </c>
      <c r="K98" s="124">
        <v>1</v>
      </c>
      <c r="L98" s="124">
        <v>0</v>
      </c>
      <c r="M98" s="124">
        <v>1</v>
      </c>
      <c r="N98" s="124">
        <v>0</v>
      </c>
      <c r="O98" s="124">
        <v>1</v>
      </c>
      <c r="P98" s="124">
        <v>1</v>
      </c>
      <c r="Q98" s="124">
        <v>1</v>
      </c>
      <c r="R98" s="124">
        <v>1</v>
      </c>
      <c r="S98" s="124">
        <v>0</v>
      </c>
      <c r="T98" s="124">
        <v>1</v>
      </c>
      <c r="U98" s="124">
        <v>1</v>
      </c>
      <c r="V98" s="124">
        <v>1</v>
      </c>
      <c r="W98" s="124">
        <v>0</v>
      </c>
      <c r="X98" s="124">
        <v>1</v>
      </c>
      <c r="Y98" s="124">
        <v>1</v>
      </c>
      <c r="Z98" s="124">
        <v>1</v>
      </c>
      <c r="AA98" s="124">
        <v>1</v>
      </c>
      <c r="AB98" s="124">
        <v>0</v>
      </c>
      <c r="AC98" s="124">
        <v>1</v>
      </c>
      <c r="AD98" s="122">
        <f t="shared" si="12"/>
        <v>15</v>
      </c>
      <c r="AE98" s="129">
        <f t="shared" si="13"/>
        <v>12</v>
      </c>
      <c r="AF98" s="124">
        <v>32</v>
      </c>
      <c r="AG98" s="124">
        <v>32.6</v>
      </c>
      <c r="AH98" s="129">
        <f t="shared" si="14"/>
        <v>64.599999999999994</v>
      </c>
      <c r="AI98" s="123">
        <f t="shared" si="15"/>
        <v>76.599999999999994</v>
      </c>
      <c r="AJ98" s="149" t="s">
        <v>408</v>
      </c>
    </row>
    <row r="99" spans="1:36" ht="36" customHeight="1">
      <c r="A99" s="133">
        <v>11</v>
      </c>
      <c r="B99" s="395" t="s">
        <v>928</v>
      </c>
      <c r="C99" s="395" t="s">
        <v>313</v>
      </c>
      <c r="D99" s="395" t="s">
        <v>100</v>
      </c>
      <c r="E99" s="298" t="s">
        <v>267</v>
      </c>
      <c r="F99" s="136">
        <v>39406</v>
      </c>
      <c r="G99" s="137" t="s">
        <v>28</v>
      </c>
      <c r="H99" s="133" t="s">
        <v>29</v>
      </c>
      <c r="I99" s="274" t="s">
        <v>922</v>
      </c>
      <c r="J99" s="191">
        <v>0</v>
      </c>
      <c r="K99" s="148">
        <v>1</v>
      </c>
      <c r="L99" s="148">
        <v>1</v>
      </c>
      <c r="M99" s="148">
        <v>0</v>
      </c>
      <c r="N99" s="148">
        <v>1</v>
      </c>
      <c r="O99" s="148">
        <v>0</v>
      </c>
      <c r="P99" s="148">
        <v>1</v>
      </c>
      <c r="Q99" s="148">
        <v>0</v>
      </c>
      <c r="R99" s="148">
        <v>1</v>
      </c>
      <c r="S99" s="148">
        <v>1</v>
      </c>
      <c r="T99" s="148">
        <v>0</v>
      </c>
      <c r="U99" s="148">
        <v>1</v>
      </c>
      <c r="V99" s="148">
        <v>1</v>
      </c>
      <c r="W99" s="148">
        <v>1</v>
      </c>
      <c r="X99" s="148">
        <v>0</v>
      </c>
      <c r="Y99" s="148">
        <v>0</v>
      </c>
      <c r="Z99" s="148">
        <v>2</v>
      </c>
      <c r="AA99" s="148">
        <v>0</v>
      </c>
      <c r="AB99" s="148">
        <v>2</v>
      </c>
      <c r="AC99" s="148">
        <v>0</v>
      </c>
      <c r="AD99" s="122">
        <f t="shared" si="12"/>
        <v>13</v>
      </c>
      <c r="AE99" s="129">
        <f t="shared" si="13"/>
        <v>10.4</v>
      </c>
      <c r="AF99" s="148">
        <v>28</v>
      </c>
      <c r="AG99" s="148">
        <v>30</v>
      </c>
      <c r="AH99" s="129">
        <f t="shared" si="14"/>
        <v>58</v>
      </c>
      <c r="AI99" s="123">
        <f t="shared" si="15"/>
        <v>68.400000000000006</v>
      </c>
      <c r="AJ99" s="149" t="s">
        <v>629</v>
      </c>
    </row>
    <row r="100" spans="1:36" ht="40.5" customHeight="1">
      <c r="A100" s="133">
        <v>14</v>
      </c>
      <c r="B100" s="395" t="s">
        <v>587</v>
      </c>
      <c r="C100" s="395" t="s">
        <v>288</v>
      </c>
      <c r="D100" s="395" t="s">
        <v>173</v>
      </c>
      <c r="E100" s="298" t="s">
        <v>267</v>
      </c>
      <c r="F100" s="136">
        <v>39276</v>
      </c>
      <c r="G100" s="137" t="s">
        <v>28</v>
      </c>
      <c r="H100" s="133" t="s">
        <v>29</v>
      </c>
      <c r="I100" s="274" t="s">
        <v>922</v>
      </c>
      <c r="J100" s="191">
        <v>0</v>
      </c>
      <c r="K100" s="148">
        <v>1</v>
      </c>
      <c r="L100" s="148">
        <v>1</v>
      </c>
      <c r="M100" s="148">
        <v>1</v>
      </c>
      <c r="N100" s="148">
        <v>1</v>
      </c>
      <c r="O100" s="148">
        <v>1</v>
      </c>
      <c r="P100" s="148">
        <v>1</v>
      </c>
      <c r="Q100" s="148">
        <v>0</v>
      </c>
      <c r="R100" s="148">
        <v>0</v>
      </c>
      <c r="S100" s="148">
        <v>1</v>
      </c>
      <c r="T100" s="148">
        <v>1</v>
      </c>
      <c r="U100" s="148">
        <v>1</v>
      </c>
      <c r="V100" s="148">
        <v>1</v>
      </c>
      <c r="W100" s="148">
        <v>1</v>
      </c>
      <c r="X100" s="148">
        <v>1</v>
      </c>
      <c r="Y100" s="148">
        <v>1</v>
      </c>
      <c r="Z100" s="148">
        <v>2</v>
      </c>
      <c r="AA100" s="148">
        <v>0</v>
      </c>
      <c r="AB100" s="148">
        <v>2</v>
      </c>
      <c r="AC100" s="148">
        <v>2</v>
      </c>
      <c r="AD100" s="122">
        <f t="shared" si="12"/>
        <v>19</v>
      </c>
      <c r="AE100" s="129">
        <f t="shared" si="13"/>
        <v>15.2</v>
      </c>
      <c r="AF100" s="148">
        <v>32</v>
      </c>
      <c r="AG100" s="148">
        <v>20</v>
      </c>
      <c r="AH100" s="129">
        <f t="shared" si="14"/>
        <v>52</v>
      </c>
      <c r="AI100" s="123">
        <f t="shared" si="15"/>
        <v>67.2</v>
      </c>
      <c r="AJ100" s="149" t="s">
        <v>629</v>
      </c>
    </row>
    <row r="101" spans="1:36" ht="35.25" customHeight="1">
      <c r="A101" s="133">
        <v>13</v>
      </c>
      <c r="B101" s="395" t="s">
        <v>585</v>
      </c>
      <c r="C101" s="395" t="s">
        <v>286</v>
      </c>
      <c r="D101" s="395" t="s">
        <v>26</v>
      </c>
      <c r="E101" s="298" t="s">
        <v>267</v>
      </c>
      <c r="F101" s="136">
        <v>39311</v>
      </c>
      <c r="G101" s="137" t="s">
        <v>28</v>
      </c>
      <c r="H101" s="133" t="s">
        <v>29</v>
      </c>
      <c r="I101" s="274" t="s">
        <v>922</v>
      </c>
      <c r="J101" s="191">
        <v>0</v>
      </c>
      <c r="K101" s="148">
        <v>1</v>
      </c>
      <c r="L101" s="148">
        <v>1</v>
      </c>
      <c r="M101" s="148">
        <v>1</v>
      </c>
      <c r="N101" s="148">
        <v>1</v>
      </c>
      <c r="O101" s="148">
        <v>0</v>
      </c>
      <c r="P101" s="148">
        <v>0</v>
      </c>
      <c r="Q101" s="148">
        <v>0</v>
      </c>
      <c r="R101" s="148">
        <v>0</v>
      </c>
      <c r="S101" s="148">
        <v>1</v>
      </c>
      <c r="T101" s="148">
        <v>1</v>
      </c>
      <c r="U101" s="148">
        <v>0</v>
      </c>
      <c r="V101" s="148">
        <v>1</v>
      </c>
      <c r="W101" s="148">
        <v>1</v>
      </c>
      <c r="X101" s="148">
        <v>0</v>
      </c>
      <c r="Y101" s="148">
        <v>0</v>
      </c>
      <c r="Z101" s="148">
        <v>2</v>
      </c>
      <c r="AA101" s="148">
        <v>0</v>
      </c>
      <c r="AB101" s="148">
        <v>2</v>
      </c>
      <c r="AC101" s="148">
        <v>0</v>
      </c>
      <c r="AD101" s="122">
        <f t="shared" si="12"/>
        <v>12</v>
      </c>
      <c r="AE101" s="129">
        <f t="shared" si="13"/>
        <v>9.6</v>
      </c>
      <c r="AF101" s="148">
        <v>32</v>
      </c>
      <c r="AG101" s="148">
        <v>24</v>
      </c>
      <c r="AH101" s="129">
        <f t="shared" si="14"/>
        <v>56</v>
      </c>
      <c r="AI101" s="123">
        <f t="shared" si="15"/>
        <v>65.599999999999994</v>
      </c>
      <c r="AJ101" s="149" t="s">
        <v>629</v>
      </c>
    </row>
    <row r="102" spans="1:36" ht="45" customHeight="1">
      <c r="A102" s="133">
        <v>1</v>
      </c>
      <c r="B102" s="395" t="s">
        <v>779</v>
      </c>
      <c r="C102" s="395" t="s">
        <v>105</v>
      </c>
      <c r="D102" s="395" t="s">
        <v>270</v>
      </c>
      <c r="E102" s="298" t="s">
        <v>27</v>
      </c>
      <c r="F102" s="138"/>
      <c r="G102" s="137" t="s">
        <v>28</v>
      </c>
      <c r="H102" s="133" t="s">
        <v>29</v>
      </c>
      <c r="I102" s="169" t="s">
        <v>455</v>
      </c>
      <c r="J102" s="193">
        <v>1</v>
      </c>
      <c r="K102" s="127">
        <v>1</v>
      </c>
      <c r="L102" s="127">
        <v>1</v>
      </c>
      <c r="M102" s="127">
        <v>1</v>
      </c>
      <c r="N102" s="127">
        <v>1</v>
      </c>
      <c r="O102" s="127"/>
      <c r="P102" s="127"/>
      <c r="Q102" s="127"/>
      <c r="R102" s="127">
        <v>1</v>
      </c>
      <c r="S102" s="127">
        <v>1</v>
      </c>
      <c r="T102" s="127">
        <v>1</v>
      </c>
      <c r="U102" s="127"/>
      <c r="V102" s="127"/>
      <c r="W102" s="127"/>
      <c r="X102" s="127"/>
      <c r="Y102" s="127">
        <v>2</v>
      </c>
      <c r="Z102" s="127">
        <v>2</v>
      </c>
      <c r="AA102" s="127"/>
      <c r="AB102" s="127">
        <v>2</v>
      </c>
      <c r="AC102" s="127"/>
      <c r="AD102" s="122">
        <f t="shared" si="12"/>
        <v>14</v>
      </c>
      <c r="AE102" s="129">
        <f t="shared" si="13"/>
        <v>11.2</v>
      </c>
      <c r="AF102" s="124">
        <v>22</v>
      </c>
      <c r="AG102" s="124">
        <v>32</v>
      </c>
      <c r="AH102" s="129">
        <f t="shared" si="14"/>
        <v>54</v>
      </c>
      <c r="AI102" s="123">
        <f t="shared" si="15"/>
        <v>65.2</v>
      </c>
      <c r="AJ102" s="149" t="s">
        <v>459</v>
      </c>
    </row>
    <row r="103" spans="1:36" ht="36.75" customHeight="1">
      <c r="A103" s="133">
        <v>32</v>
      </c>
      <c r="B103" s="395" t="s">
        <v>591</v>
      </c>
      <c r="C103" s="395" t="s">
        <v>944</v>
      </c>
      <c r="D103" s="395" t="s">
        <v>143</v>
      </c>
      <c r="E103" s="298" t="s">
        <v>267</v>
      </c>
      <c r="F103" s="136">
        <v>39414</v>
      </c>
      <c r="G103" s="137" t="s">
        <v>28</v>
      </c>
      <c r="H103" s="133" t="s">
        <v>29</v>
      </c>
      <c r="I103" s="166" t="s">
        <v>922</v>
      </c>
      <c r="J103" s="191">
        <v>0</v>
      </c>
      <c r="K103" s="124">
        <v>0</v>
      </c>
      <c r="L103" s="124">
        <v>0</v>
      </c>
      <c r="M103" s="124">
        <v>0</v>
      </c>
      <c r="N103" s="124">
        <v>1</v>
      </c>
      <c r="O103" s="124">
        <v>0</v>
      </c>
      <c r="P103" s="124">
        <v>0</v>
      </c>
      <c r="Q103" s="124">
        <v>1</v>
      </c>
      <c r="R103" s="124">
        <v>0</v>
      </c>
      <c r="S103" s="124">
        <v>0</v>
      </c>
      <c r="T103" s="124">
        <v>0</v>
      </c>
      <c r="U103" s="124">
        <v>0</v>
      </c>
      <c r="V103" s="124">
        <v>0</v>
      </c>
      <c r="W103" s="124">
        <v>1</v>
      </c>
      <c r="X103" s="124">
        <v>1</v>
      </c>
      <c r="Y103" s="124">
        <v>0</v>
      </c>
      <c r="Z103" s="124">
        <v>0</v>
      </c>
      <c r="AA103" s="124">
        <v>0</v>
      </c>
      <c r="AB103" s="124">
        <v>0</v>
      </c>
      <c r="AC103" s="124">
        <v>0</v>
      </c>
      <c r="AD103" s="122">
        <f t="shared" si="12"/>
        <v>4</v>
      </c>
      <c r="AE103" s="129">
        <f t="shared" si="13"/>
        <v>3.2</v>
      </c>
      <c r="AF103" s="124">
        <v>32</v>
      </c>
      <c r="AG103" s="124">
        <v>28</v>
      </c>
      <c r="AH103" s="129">
        <f t="shared" si="14"/>
        <v>60</v>
      </c>
      <c r="AI103" s="123">
        <f t="shared" si="15"/>
        <v>63.2</v>
      </c>
      <c r="AJ103" s="149" t="s">
        <v>629</v>
      </c>
    </row>
    <row r="104" spans="1:36" ht="37.5" customHeight="1">
      <c r="A104" s="133">
        <v>44</v>
      </c>
      <c r="B104" s="395" t="s">
        <v>958</v>
      </c>
      <c r="C104" s="395" t="s">
        <v>39</v>
      </c>
      <c r="D104" s="395" t="s">
        <v>270</v>
      </c>
      <c r="E104" s="298" t="s">
        <v>267</v>
      </c>
      <c r="F104" s="138">
        <v>39184</v>
      </c>
      <c r="G104" s="137" t="s">
        <v>28</v>
      </c>
      <c r="H104" s="133" t="s">
        <v>29</v>
      </c>
      <c r="I104" s="166" t="s">
        <v>922</v>
      </c>
      <c r="J104" s="269">
        <v>0</v>
      </c>
      <c r="K104" s="124">
        <v>1</v>
      </c>
      <c r="L104" s="124">
        <v>0</v>
      </c>
      <c r="M104" s="124">
        <v>0</v>
      </c>
      <c r="N104" s="124">
        <v>0</v>
      </c>
      <c r="O104" s="124">
        <v>0</v>
      </c>
      <c r="P104" s="124">
        <v>0</v>
      </c>
      <c r="Q104" s="124">
        <v>1</v>
      </c>
      <c r="R104" s="124">
        <v>0</v>
      </c>
      <c r="S104" s="124">
        <v>1</v>
      </c>
      <c r="T104" s="124">
        <v>1</v>
      </c>
      <c r="U104" s="124">
        <v>1</v>
      </c>
      <c r="V104" s="124">
        <v>0</v>
      </c>
      <c r="W104" s="124">
        <v>1</v>
      </c>
      <c r="X104" s="124">
        <v>0</v>
      </c>
      <c r="Y104" s="124">
        <v>0</v>
      </c>
      <c r="Z104" s="124">
        <v>0</v>
      </c>
      <c r="AA104" s="124">
        <v>0</v>
      </c>
      <c r="AB104" s="124">
        <v>1</v>
      </c>
      <c r="AC104" s="124">
        <v>0</v>
      </c>
      <c r="AD104" s="122">
        <f t="shared" si="12"/>
        <v>7</v>
      </c>
      <c r="AE104" s="129">
        <f t="shared" si="13"/>
        <v>5.6</v>
      </c>
      <c r="AF104" s="124">
        <v>32</v>
      </c>
      <c r="AG104" s="124">
        <v>24</v>
      </c>
      <c r="AH104" s="129">
        <f t="shared" si="14"/>
        <v>56</v>
      </c>
      <c r="AI104" s="123">
        <f t="shared" si="15"/>
        <v>61.6</v>
      </c>
      <c r="AJ104" s="149" t="s">
        <v>629</v>
      </c>
    </row>
    <row r="105" spans="1:36" ht="48" customHeight="1">
      <c r="A105" s="135">
        <v>3</v>
      </c>
      <c r="B105" s="207" t="s">
        <v>1284</v>
      </c>
      <c r="C105" s="207" t="s">
        <v>25</v>
      </c>
      <c r="D105" s="207" t="s">
        <v>100</v>
      </c>
      <c r="E105" s="298" t="s">
        <v>267</v>
      </c>
      <c r="F105" s="245">
        <v>39239</v>
      </c>
      <c r="G105" s="208" t="s">
        <v>28</v>
      </c>
      <c r="H105" s="135" t="s">
        <v>29</v>
      </c>
      <c r="I105" s="166" t="s">
        <v>730</v>
      </c>
      <c r="J105" s="191">
        <v>1</v>
      </c>
      <c r="K105" s="139">
        <v>0</v>
      </c>
      <c r="L105" s="139">
        <v>1</v>
      </c>
      <c r="M105" s="139">
        <v>1</v>
      </c>
      <c r="N105" s="139">
        <v>0</v>
      </c>
      <c r="O105" s="139">
        <v>0</v>
      </c>
      <c r="P105" s="139">
        <v>1</v>
      </c>
      <c r="Q105" s="139">
        <v>0</v>
      </c>
      <c r="R105" s="139">
        <v>0</v>
      </c>
      <c r="S105" s="139">
        <v>1</v>
      </c>
      <c r="T105" s="139">
        <v>0</v>
      </c>
      <c r="U105" s="139">
        <v>0</v>
      </c>
      <c r="V105" s="139">
        <v>1</v>
      </c>
      <c r="W105" s="139">
        <v>0</v>
      </c>
      <c r="X105" s="139">
        <v>1</v>
      </c>
      <c r="Y105" s="139">
        <v>0</v>
      </c>
      <c r="Z105" s="139">
        <v>0</v>
      </c>
      <c r="AA105" s="139">
        <v>0</v>
      </c>
      <c r="AB105" s="139">
        <v>0</v>
      </c>
      <c r="AC105" s="139">
        <v>0</v>
      </c>
      <c r="AD105" s="122">
        <f t="shared" si="12"/>
        <v>7</v>
      </c>
      <c r="AE105" s="129">
        <f t="shared" si="13"/>
        <v>5.6</v>
      </c>
      <c r="AF105" s="139">
        <v>25</v>
      </c>
      <c r="AG105" s="139">
        <v>30</v>
      </c>
      <c r="AH105" s="129">
        <f t="shared" si="14"/>
        <v>55</v>
      </c>
      <c r="AI105" s="123">
        <f t="shared" si="15"/>
        <v>60.6</v>
      </c>
      <c r="AJ105" s="139" t="s">
        <v>740</v>
      </c>
    </row>
    <row r="106" spans="1:36" ht="27" customHeight="1">
      <c r="A106" s="133">
        <v>63</v>
      </c>
      <c r="B106" s="134" t="s">
        <v>594</v>
      </c>
      <c r="C106" s="134" t="s">
        <v>595</v>
      </c>
      <c r="D106" s="134" t="s">
        <v>596</v>
      </c>
      <c r="E106" s="298" t="s">
        <v>267</v>
      </c>
      <c r="F106" s="136">
        <v>39337</v>
      </c>
      <c r="G106" s="137" t="s">
        <v>28</v>
      </c>
      <c r="H106" s="133" t="s">
        <v>29</v>
      </c>
      <c r="I106" s="166" t="s">
        <v>922</v>
      </c>
      <c r="J106" s="132">
        <v>1</v>
      </c>
      <c r="K106" s="124">
        <v>1</v>
      </c>
      <c r="L106" s="124">
        <v>1</v>
      </c>
      <c r="M106" s="124">
        <v>0</v>
      </c>
      <c r="N106" s="124">
        <v>0</v>
      </c>
      <c r="O106" s="124">
        <v>0</v>
      </c>
      <c r="P106" s="124">
        <v>0</v>
      </c>
      <c r="Q106" s="124">
        <v>0</v>
      </c>
      <c r="R106" s="124">
        <v>0</v>
      </c>
      <c r="S106" s="124">
        <v>0</v>
      </c>
      <c r="T106" s="124">
        <v>1</v>
      </c>
      <c r="U106" s="124">
        <v>1</v>
      </c>
      <c r="V106" s="124">
        <v>0</v>
      </c>
      <c r="W106" s="124">
        <v>0</v>
      </c>
      <c r="X106" s="124">
        <v>0</v>
      </c>
      <c r="Y106" s="124">
        <v>0</v>
      </c>
      <c r="Z106" s="124">
        <v>0</v>
      </c>
      <c r="AA106" s="124">
        <v>0</v>
      </c>
      <c r="AB106" s="124">
        <v>0</v>
      </c>
      <c r="AC106" s="124">
        <v>0</v>
      </c>
      <c r="AD106" s="122">
        <f t="shared" si="12"/>
        <v>5</v>
      </c>
      <c r="AE106" s="129">
        <f t="shared" si="13"/>
        <v>4</v>
      </c>
      <c r="AF106" s="124">
        <v>32</v>
      </c>
      <c r="AG106" s="124">
        <v>24</v>
      </c>
      <c r="AH106" s="129">
        <f t="shared" si="14"/>
        <v>56</v>
      </c>
      <c r="AI106" s="123">
        <f t="shared" si="15"/>
        <v>60</v>
      </c>
      <c r="AJ106" s="149" t="s">
        <v>629</v>
      </c>
    </row>
    <row r="107" spans="1:36" ht="50.25" customHeight="1">
      <c r="A107" s="188">
        <v>22</v>
      </c>
      <c r="B107" s="194" t="s">
        <v>114</v>
      </c>
      <c r="C107" s="194" t="s">
        <v>115</v>
      </c>
      <c r="D107" s="194" t="s">
        <v>100</v>
      </c>
      <c r="E107" s="299" t="s">
        <v>27</v>
      </c>
      <c r="F107" s="195">
        <v>39471</v>
      </c>
      <c r="G107" s="188" t="s">
        <v>28</v>
      </c>
      <c r="H107" s="188" t="s">
        <v>29</v>
      </c>
      <c r="I107" s="273" t="s">
        <v>727</v>
      </c>
      <c r="J107" s="132">
        <v>0</v>
      </c>
      <c r="K107" s="127">
        <v>1</v>
      </c>
      <c r="L107" s="127">
        <v>0</v>
      </c>
      <c r="M107" s="127">
        <v>1</v>
      </c>
      <c r="N107" s="127">
        <v>1</v>
      </c>
      <c r="O107" s="127">
        <v>1</v>
      </c>
      <c r="P107" s="127">
        <v>0</v>
      </c>
      <c r="Q107" s="127">
        <v>0</v>
      </c>
      <c r="R107" s="127">
        <v>1</v>
      </c>
      <c r="S107" s="127">
        <v>1</v>
      </c>
      <c r="T107" s="127">
        <v>1</v>
      </c>
      <c r="U107" s="127">
        <v>0</v>
      </c>
      <c r="V107" s="127">
        <v>1</v>
      </c>
      <c r="W107" s="127">
        <v>0</v>
      </c>
      <c r="X107" s="127">
        <v>1</v>
      </c>
      <c r="Y107" s="127">
        <v>0</v>
      </c>
      <c r="Z107" s="127">
        <v>2</v>
      </c>
      <c r="AA107" s="127">
        <v>2</v>
      </c>
      <c r="AB107" s="127">
        <v>2</v>
      </c>
      <c r="AC107" s="127">
        <v>2</v>
      </c>
      <c r="AD107" s="122">
        <f t="shared" si="12"/>
        <v>17</v>
      </c>
      <c r="AE107" s="129">
        <f t="shared" si="13"/>
        <v>13.6</v>
      </c>
      <c r="AF107" s="127">
        <v>20</v>
      </c>
      <c r="AG107" s="127">
        <v>25</v>
      </c>
      <c r="AH107" s="129">
        <f t="shared" si="14"/>
        <v>45</v>
      </c>
      <c r="AI107" s="123">
        <f t="shared" si="15"/>
        <v>58.6</v>
      </c>
      <c r="AJ107" s="139" t="s">
        <v>68</v>
      </c>
    </row>
    <row r="108" spans="1:36" ht="45" customHeight="1">
      <c r="A108" s="133">
        <v>2</v>
      </c>
      <c r="B108" s="134" t="s">
        <v>780</v>
      </c>
      <c r="C108" s="134" t="s">
        <v>287</v>
      </c>
      <c r="D108" s="134" t="s">
        <v>40</v>
      </c>
      <c r="E108" s="298" t="s">
        <v>27</v>
      </c>
      <c r="F108" s="136"/>
      <c r="G108" s="137" t="s">
        <v>28</v>
      </c>
      <c r="H108" s="133" t="s">
        <v>29</v>
      </c>
      <c r="I108" s="169" t="s">
        <v>455</v>
      </c>
      <c r="J108" s="131">
        <v>1</v>
      </c>
      <c r="K108" s="127">
        <v>1</v>
      </c>
      <c r="L108" s="127">
        <v>1</v>
      </c>
      <c r="M108" s="127">
        <v>1</v>
      </c>
      <c r="N108" s="127">
        <v>1</v>
      </c>
      <c r="O108" s="127"/>
      <c r="P108" s="127"/>
      <c r="Q108" s="127"/>
      <c r="R108" s="127">
        <v>1</v>
      </c>
      <c r="S108" s="127">
        <v>1</v>
      </c>
      <c r="T108" s="127"/>
      <c r="U108" s="127"/>
      <c r="V108" s="127"/>
      <c r="W108" s="127"/>
      <c r="X108" s="127"/>
      <c r="Y108" s="127">
        <v>2</v>
      </c>
      <c r="Z108" s="127">
        <v>2</v>
      </c>
      <c r="AA108" s="127">
        <v>2</v>
      </c>
      <c r="AB108" s="127">
        <v>2</v>
      </c>
      <c r="AC108" s="127"/>
      <c r="AD108" s="122">
        <f t="shared" si="12"/>
        <v>15</v>
      </c>
      <c r="AE108" s="129">
        <f t="shared" si="13"/>
        <v>12</v>
      </c>
      <c r="AF108" s="124">
        <v>21</v>
      </c>
      <c r="AG108" s="124">
        <v>25</v>
      </c>
      <c r="AH108" s="129">
        <f t="shared" si="14"/>
        <v>46</v>
      </c>
      <c r="AI108" s="123">
        <f t="shared" si="15"/>
        <v>58</v>
      </c>
      <c r="AJ108" s="149" t="s">
        <v>459</v>
      </c>
    </row>
    <row r="109" spans="1:36" ht="55.5" customHeight="1">
      <c r="A109" s="135">
        <v>11</v>
      </c>
      <c r="B109" s="207" t="s">
        <v>676</v>
      </c>
      <c r="C109" s="207" t="s">
        <v>677</v>
      </c>
      <c r="D109" s="207" t="s">
        <v>678</v>
      </c>
      <c r="E109" s="298" t="s">
        <v>267</v>
      </c>
      <c r="F109" s="245">
        <v>38966</v>
      </c>
      <c r="G109" s="208" t="s">
        <v>28</v>
      </c>
      <c r="H109" s="135" t="s">
        <v>29</v>
      </c>
      <c r="I109" s="166" t="s">
        <v>730</v>
      </c>
      <c r="J109" s="131">
        <v>1</v>
      </c>
      <c r="K109" s="139">
        <v>0</v>
      </c>
      <c r="L109" s="139">
        <v>1</v>
      </c>
      <c r="M109" s="139">
        <v>0</v>
      </c>
      <c r="N109" s="139">
        <v>0</v>
      </c>
      <c r="O109" s="139">
        <v>0</v>
      </c>
      <c r="P109" s="139">
        <v>1</v>
      </c>
      <c r="Q109" s="139">
        <v>0</v>
      </c>
      <c r="R109" s="139">
        <v>1</v>
      </c>
      <c r="S109" s="139">
        <v>0</v>
      </c>
      <c r="T109" s="139">
        <v>0</v>
      </c>
      <c r="U109" s="139">
        <v>0</v>
      </c>
      <c r="V109" s="139">
        <v>0</v>
      </c>
      <c r="W109" s="139">
        <v>0</v>
      </c>
      <c r="X109" s="139">
        <v>0</v>
      </c>
      <c r="Y109" s="139">
        <v>0</v>
      </c>
      <c r="Z109" s="139">
        <v>1</v>
      </c>
      <c r="AA109" s="139">
        <v>0</v>
      </c>
      <c r="AB109" s="139">
        <v>0</v>
      </c>
      <c r="AC109" s="139">
        <v>0</v>
      </c>
      <c r="AD109" s="122">
        <f t="shared" si="12"/>
        <v>5</v>
      </c>
      <c r="AE109" s="129">
        <f t="shared" si="13"/>
        <v>4</v>
      </c>
      <c r="AF109" s="139">
        <v>26</v>
      </c>
      <c r="AG109" s="139">
        <v>28</v>
      </c>
      <c r="AH109" s="129">
        <f t="shared" si="14"/>
        <v>54</v>
      </c>
      <c r="AI109" s="123">
        <f t="shared" si="15"/>
        <v>58</v>
      </c>
      <c r="AJ109" s="139" t="s">
        <v>740</v>
      </c>
    </row>
    <row r="110" spans="1:36" ht="55.5" customHeight="1">
      <c r="A110" s="188">
        <v>14</v>
      </c>
      <c r="B110" s="194" t="s">
        <v>98</v>
      </c>
      <c r="C110" s="194" t="s">
        <v>99</v>
      </c>
      <c r="D110" s="194" t="s">
        <v>100</v>
      </c>
      <c r="E110" s="299" t="s">
        <v>27</v>
      </c>
      <c r="F110" s="195">
        <v>39293</v>
      </c>
      <c r="G110" s="188" t="s">
        <v>28</v>
      </c>
      <c r="H110" s="188" t="s">
        <v>29</v>
      </c>
      <c r="I110" s="273" t="s">
        <v>727</v>
      </c>
      <c r="J110" s="131">
        <v>0</v>
      </c>
      <c r="K110" s="127">
        <v>0</v>
      </c>
      <c r="L110" s="127">
        <v>0</v>
      </c>
      <c r="M110" s="127">
        <v>0</v>
      </c>
      <c r="N110" s="127">
        <v>0</v>
      </c>
      <c r="O110" s="127">
        <v>1</v>
      </c>
      <c r="P110" s="127">
        <v>1</v>
      </c>
      <c r="Q110" s="127">
        <v>1</v>
      </c>
      <c r="R110" s="127">
        <v>1</v>
      </c>
      <c r="S110" s="127">
        <v>0</v>
      </c>
      <c r="T110" s="127">
        <v>1</v>
      </c>
      <c r="U110" s="127">
        <v>1</v>
      </c>
      <c r="V110" s="127">
        <v>1</v>
      </c>
      <c r="W110" s="127">
        <v>0</v>
      </c>
      <c r="X110" s="127">
        <v>1</v>
      </c>
      <c r="Y110" s="127">
        <v>0</v>
      </c>
      <c r="Z110" s="127">
        <v>2</v>
      </c>
      <c r="AA110" s="127">
        <v>2</v>
      </c>
      <c r="AB110" s="127">
        <v>2</v>
      </c>
      <c r="AC110" s="127">
        <v>2</v>
      </c>
      <c r="AD110" s="122">
        <f t="shared" si="12"/>
        <v>16</v>
      </c>
      <c r="AE110" s="129">
        <f t="shared" si="13"/>
        <v>12.8</v>
      </c>
      <c r="AF110" s="127">
        <v>18</v>
      </c>
      <c r="AG110" s="127">
        <v>25</v>
      </c>
      <c r="AH110" s="129">
        <f t="shared" si="14"/>
        <v>43</v>
      </c>
      <c r="AI110" s="123">
        <f t="shared" si="15"/>
        <v>55.8</v>
      </c>
      <c r="AJ110" s="139" t="s">
        <v>68</v>
      </c>
    </row>
    <row r="111" spans="1:36" ht="58.5" customHeight="1">
      <c r="A111" s="133">
        <v>2</v>
      </c>
      <c r="B111" s="134" t="s">
        <v>428</v>
      </c>
      <c r="C111" s="134" t="s">
        <v>429</v>
      </c>
      <c r="D111" s="134" t="s">
        <v>100</v>
      </c>
      <c r="E111" s="298" t="s">
        <v>27</v>
      </c>
      <c r="F111" s="136">
        <v>39334</v>
      </c>
      <c r="G111" s="137" t="s">
        <v>28</v>
      </c>
      <c r="H111" s="133" t="s">
        <v>29</v>
      </c>
      <c r="I111" s="166" t="s">
        <v>1288</v>
      </c>
      <c r="J111" s="254">
        <v>0</v>
      </c>
      <c r="K111" s="252">
        <v>0</v>
      </c>
      <c r="L111" s="252">
        <v>0</v>
      </c>
      <c r="M111" s="252">
        <v>0</v>
      </c>
      <c r="N111" s="252">
        <v>0</v>
      </c>
      <c r="O111" s="252">
        <v>0</v>
      </c>
      <c r="P111" s="252">
        <v>1</v>
      </c>
      <c r="Q111" s="252">
        <v>0</v>
      </c>
      <c r="R111" s="252">
        <v>1</v>
      </c>
      <c r="S111" s="252">
        <v>1</v>
      </c>
      <c r="T111" s="252">
        <v>1</v>
      </c>
      <c r="U111" s="252">
        <v>1</v>
      </c>
      <c r="V111" s="252">
        <v>0</v>
      </c>
      <c r="W111" s="252">
        <v>1</v>
      </c>
      <c r="X111" s="252">
        <v>0</v>
      </c>
      <c r="Y111" s="252">
        <v>0</v>
      </c>
      <c r="Z111" s="252">
        <v>0</v>
      </c>
      <c r="AA111" s="252">
        <v>0</v>
      </c>
      <c r="AB111" s="252">
        <v>0</v>
      </c>
      <c r="AC111" s="252">
        <v>0</v>
      </c>
      <c r="AD111" s="253">
        <f t="shared" si="12"/>
        <v>6</v>
      </c>
      <c r="AE111" s="129">
        <f t="shared" si="13"/>
        <v>4.8</v>
      </c>
      <c r="AF111" s="124">
        <v>14</v>
      </c>
      <c r="AG111" s="151">
        <v>36.549999999999997</v>
      </c>
      <c r="AH111" s="262">
        <f t="shared" si="14"/>
        <v>50.55</v>
      </c>
      <c r="AI111" s="217">
        <f t="shared" si="15"/>
        <v>55.349999999999994</v>
      </c>
      <c r="AJ111" s="139" t="s">
        <v>427</v>
      </c>
    </row>
    <row r="112" spans="1:36" ht="48.75" customHeight="1">
      <c r="A112" s="188">
        <v>16</v>
      </c>
      <c r="B112" s="194" t="s">
        <v>104</v>
      </c>
      <c r="C112" s="194" t="s">
        <v>105</v>
      </c>
      <c r="D112" s="194" t="s">
        <v>61</v>
      </c>
      <c r="E112" s="299" t="s">
        <v>27</v>
      </c>
      <c r="F112" s="195">
        <v>39228</v>
      </c>
      <c r="G112" s="188" t="s">
        <v>28</v>
      </c>
      <c r="H112" s="188" t="s">
        <v>29</v>
      </c>
      <c r="I112" s="273" t="s">
        <v>727</v>
      </c>
      <c r="J112" s="131">
        <v>0</v>
      </c>
      <c r="K112" s="127">
        <v>1</v>
      </c>
      <c r="L112" s="127">
        <v>0</v>
      </c>
      <c r="M112" s="127">
        <v>0</v>
      </c>
      <c r="N112" s="127">
        <v>1</v>
      </c>
      <c r="O112" s="127">
        <v>0</v>
      </c>
      <c r="P112" s="127">
        <v>1</v>
      </c>
      <c r="Q112" s="127">
        <v>0</v>
      </c>
      <c r="R112" s="127">
        <v>0</v>
      </c>
      <c r="S112" s="127">
        <v>0</v>
      </c>
      <c r="T112" s="127">
        <v>1</v>
      </c>
      <c r="U112" s="127">
        <v>1</v>
      </c>
      <c r="V112" s="127">
        <v>1</v>
      </c>
      <c r="W112" s="127">
        <v>0</v>
      </c>
      <c r="X112" s="127">
        <v>0</v>
      </c>
      <c r="Y112" s="127">
        <v>0</v>
      </c>
      <c r="Z112" s="127">
        <v>2</v>
      </c>
      <c r="AA112" s="127">
        <v>2</v>
      </c>
      <c r="AB112" s="127">
        <v>2</v>
      </c>
      <c r="AC112" s="127">
        <v>2</v>
      </c>
      <c r="AD112" s="122">
        <f t="shared" si="12"/>
        <v>14</v>
      </c>
      <c r="AE112" s="129">
        <f t="shared" si="13"/>
        <v>11.2</v>
      </c>
      <c r="AF112" s="127">
        <v>18</v>
      </c>
      <c r="AG112" s="127">
        <v>24</v>
      </c>
      <c r="AH112" s="129">
        <f t="shared" si="14"/>
        <v>42</v>
      </c>
      <c r="AI112" s="123">
        <f t="shared" si="15"/>
        <v>53.2</v>
      </c>
      <c r="AJ112" s="139" t="s">
        <v>68</v>
      </c>
    </row>
    <row r="113" spans="1:36" ht="46.5">
      <c r="A113" s="133">
        <v>13</v>
      </c>
      <c r="B113" s="134" t="s">
        <v>796</v>
      </c>
      <c r="C113" s="134" t="s">
        <v>281</v>
      </c>
      <c r="D113" s="134" t="s">
        <v>100</v>
      </c>
      <c r="E113" s="298" t="s">
        <v>27</v>
      </c>
      <c r="F113" s="136"/>
      <c r="G113" s="137" t="s">
        <v>28</v>
      </c>
      <c r="H113" s="133" t="s">
        <v>29</v>
      </c>
      <c r="I113" s="169" t="s">
        <v>455</v>
      </c>
      <c r="J113" s="131"/>
      <c r="K113" s="127"/>
      <c r="L113" s="127"/>
      <c r="M113" s="127"/>
      <c r="N113" s="127"/>
      <c r="O113" s="127">
        <v>1</v>
      </c>
      <c r="P113" s="127">
        <v>1</v>
      </c>
      <c r="Q113" s="127">
        <v>1</v>
      </c>
      <c r="R113" s="127">
        <v>1</v>
      </c>
      <c r="S113" s="127">
        <v>1</v>
      </c>
      <c r="T113" s="127"/>
      <c r="U113" s="127">
        <v>1</v>
      </c>
      <c r="V113" s="127">
        <v>1</v>
      </c>
      <c r="W113" s="127">
        <v>1</v>
      </c>
      <c r="X113" s="127">
        <v>1</v>
      </c>
      <c r="Y113" s="127">
        <v>2</v>
      </c>
      <c r="Z113" s="127">
        <v>2</v>
      </c>
      <c r="AA113" s="127">
        <v>2</v>
      </c>
      <c r="AB113" s="127"/>
      <c r="AC113" s="127"/>
      <c r="AD113" s="122">
        <f t="shared" si="12"/>
        <v>15</v>
      </c>
      <c r="AE113" s="129">
        <f t="shared" si="13"/>
        <v>12</v>
      </c>
      <c r="AF113" s="124">
        <v>22</v>
      </c>
      <c r="AG113" s="124">
        <v>19</v>
      </c>
      <c r="AH113" s="129">
        <f t="shared" si="14"/>
        <v>41</v>
      </c>
      <c r="AI113" s="123">
        <f t="shared" si="15"/>
        <v>53</v>
      </c>
      <c r="AJ113" s="149" t="s">
        <v>459</v>
      </c>
    </row>
    <row r="114" spans="1:36" ht="37.5" customHeight="1">
      <c r="A114" s="133">
        <v>53</v>
      </c>
      <c r="B114" s="134" t="s">
        <v>967</v>
      </c>
      <c r="C114" s="134" t="s">
        <v>291</v>
      </c>
      <c r="D114" s="134" t="s">
        <v>272</v>
      </c>
      <c r="E114" s="298" t="s">
        <v>267</v>
      </c>
      <c r="F114" s="136">
        <v>39169</v>
      </c>
      <c r="G114" s="137" t="s">
        <v>28</v>
      </c>
      <c r="H114" s="133" t="s">
        <v>29</v>
      </c>
      <c r="I114" s="166" t="s">
        <v>922</v>
      </c>
      <c r="J114" s="131">
        <v>1</v>
      </c>
      <c r="K114" s="124">
        <v>1</v>
      </c>
      <c r="L114" s="124">
        <v>1</v>
      </c>
      <c r="M114" s="124">
        <v>0</v>
      </c>
      <c r="N114" s="124">
        <v>1</v>
      </c>
      <c r="O114" s="124">
        <v>0</v>
      </c>
      <c r="P114" s="124">
        <v>0</v>
      </c>
      <c r="Q114" s="124">
        <v>1</v>
      </c>
      <c r="R114" s="124">
        <v>0</v>
      </c>
      <c r="S114" s="124">
        <v>1</v>
      </c>
      <c r="T114" s="124">
        <v>1</v>
      </c>
      <c r="U114" s="124">
        <v>1</v>
      </c>
      <c r="V114" s="124">
        <v>1</v>
      </c>
      <c r="W114" s="124">
        <v>1</v>
      </c>
      <c r="X114" s="124">
        <v>1</v>
      </c>
      <c r="Y114" s="124">
        <v>0</v>
      </c>
      <c r="Z114" s="124">
        <v>0</v>
      </c>
      <c r="AA114" s="124">
        <v>0</v>
      </c>
      <c r="AB114" s="124">
        <v>0</v>
      </c>
      <c r="AC114" s="124">
        <v>0</v>
      </c>
      <c r="AD114" s="122">
        <f t="shared" si="12"/>
        <v>11</v>
      </c>
      <c r="AE114" s="129">
        <f t="shared" si="13"/>
        <v>8.8000000000000007</v>
      </c>
      <c r="AF114" s="124">
        <v>24</v>
      </c>
      <c r="AG114" s="124">
        <v>20</v>
      </c>
      <c r="AH114" s="129">
        <f t="shared" si="14"/>
        <v>44</v>
      </c>
      <c r="AI114" s="123">
        <f t="shared" si="15"/>
        <v>52.8</v>
      </c>
      <c r="AJ114" s="149" t="s">
        <v>629</v>
      </c>
    </row>
    <row r="115" spans="1:36" ht="33.75" customHeight="1">
      <c r="A115" s="133">
        <v>50</v>
      </c>
      <c r="B115" s="134" t="s">
        <v>963</v>
      </c>
      <c r="C115" s="134" t="s">
        <v>285</v>
      </c>
      <c r="D115" s="134" t="s">
        <v>61</v>
      </c>
      <c r="E115" s="298" t="s">
        <v>267</v>
      </c>
      <c r="F115" s="136">
        <v>39282</v>
      </c>
      <c r="G115" s="137" t="s">
        <v>28</v>
      </c>
      <c r="H115" s="133" t="s">
        <v>29</v>
      </c>
      <c r="I115" s="166" t="s">
        <v>922</v>
      </c>
      <c r="J115" s="131">
        <v>1</v>
      </c>
      <c r="K115" s="124">
        <v>1</v>
      </c>
      <c r="L115" s="124">
        <v>1</v>
      </c>
      <c r="M115" s="124">
        <v>0</v>
      </c>
      <c r="N115" s="124">
        <v>0</v>
      </c>
      <c r="O115" s="124">
        <v>1</v>
      </c>
      <c r="P115" s="124">
        <v>0</v>
      </c>
      <c r="Q115" s="124">
        <v>1</v>
      </c>
      <c r="R115" s="124">
        <v>1</v>
      </c>
      <c r="S115" s="124">
        <v>1</v>
      </c>
      <c r="T115" s="124">
        <v>1</v>
      </c>
      <c r="U115" s="124">
        <v>1</v>
      </c>
      <c r="V115" s="124">
        <v>0</v>
      </c>
      <c r="W115" s="124">
        <v>0</v>
      </c>
      <c r="X115" s="124">
        <v>0</v>
      </c>
      <c r="Y115" s="124">
        <v>0</v>
      </c>
      <c r="Z115" s="124">
        <v>0</v>
      </c>
      <c r="AA115" s="124">
        <v>0</v>
      </c>
      <c r="AB115" s="124">
        <v>0</v>
      </c>
      <c r="AC115" s="124">
        <v>0</v>
      </c>
      <c r="AD115" s="122">
        <f t="shared" si="12"/>
        <v>9</v>
      </c>
      <c r="AE115" s="129">
        <f t="shared" si="13"/>
        <v>7.2</v>
      </c>
      <c r="AF115" s="124">
        <v>24</v>
      </c>
      <c r="AG115" s="124">
        <v>20</v>
      </c>
      <c r="AH115" s="129">
        <f t="shared" si="14"/>
        <v>44</v>
      </c>
      <c r="AI115" s="123">
        <f t="shared" si="15"/>
        <v>51.2</v>
      </c>
      <c r="AJ115" s="149" t="s">
        <v>629</v>
      </c>
    </row>
    <row r="116" spans="1:36" ht="46.5" customHeight="1">
      <c r="A116" s="188">
        <v>11</v>
      </c>
      <c r="B116" s="194" t="s">
        <v>90</v>
      </c>
      <c r="C116" s="194" t="s">
        <v>91</v>
      </c>
      <c r="D116" s="194" t="s">
        <v>92</v>
      </c>
      <c r="E116" s="299" t="s">
        <v>27</v>
      </c>
      <c r="F116" s="195">
        <v>39182</v>
      </c>
      <c r="G116" s="188" t="s">
        <v>28</v>
      </c>
      <c r="H116" s="188" t="s">
        <v>29</v>
      </c>
      <c r="I116" s="273" t="s">
        <v>727</v>
      </c>
      <c r="J116" s="131">
        <v>1</v>
      </c>
      <c r="K116" s="127">
        <v>1</v>
      </c>
      <c r="L116" s="127">
        <v>0</v>
      </c>
      <c r="M116" s="127">
        <v>0</v>
      </c>
      <c r="N116" s="127">
        <v>1</v>
      </c>
      <c r="O116" s="127">
        <v>1</v>
      </c>
      <c r="P116" s="127">
        <v>1</v>
      </c>
      <c r="Q116" s="127">
        <v>1</v>
      </c>
      <c r="R116" s="127">
        <v>1</v>
      </c>
      <c r="S116" s="127">
        <v>1</v>
      </c>
      <c r="T116" s="127">
        <v>1</v>
      </c>
      <c r="U116" s="127">
        <v>1</v>
      </c>
      <c r="V116" s="127">
        <v>1</v>
      </c>
      <c r="W116" s="127">
        <v>0</v>
      </c>
      <c r="X116" s="127">
        <v>1</v>
      </c>
      <c r="Y116" s="127">
        <v>0</v>
      </c>
      <c r="Z116" s="127">
        <v>2</v>
      </c>
      <c r="AA116" s="127">
        <v>2</v>
      </c>
      <c r="AB116" s="127">
        <v>2</v>
      </c>
      <c r="AC116" s="127">
        <v>2</v>
      </c>
      <c r="AD116" s="122">
        <f t="shared" si="12"/>
        <v>20</v>
      </c>
      <c r="AE116" s="129">
        <f t="shared" si="13"/>
        <v>16</v>
      </c>
      <c r="AF116" s="127">
        <v>15</v>
      </c>
      <c r="AG116" s="127">
        <v>20</v>
      </c>
      <c r="AH116" s="129">
        <f t="shared" si="14"/>
        <v>35</v>
      </c>
      <c r="AI116" s="123">
        <f t="shared" si="15"/>
        <v>51</v>
      </c>
      <c r="AJ116" s="139" t="s">
        <v>68</v>
      </c>
    </row>
    <row r="117" spans="1:36" ht="45" customHeight="1">
      <c r="A117" s="135">
        <v>9</v>
      </c>
      <c r="B117" s="207" t="s">
        <v>368</v>
      </c>
      <c r="C117" s="207" t="s">
        <v>313</v>
      </c>
      <c r="D117" s="207" t="s">
        <v>679</v>
      </c>
      <c r="E117" s="298" t="s">
        <v>267</v>
      </c>
      <c r="F117" s="245">
        <v>39208</v>
      </c>
      <c r="G117" s="208" t="s">
        <v>28</v>
      </c>
      <c r="H117" s="135" t="s">
        <v>29</v>
      </c>
      <c r="I117" s="166" t="s">
        <v>730</v>
      </c>
      <c r="J117" s="131">
        <v>0</v>
      </c>
      <c r="K117" s="139">
        <v>0</v>
      </c>
      <c r="L117" s="139">
        <v>1</v>
      </c>
      <c r="M117" s="139">
        <v>0</v>
      </c>
      <c r="N117" s="139">
        <v>1</v>
      </c>
      <c r="O117" s="139">
        <v>1</v>
      </c>
      <c r="P117" s="139">
        <v>0</v>
      </c>
      <c r="Q117" s="139">
        <v>0</v>
      </c>
      <c r="R117" s="139">
        <v>0</v>
      </c>
      <c r="S117" s="139">
        <v>0</v>
      </c>
      <c r="T117" s="139">
        <v>0</v>
      </c>
      <c r="U117" s="139">
        <v>0</v>
      </c>
      <c r="V117" s="139">
        <v>1</v>
      </c>
      <c r="W117" s="139">
        <v>0</v>
      </c>
      <c r="X117" s="139">
        <v>1</v>
      </c>
      <c r="Y117" s="139">
        <v>0</v>
      </c>
      <c r="Z117" s="139">
        <v>1</v>
      </c>
      <c r="AA117" s="139">
        <v>0</v>
      </c>
      <c r="AB117" s="139">
        <v>0</v>
      </c>
      <c r="AC117" s="139">
        <v>0</v>
      </c>
      <c r="AD117" s="122">
        <f t="shared" si="12"/>
        <v>6</v>
      </c>
      <c r="AE117" s="129">
        <f t="shared" si="13"/>
        <v>4.8</v>
      </c>
      <c r="AF117" s="139">
        <v>22</v>
      </c>
      <c r="AG117" s="139">
        <v>24</v>
      </c>
      <c r="AH117" s="129">
        <f t="shared" si="14"/>
        <v>46</v>
      </c>
      <c r="AI117" s="123">
        <f t="shared" si="15"/>
        <v>50.8</v>
      </c>
      <c r="AJ117" s="139" t="s">
        <v>740</v>
      </c>
    </row>
    <row r="118" spans="1:36" ht="44.25" customHeight="1">
      <c r="A118" s="135">
        <v>17</v>
      </c>
      <c r="B118" s="207" t="s">
        <v>681</v>
      </c>
      <c r="C118" s="207" t="s">
        <v>682</v>
      </c>
      <c r="D118" s="207" t="s">
        <v>227</v>
      </c>
      <c r="E118" s="298" t="s">
        <v>267</v>
      </c>
      <c r="F118" s="244">
        <v>39368</v>
      </c>
      <c r="G118" s="208" t="s">
        <v>28</v>
      </c>
      <c r="H118" s="135" t="s">
        <v>29</v>
      </c>
      <c r="I118" s="166" t="s">
        <v>730</v>
      </c>
      <c r="J118" s="131">
        <v>0</v>
      </c>
      <c r="K118" s="139">
        <v>1</v>
      </c>
      <c r="L118" s="139">
        <v>0</v>
      </c>
      <c r="M118" s="139">
        <v>0</v>
      </c>
      <c r="N118" s="139">
        <v>1</v>
      </c>
      <c r="O118" s="139">
        <v>0</v>
      </c>
      <c r="P118" s="139">
        <v>0</v>
      </c>
      <c r="Q118" s="139">
        <v>1</v>
      </c>
      <c r="R118" s="139">
        <v>0</v>
      </c>
      <c r="S118" s="139">
        <v>0</v>
      </c>
      <c r="T118" s="139">
        <v>0</v>
      </c>
      <c r="U118" s="139">
        <v>1</v>
      </c>
      <c r="V118" s="139">
        <v>0</v>
      </c>
      <c r="W118" s="139">
        <v>0</v>
      </c>
      <c r="X118" s="139">
        <v>1</v>
      </c>
      <c r="Y118" s="139">
        <v>0</v>
      </c>
      <c r="Z118" s="139">
        <v>0</v>
      </c>
      <c r="AA118" s="139">
        <v>0</v>
      </c>
      <c r="AB118" s="139">
        <v>0</v>
      </c>
      <c r="AC118" s="139">
        <v>0</v>
      </c>
      <c r="AD118" s="122">
        <f t="shared" si="12"/>
        <v>5</v>
      </c>
      <c r="AE118" s="129">
        <f t="shared" si="13"/>
        <v>4</v>
      </c>
      <c r="AF118" s="139">
        <v>23</v>
      </c>
      <c r="AG118" s="139">
        <v>22</v>
      </c>
      <c r="AH118" s="129">
        <f t="shared" si="14"/>
        <v>45</v>
      </c>
      <c r="AI118" s="123">
        <f t="shared" si="15"/>
        <v>49</v>
      </c>
      <c r="AJ118" s="139" t="s">
        <v>740</v>
      </c>
    </row>
    <row r="119" spans="1:36" ht="38.25" customHeight="1">
      <c r="A119" s="135">
        <v>4</v>
      </c>
      <c r="B119" s="207" t="s">
        <v>1285</v>
      </c>
      <c r="C119" s="207" t="s">
        <v>287</v>
      </c>
      <c r="D119" s="207" t="s">
        <v>794</v>
      </c>
      <c r="E119" s="298" t="s">
        <v>267</v>
      </c>
      <c r="F119" s="245">
        <v>39352</v>
      </c>
      <c r="G119" s="208" t="s">
        <v>28</v>
      </c>
      <c r="H119" s="135" t="s">
        <v>29</v>
      </c>
      <c r="I119" s="166" t="s">
        <v>730</v>
      </c>
      <c r="J119" s="131">
        <v>0</v>
      </c>
      <c r="K119" s="139">
        <v>1</v>
      </c>
      <c r="L119" s="139">
        <v>0</v>
      </c>
      <c r="M119" s="139">
        <v>1</v>
      </c>
      <c r="N119" s="139">
        <v>0</v>
      </c>
      <c r="O119" s="139">
        <v>0</v>
      </c>
      <c r="P119" s="139">
        <v>1</v>
      </c>
      <c r="Q119" s="139">
        <v>0</v>
      </c>
      <c r="R119" s="139">
        <v>0</v>
      </c>
      <c r="S119" s="139">
        <v>0</v>
      </c>
      <c r="T119" s="139">
        <v>0</v>
      </c>
      <c r="U119" s="139">
        <v>0</v>
      </c>
      <c r="V119" s="139">
        <v>1</v>
      </c>
      <c r="W119" s="139">
        <v>1</v>
      </c>
      <c r="X119" s="139">
        <v>0</v>
      </c>
      <c r="Y119" s="139">
        <v>1</v>
      </c>
      <c r="Z119" s="139">
        <v>0</v>
      </c>
      <c r="AA119" s="139">
        <v>0</v>
      </c>
      <c r="AB119" s="139">
        <v>0</v>
      </c>
      <c r="AC119" s="139">
        <v>0</v>
      </c>
      <c r="AD119" s="122">
        <f t="shared" si="12"/>
        <v>6</v>
      </c>
      <c r="AE119" s="129">
        <f t="shared" si="13"/>
        <v>4.8</v>
      </c>
      <c r="AF119" s="139">
        <v>24</v>
      </c>
      <c r="AG119" s="139">
        <v>20</v>
      </c>
      <c r="AH119" s="129">
        <f t="shared" si="14"/>
        <v>44</v>
      </c>
      <c r="AI119" s="123">
        <f t="shared" si="15"/>
        <v>48.8</v>
      </c>
      <c r="AJ119" s="139" t="s">
        <v>740</v>
      </c>
    </row>
    <row r="120" spans="1:36" ht="39" customHeight="1">
      <c r="A120" s="135">
        <v>1</v>
      </c>
      <c r="B120" s="207" t="s">
        <v>426</v>
      </c>
      <c r="C120" s="207" t="s">
        <v>1283</v>
      </c>
      <c r="D120" s="207" t="s">
        <v>103</v>
      </c>
      <c r="E120" s="298" t="s">
        <v>267</v>
      </c>
      <c r="F120" s="244">
        <v>39403</v>
      </c>
      <c r="G120" s="208" t="s">
        <v>28</v>
      </c>
      <c r="H120" s="135" t="s">
        <v>29</v>
      </c>
      <c r="I120" s="166" t="s">
        <v>730</v>
      </c>
      <c r="J120" s="139">
        <v>1</v>
      </c>
      <c r="K120" s="139">
        <v>0</v>
      </c>
      <c r="L120" s="139">
        <v>1</v>
      </c>
      <c r="M120" s="139">
        <v>0</v>
      </c>
      <c r="N120" s="139">
        <v>0</v>
      </c>
      <c r="O120" s="139">
        <v>0</v>
      </c>
      <c r="P120" s="139">
        <v>1</v>
      </c>
      <c r="Q120" s="139">
        <v>0</v>
      </c>
      <c r="R120" s="139">
        <v>1</v>
      </c>
      <c r="S120" s="139">
        <v>0</v>
      </c>
      <c r="T120" s="139">
        <v>0</v>
      </c>
      <c r="U120" s="139">
        <v>0</v>
      </c>
      <c r="V120" s="139">
        <v>1</v>
      </c>
      <c r="W120" s="139">
        <v>0</v>
      </c>
      <c r="X120" s="139">
        <v>0</v>
      </c>
      <c r="Y120" s="139">
        <v>1</v>
      </c>
      <c r="Z120" s="139">
        <v>0</v>
      </c>
      <c r="AA120" s="139">
        <v>0</v>
      </c>
      <c r="AB120" s="139">
        <v>0</v>
      </c>
      <c r="AC120" s="139">
        <v>0</v>
      </c>
      <c r="AD120" s="122">
        <f t="shared" si="12"/>
        <v>6</v>
      </c>
      <c r="AE120" s="129">
        <f t="shared" si="13"/>
        <v>4.8</v>
      </c>
      <c r="AF120" s="139">
        <v>23</v>
      </c>
      <c r="AG120" s="139">
        <v>20</v>
      </c>
      <c r="AH120" s="129">
        <f t="shared" si="14"/>
        <v>43</v>
      </c>
      <c r="AI120" s="123">
        <f t="shared" si="15"/>
        <v>47.8</v>
      </c>
      <c r="AJ120" s="139" t="s">
        <v>740</v>
      </c>
    </row>
    <row r="121" spans="1:36" ht="33" customHeight="1">
      <c r="A121" s="133">
        <v>10</v>
      </c>
      <c r="B121" s="134" t="s">
        <v>927</v>
      </c>
      <c r="C121" s="134" t="s">
        <v>313</v>
      </c>
      <c r="D121" s="134" t="s">
        <v>118</v>
      </c>
      <c r="E121" s="298" t="s">
        <v>267</v>
      </c>
      <c r="F121" s="136">
        <v>39327</v>
      </c>
      <c r="G121" s="137" t="s">
        <v>28</v>
      </c>
      <c r="H121" s="133" t="s">
        <v>29</v>
      </c>
      <c r="I121" s="274" t="s">
        <v>922</v>
      </c>
      <c r="J121" s="131">
        <v>0</v>
      </c>
      <c r="K121" s="148">
        <v>1</v>
      </c>
      <c r="L121" s="148">
        <v>1</v>
      </c>
      <c r="M121" s="148">
        <v>0</v>
      </c>
      <c r="N121" s="148">
        <v>1</v>
      </c>
      <c r="O121" s="148">
        <v>0</v>
      </c>
      <c r="P121" s="148">
        <v>1</v>
      </c>
      <c r="Q121" s="148">
        <v>0</v>
      </c>
      <c r="R121" s="148">
        <v>0</v>
      </c>
      <c r="S121" s="148">
        <v>0</v>
      </c>
      <c r="T121" s="148">
        <v>0</v>
      </c>
      <c r="U121" s="148">
        <v>0</v>
      </c>
      <c r="V121" s="148">
        <v>1</v>
      </c>
      <c r="W121" s="148">
        <v>1</v>
      </c>
      <c r="X121" s="148">
        <v>1</v>
      </c>
      <c r="Y121" s="148">
        <v>0</v>
      </c>
      <c r="Z121" s="148">
        <v>0</v>
      </c>
      <c r="AA121" s="148">
        <v>0</v>
      </c>
      <c r="AB121" s="148">
        <v>0</v>
      </c>
      <c r="AC121" s="148">
        <v>0</v>
      </c>
      <c r="AD121" s="122">
        <f t="shared" si="12"/>
        <v>7</v>
      </c>
      <c r="AE121" s="129">
        <f t="shared" si="13"/>
        <v>5.6</v>
      </c>
      <c r="AF121" s="148">
        <v>22</v>
      </c>
      <c r="AG121" s="148">
        <v>20</v>
      </c>
      <c r="AH121" s="129">
        <f t="shared" si="14"/>
        <v>42</v>
      </c>
      <c r="AI121" s="123">
        <f t="shared" si="15"/>
        <v>47.6</v>
      </c>
      <c r="AJ121" s="149" t="s">
        <v>629</v>
      </c>
    </row>
    <row r="122" spans="1:36" ht="35.25" customHeight="1">
      <c r="A122" s="133">
        <v>15</v>
      </c>
      <c r="B122" s="134" t="s">
        <v>586</v>
      </c>
      <c r="C122" s="134" t="s">
        <v>105</v>
      </c>
      <c r="D122" s="134" t="s">
        <v>40</v>
      </c>
      <c r="E122" s="298" t="s">
        <v>267</v>
      </c>
      <c r="F122" s="136">
        <v>39249</v>
      </c>
      <c r="G122" s="137" t="s">
        <v>28</v>
      </c>
      <c r="H122" s="133" t="s">
        <v>29</v>
      </c>
      <c r="I122" s="274" t="s">
        <v>922</v>
      </c>
      <c r="J122" s="131">
        <v>0</v>
      </c>
      <c r="K122" s="148">
        <v>1</v>
      </c>
      <c r="L122" s="148">
        <v>1</v>
      </c>
      <c r="M122" s="148">
        <v>0</v>
      </c>
      <c r="N122" s="148">
        <v>0</v>
      </c>
      <c r="O122" s="148">
        <v>0</v>
      </c>
      <c r="P122" s="148">
        <v>0</v>
      </c>
      <c r="Q122" s="148">
        <v>0</v>
      </c>
      <c r="R122" s="148">
        <v>1</v>
      </c>
      <c r="S122" s="148">
        <v>1</v>
      </c>
      <c r="T122" s="148">
        <v>1</v>
      </c>
      <c r="U122" s="148">
        <v>0</v>
      </c>
      <c r="V122" s="148">
        <v>1</v>
      </c>
      <c r="W122" s="148">
        <v>0</v>
      </c>
      <c r="X122" s="148">
        <v>0</v>
      </c>
      <c r="Y122" s="148">
        <v>1</v>
      </c>
      <c r="Z122" s="148">
        <v>0</v>
      </c>
      <c r="AA122" s="148">
        <v>0</v>
      </c>
      <c r="AB122" s="148">
        <v>0</v>
      </c>
      <c r="AC122" s="148">
        <v>0</v>
      </c>
      <c r="AD122" s="122">
        <f t="shared" si="12"/>
        <v>7</v>
      </c>
      <c r="AE122" s="129">
        <f t="shared" si="13"/>
        <v>5.6</v>
      </c>
      <c r="AF122" s="148">
        <v>22</v>
      </c>
      <c r="AG122" s="148">
        <v>20</v>
      </c>
      <c r="AH122" s="129">
        <f t="shared" si="14"/>
        <v>42</v>
      </c>
      <c r="AI122" s="123">
        <f t="shared" si="15"/>
        <v>47.6</v>
      </c>
      <c r="AJ122" s="149" t="s">
        <v>629</v>
      </c>
    </row>
    <row r="123" spans="1:36" ht="36.75" customHeight="1">
      <c r="A123" s="133">
        <v>18</v>
      </c>
      <c r="B123" s="134" t="s">
        <v>932</v>
      </c>
      <c r="C123" s="134" t="s">
        <v>353</v>
      </c>
      <c r="D123" s="134" t="s">
        <v>100</v>
      </c>
      <c r="E123" s="298" t="s">
        <v>267</v>
      </c>
      <c r="F123" s="138">
        <v>39263</v>
      </c>
      <c r="G123" s="137" t="s">
        <v>28</v>
      </c>
      <c r="H123" s="133" t="s">
        <v>29</v>
      </c>
      <c r="I123" s="274" t="s">
        <v>922</v>
      </c>
      <c r="J123" s="131">
        <v>0</v>
      </c>
      <c r="K123" s="148">
        <v>1</v>
      </c>
      <c r="L123" s="148">
        <v>1</v>
      </c>
      <c r="M123" s="148">
        <v>1</v>
      </c>
      <c r="N123" s="148">
        <v>1</v>
      </c>
      <c r="O123" s="148">
        <v>0</v>
      </c>
      <c r="P123" s="148">
        <v>0</v>
      </c>
      <c r="Q123" s="148">
        <v>0</v>
      </c>
      <c r="R123" s="148">
        <v>0</v>
      </c>
      <c r="S123" s="148">
        <v>1</v>
      </c>
      <c r="T123" s="148">
        <v>1</v>
      </c>
      <c r="U123" s="148">
        <v>0</v>
      </c>
      <c r="V123" s="148">
        <v>1</v>
      </c>
      <c r="W123" s="148">
        <v>1</v>
      </c>
      <c r="X123" s="148">
        <v>0</v>
      </c>
      <c r="Y123" s="148">
        <v>0</v>
      </c>
      <c r="Z123" s="148">
        <v>2</v>
      </c>
      <c r="AA123" s="148">
        <v>0</v>
      </c>
      <c r="AB123" s="148">
        <v>2</v>
      </c>
      <c r="AC123" s="148">
        <v>0</v>
      </c>
      <c r="AD123" s="122">
        <f t="shared" si="12"/>
        <v>12</v>
      </c>
      <c r="AE123" s="129">
        <f t="shared" si="13"/>
        <v>9.6</v>
      </c>
      <c r="AF123" s="148">
        <v>20</v>
      </c>
      <c r="AG123" s="148">
        <v>18</v>
      </c>
      <c r="AH123" s="129">
        <f t="shared" si="14"/>
        <v>38</v>
      </c>
      <c r="AI123" s="123">
        <f t="shared" si="15"/>
        <v>47.6</v>
      </c>
      <c r="AJ123" s="149" t="s">
        <v>629</v>
      </c>
    </row>
    <row r="124" spans="1:36" ht="48" customHeight="1">
      <c r="A124" s="188">
        <v>15</v>
      </c>
      <c r="B124" s="194" t="s">
        <v>101</v>
      </c>
      <c r="C124" s="194" t="s">
        <v>102</v>
      </c>
      <c r="D124" s="194" t="s">
        <v>103</v>
      </c>
      <c r="E124" s="299" t="s">
        <v>27</v>
      </c>
      <c r="F124" s="195">
        <v>39411</v>
      </c>
      <c r="G124" s="188" t="s">
        <v>28</v>
      </c>
      <c r="H124" s="188" t="s">
        <v>29</v>
      </c>
      <c r="I124" s="273" t="s">
        <v>727</v>
      </c>
      <c r="J124" s="131">
        <v>1</v>
      </c>
      <c r="K124" s="127">
        <v>1</v>
      </c>
      <c r="L124" s="127">
        <v>0</v>
      </c>
      <c r="M124" s="127">
        <v>0</v>
      </c>
      <c r="N124" s="127">
        <v>1</v>
      </c>
      <c r="O124" s="127">
        <v>1</v>
      </c>
      <c r="P124" s="127">
        <v>1</v>
      </c>
      <c r="Q124" s="127">
        <v>0</v>
      </c>
      <c r="R124" s="127">
        <v>1</v>
      </c>
      <c r="S124" s="127">
        <v>1</v>
      </c>
      <c r="T124" s="127">
        <v>1</v>
      </c>
      <c r="U124" s="127">
        <v>1</v>
      </c>
      <c r="V124" s="127">
        <v>1</v>
      </c>
      <c r="W124" s="127">
        <v>1</v>
      </c>
      <c r="X124" s="127">
        <v>1</v>
      </c>
      <c r="Y124" s="127">
        <v>2</v>
      </c>
      <c r="Z124" s="127">
        <v>2</v>
      </c>
      <c r="AA124" s="127">
        <v>0</v>
      </c>
      <c r="AB124" s="127">
        <v>2</v>
      </c>
      <c r="AC124" s="127">
        <v>2</v>
      </c>
      <c r="AD124" s="122">
        <f t="shared" si="12"/>
        <v>20</v>
      </c>
      <c r="AE124" s="129">
        <f t="shared" si="13"/>
        <v>16</v>
      </c>
      <c r="AF124" s="127">
        <v>13</v>
      </c>
      <c r="AG124" s="127">
        <v>18</v>
      </c>
      <c r="AH124" s="129">
        <f t="shared" si="14"/>
        <v>31</v>
      </c>
      <c r="AI124" s="123">
        <f t="shared" si="15"/>
        <v>47</v>
      </c>
      <c r="AJ124" s="139" t="s">
        <v>68</v>
      </c>
    </row>
    <row r="125" spans="1:36" ht="26.25" customHeight="1">
      <c r="A125" s="133">
        <v>9</v>
      </c>
      <c r="B125" s="134" t="s">
        <v>398</v>
      </c>
      <c r="C125" s="134" t="s">
        <v>286</v>
      </c>
      <c r="D125" s="134" t="s">
        <v>100</v>
      </c>
      <c r="E125" s="298" t="s">
        <v>267</v>
      </c>
      <c r="F125" s="136">
        <v>39154</v>
      </c>
      <c r="G125" s="137" t="s">
        <v>28</v>
      </c>
      <c r="H125" s="133" t="s">
        <v>29</v>
      </c>
      <c r="I125" s="274" t="s">
        <v>922</v>
      </c>
      <c r="J125" s="131">
        <v>0</v>
      </c>
      <c r="K125" s="148">
        <v>1</v>
      </c>
      <c r="L125" s="148">
        <v>1</v>
      </c>
      <c r="M125" s="148">
        <v>0</v>
      </c>
      <c r="N125" s="148">
        <v>0</v>
      </c>
      <c r="O125" s="148">
        <v>0</v>
      </c>
      <c r="P125" s="148">
        <v>0</v>
      </c>
      <c r="Q125" s="148">
        <v>0</v>
      </c>
      <c r="R125" s="148">
        <v>1</v>
      </c>
      <c r="S125" s="148">
        <v>1</v>
      </c>
      <c r="T125" s="148">
        <v>1</v>
      </c>
      <c r="U125" s="148">
        <v>0</v>
      </c>
      <c r="V125" s="148">
        <v>1</v>
      </c>
      <c r="W125" s="148">
        <v>0</v>
      </c>
      <c r="X125" s="148">
        <v>0</v>
      </c>
      <c r="Y125" s="148">
        <v>0</v>
      </c>
      <c r="Z125" s="148">
        <v>0</v>
      </c>
      <c r="AA125" s="148">
        <v>0</v>
      </c>
      <c r="AB125" s="148">
        <v>0</v>
      </c>
      <c r="AC125" s="148">
        <v>0</v>
      </c>
      <c r="AD125" s="122">
        <f t="shared" si="12"/>
        <v>6</v>
      </c>
      <c r="AE125" s="129">
        <f t="shared" si="13"/>
        <v>4.8</v>
      </c>
      <c r="AF125" s="148">
        <v>20</v>
      </c>
      <c r="AG125" s="148">
        <v>22</v>
      </c>
      <c r="AH125" s="129">
        <f t="shared" si="14"/>
        <v>42</v>
      </c>
      <c r="AI125" s="123">
        <f t="shared" si="15"/>
        <v>46.8</v>
      </c>
      <c r="AJ125" s="149" t="s">
        <v>629</v>
      </c>
    </row>
    <row r="126" spans="1:36" ht="34.5" customHeight="1">
      <c r="A126" s="133">
        <v>17</v>
      </c>
      <c r="B126" s="134" t="s">
        <v>931</v>
      </c>
      <c r="C126" s="134" t="s">
        <v>269</v>
      </c>
      <c r="D126" s="134" t="s">
        <v>192</v>
      </c>
      <c r="E126" s="298" t="s">
        <v>267</v>
      </c>
      <c r="F126" s="138">
        <v>39228</v>
      </c>
      <c r="G126" s="137" t="s">
        <v>28</v>
      </c>
      <c r="H126" s="133" t="s">
        <v>29</v>
      </c>
      <c r="I126" s="274" t="s">
        <v>922</v>
      </c>
      <c r="J126" s="131">
        <v>0</v>
      </c>
      <c r="K126" s="148">
        <v>1</v>
      </c>
      <c r="L126" s="148">
        <v>0</v>
      </c>
      <c r="M126" s="148">
        <v>0</v>
      </c>
      <c r="N126" s="148">
        <v>0</v>
      </c>
      <c r="O126" s="148">
        <v>0</v>
      </c>
      <c r="P126" s="148">
        <v>0</v>
      </c>
      <c r="Q126" s="148">
        <v>0</v>
      </c>
      <c r="R126" s="148">
        <v>1</v>
      </c>
      <c r="S126" s="148">
        <v>1</v>
      </c>
      <c r="T126" s="148">
        <v>1</v>
      </c>
      <c r="U126" s="148">
        <v>0</v>
      </c>
      <c r="V126" s="148">
        <v>1</v>
      </c>
      <c r="W126" s="148">
        <v>0</v>
      </c>
      <c r="X126" s="148">
        <v>0</v>
      </c>
      <c r="Y126" s="148">
        <v>1</v>
      </c>
      <c r="Z126" s="148">
        <v>0</v>
      </c>
      <c r="AA126" s="148">
        <v>0</v>
      </c>
      <c r="AB126" s="148">
        <v>0</v>
      </c>
      <c r="AC126" s="148">
        <v>0</v>
      </c>
      <c r="AD126" s="122">
        <f t="shared" si="12"/>
        <v>6</v>
      </c>
      <c r="AE126" s="129">
        <f t="shared" si="13"/>
        <v>4.8</v>
      </c>
      <c r="AF126" s="148">
        <v>22</v>
      </c>
      <c r="AG126" s="148">
        <v>20</v>
      </c>
      <c r="AH126" s="129">
        <f t="shared" si="14"/>
        <v>42</v>
      </c>
      <c r="AI126" s="123">
        <f t="shared" si="15"/>
        <v>46.8</v>
      </c>
      <c r="AJ126" s="149" t="s">
        <v>629</v>
      </c>
    </row>
    <row r="127" spans="1:36" ht="30.75" customHeight="1">
      <c r="A127" s="133">
        <v>39</v>
      </c>
      <c r="B127" s="134" t="s">
        <v>953</v>
      </c>
      <c r="C127" s="134" t="s">
        <v>593</v>
      </c>
      <c r="D127" s="134" t="s">
        <v>227</v>
      </c>
      <c r="E127" s="298" t="s">
        <v>267</v>
      </c>
      <c r="F127" s="138">
        <v>39230</v>
      </c>
      <c r="G127" s="137" t="s">
        <v>28</v>
      </c>
      <c r="H127" s="133" t="s">
        <v>29</v>
      </c>
      <c r="I127" s="166" t="s">
        <v>922</v>
      </c>
      <c r="J127" s="131">
        <v>0</v>
      </c>
      <c r="K127" s="124">
        <v>0</v>
      </c>
      <c r="L127" s="124">
        <v>1</v>
      </c>
      <c r="M127" s="124">
        <v>0</v>
      </c>
      <c r="N127" s="124">
        <v>1</v>
      </c>
      <c r="O127" s="124">
        <v>0</v>
      </c>
      <c r="P127" s="124">
        <v>0</v>
      </c>
      <c r="Q127" s="124">
        <v>0</v>
      </c>
      <c r="R127" s="124">
        <v>0</v>
      </c>
      <c r="S127" s="124">
        <v>1</v>
      </c>
      <c r="T127" s="124">
        <v>0</v>
      </c>
      <c r="U127" s="124">
        <v>0</v>
      </c>
      <c r="V127" s="124">
        <v>0</v>
      </c>
      <c r="W127" s="124">
        <v>1</v>
      </c>
      <c r="X127" s="124">
        <v>0</v>
      </c>
      <c r="Y127" s="124">
        <v>0</v>
      </c>
      <c r="Z127" s="124">
        <v>0</v>
      </c>
      <c r="AA127" s="124">
        <v>0</v>
      </c>
      <c r="AB127" s="124">
        <v>1</v>
      </c>
      <c r="AC127" s="124">
        <v>1</v>
      </c>
      <c r="AD127" s="122">
        <f t="shared" si="12"/>
        <v>6</v>
      </c>
      <c r="AE127" s="129">
        <f t="shared" si="13"/>
        <v>4.8</v>
      </c>
      <c r="AF127" s="124">
        <v>24</v>
      </c>
      <c r="AG127" s="124">
        <v>16</v>
      </c>
      <c r="AH127" s="129">
        <f t="shared" si="14"/>
        <v>40</v>
      </c>
      <c r="AI127" s="123">
        <f t="shared" si="15"/>
        <v>44.8</v>
      </c>
      <c r="AJ127" s="149" t="s">
        <v>629</v>
      </c>
    </row>
    <row r="128" spans="1:36" ht="26.25" customHeight="1">
      <c r="A128" s="133">
        <v>45</v>
      </c>
      <c r="B128" s="134" t="s">
        <v>959</v>
      </c>
      <c r="C128" s="134" t="s">
        <v>285</v>
      </c>
      <c r="D128" s="134" t="s">
        <v>40</v>
      </c>
      <c r="E128" s="298" t="s">
        <v>267</v>
      </c>
      <c r="F128" s="136">
        <v>39301</v>
      </c>
      <c r="G128" s="137" t="s">
        <v>295</v>
      </c>
      <c r="H128" s="133" t="s">
        <v>29</v>
      </c>
      <c r="I128" s="166" t="s">
        <v>922</v>
      </c>
      <c r="J128" s="131">
        <v>1</v>
      </c>
      <c r="K128" s="124">
        <v>1</v>
      </c>
      <c r="L128" s="124">
        <v>0</v>
      </c>
      <c r="M128" s="124">
        <v>0</v>
      </c>
      <c r="N128" s="124">
        <v>0</v>
      </c>
      <c r="O128" s="124">
        <v>1</v>
      </c>
      <c r="P128" s="124">
        <v>0</v>
      </c>
      <c r="Q128" s="124">
        <v>1</v>
      </c>
      <c r="R128" s="124">
        <v>1</v>
      </c>
      <c r="S128" s="124">
        <v>1</v>
      </c>
      <c r="T128" s="124">
        <v>1</v>
      </c>
      <c r="U128" s="124">
        <v>1</v>
      </c>
      <c r="V128" s="124">
        <v>0</v>
      </c>
      <c r="W128" s="124">
        <v>0</v>
      </c>
      <c r="X128" s="124">
        <v>0</v>
      </c>
      <c r="Y128" s="124">
        <v>0</v>
      </c>
      <c r="Z128" s="124">
        <v>0</v>
      </c>
      <c r="AA128" s="124">
        <v>0</v>
      </c>
      <c r="AB128" s="124">
        <v>0</v>
      </c>
      <c r="AC128" s="124">
        <v>0</v>
      </c>
      <c r="AD128" s="122">
        <f t="shared" si="12"/>
        <v>8</v>
      </c>
      <c r="AE128" s="129">
        <f t="shared" si="13"/>
        <v>6.4</v>
      </c>
      <c r="AF128" s="124">
        <v>20</v>
      </c>
      <c r="AG128" s="124">
        <v>16</v>
      </c>
      <c r="AH128" s="129">
        <f t="shared" si="14"/>
        <v>36</v>
      </c>
      <c r="AI128" s="123">
        <f t="shared" si="15"/>
        <v>42.4</v>
      </c>
      <c r="AJ128" s="149" t="s">
        <v>629</v>
      </c>
    </row>
    <row r="129" spans="1:36" ht="33" customHeight="1">
      <c r="A129" s="133">
        <v>41</v>
      </c>
      <c r="B129" s="134" t="s">
        <v>955</v>
      </c>
      <c r="C129" s="134" t="s">
        <v>268</v>
      </c>
      <c r="D129" s="134" t="s">
        <v>61</v>
      </c>
      <c r="E129" s="298" t="s">
        <v>267</v>
      </c>
      <c r="F129" s="136">
        <v>39213</v>
      </c>
      <c r="G129" s="137" t="s">
        <v>28</v>
      </c>
      <c r="H129" s="133" t="s">
        <v>29</v>
      </c>
      <c r="I129" s="166" t="s">
        <v>922</v>
      </c>
      <c r="J129" s="132">
        <v>0</v>
      </c>
      <c r="K129" s="124">
        <v>0</v>
      </c>
      <c r="L129" s="124">
        <v>0</v>
      </c>
      <c r="M129" s="124">
        <v>0</v>
      </c>
      <c r="N129" s="124">
        <v>1</v>
      </c>
      <c r="O129" s="124">
        <v>0</v>
      </c>
      <c r="P129" s="124">
        <v>1</v>
      </c>
      <c r="Q129" s="124">
        <v>1</v>
      </c>
      <c r="R129" s="124">
        <v>1</v>
      </c>
      <c r="S129" s="124">
        <v>1</v>
      </c>
      <c r="T129" s="124">
        <v>0</v>
      </c>
      <c r="U129" s="124">
        <v>1</v>
      </c>
      <c r="V129" s="124">
        <v>0</v>
      </c>
      <c r="W129" s="124">
        <v>0</v>
      </c>
      <c r="X129" s="124">
        <v>0</v>
      </c>
      <c r="Y129" s="124">
        <v>0</v>
      </c>
      <c r="Z129" s="124">
        <v>0</v>
      </c>
      <c r="AA129" s="124">
        <v>0</v>
      </c>
      <c r="AB129" s="124">
        <v>1</v>
      </c>
      <c r="AC129" s="124">
        <v>0</v>
      </c>
      <c r="AD129" s="122">
        <f t="shared" ref="AD129:AD160" si="16">SUM(J129:AC129)</f>
        <v>7</v>
      </c>
      <c r="AE129" s="129">
        <f t="shared" ref="AE129:AE160" si="17">20*AD129/25</f>
        <v>5.6</v>
      </c>
      <c r="AF129" s="124">
        <v>20</v>
      </c>
      <c r="AG129" s="124">
        <v>16</v>
      </c>
      <c r="AH129" s="129">
        <f t="shared" ref="AH129:AH160" si="18">SUM(AF129:AG129)</f>
        <v>36</v>
      </c>
      <c r="AI129" s="123">
        <f t="shared" ref="AI129:AI160" si="19">AH129+AE129</f>
        <v>41.6</v>
      </c>
      <c r="AJ129" s="149" t="s">
        <v>629</v>
      </c>
    </row>
    <row r="130" spans="1:36" ht="50.25" customHeight="1">
      <c r="A130" s="135">
        <v>10</v>
      </c>
      <c r="B130" s="207" t="s">
        <v>680</v>
      </c>
      <c r="C130" s="207" t="s">
        <v>317</v>
      </c>
      <c r="D130" s="207" t="s">
        <v>118</v>
      </c>
      <c r="E130" s="298" t="s">
        <v>267</v>
      </c>
      <c r="F130" s="245">
        <v>39301</v>
      </c>
      <c r="G130" s="208" t="s">
        <v>28</v>
      </c>
      <c r="H130" s="135" t="s">
        <v>29</v>
      </c>
      <c r="I130" s="166" t="s">
        <v>730</v>
      </c>
      <c r="J130" s="131">
        <v>0</v>
      </c>
      <c r="K130" s="139">
        <v>0</v>
      </c>
      <c r="L130" s="139">
        <v>0</v>
      </c>
      <c r="M130" s="139">
        <v>1</v>
      </c>
      <c r="N130" s="139">
        <v>0</v>
      </c>
      <c r="O130" s="139">
        <v>0</v>
      </c>
      <c r="P130" s="139">
        <v>0</v>
      </c>
      <c r="Q130" s="139">
        <v>1</v>
      </c>
      <c r="R130" s="139">
        <v>0</v>
      </c>
      <c r="S130" s="139">
        <v>1</v>
      </c>
      <c r="T130" s="139">
        <v>0</v>
      </c>
      <c r="U130" s="139">
        <v>0</v>
      </c>
      <c r="V130" s="139">
        <v>0</v>
      </c>
      <c r="W130" s="139">
        <v>1</v>
      </c>
      <c r="X130" s="139">
        <v>0</v>
      </c>
      <c r="Y130" s="139">
        <v>0</v>
      </c>
      <c r="Z130" s="139">
        <v>0</v>
      </c>
      <c r="AA130" s="139">
        <v>0</v>
      </c>
      <c r="AB130" s="139">
        <v>0</v>
      </c>
      <c r="AC130" s="139">
        <v>0</v>
      </c>
      <c r="AD130" s="122">
        <f t="shared" si="16"/>
        <v>4</v>
      </c>
      <c r="AE130" s="129">
        <f t="shared" si="17"/>
        <v>3.2</v>
      </c>
      <c r="AF130" s="139">
        <v>18</v>
      </c>
      <c r="AG130" s="139">
        <v>20</v>
      </c>
      <c r="AH130" s="129">
        <f t="shared" si="18"/>
        <v>38</v>
      </c>
      <c r="AI130" s="123">
        <f t="shared" si="19"/>
        <v>41.2</v>
      </c>
      <c r="AJ130" s="139" t="s">
        <v>740</v>
      </c>
    </row>
    <row r="131" spans="1:36" ht="27.75" customHeight="1">
      <c r="A131" s="133">
        <v>37</v>
      </c>
      <c r="B131" s="134" t="s">
        <v>950</v>
      </c>
      <c r="C131" s="134" t="s">
        <v>951</v>
      </c>
      <c r="D131" s="134" t="s">
        <v>63</v>
      </c>
      <c r="E131" s="298" t="s">
        <v>267</v>
      </c>
      <c r="F131" s="136">
        <v>39206</v>
      </c>
      <c r="G131" s="137" t="s">
        <v>28</v>
      </c>
      <c r="H131" s="133" t="s">
        <v>29</v>
      </c>
      <c r="I131" s="166" t="s">
        <v>922</v>
      </c>
      <c r="J131" s="131">
        <v>0</v>
      </c>
      <c r="K131" s="124">
        <v>0</v>
      </c>
      <c r="L131" s="124">
        <v>0</v>
      </c>
      <c r="M131" s="124">
        <v>0</v>
      </c>
      <c r="N131" s="124">
        <v>1</v>
      </c>
      <c r="O131" s="124">
        <v>1</v>
      </c>
      <c r="P131" s="124">
        <v>1</v>
      </c>
      <c r="Q131" s="124">
        <v>0</v>
      </c>
      <c r="R131" s="124">
        <v>1</v>
      </c>
      <c r="S131" s="124">
        <v>1</v>
      </c>
      <c r="T131" s="124">
        <v>0</v>
      </c>
      <c r="U131" s="124">
        <v>0</v>
      </c>
      <c r="V131" s="124">
        <v>0</v>
      </c>
      <c r="W131" s="124">
        <v>1</v>
      </c>
      <c r="X131" s="124">
        <v>0</v>
      </c>
      <c r="Y131" s="124">
        <v>0</v>
      </c>
      <c r="Z131" s="124">
        <v>0</v>
      </c>
      <c r="AA131" s="124">
        <v>0</v>
      </c>
      <c r="AB131" s="124">
        <v>0</v>
      </c>
      <c r="AC131" s="124">
        <v>0</v>
      </c>
      <c r="AD131" s="122">
        <f t="shared" si="16"/>
        <v>6</v>
      </c>
      <c r="AE131" s="129">
        <f t="shared" si="17"/>
        <v>4.8</v>
      </c>
      <c r="AF131" s="124">
        <v>20</v>
      </c>
      <c r="AG131" s="124">
        <v>16</v>
      </c>
      <c r="AH131" s="129">
        <f t="shared" si="18"/>
        <v>36</v>
      </c>
      <c r="AI131" s="123">
        <f t="shared" si="19"/>
        <v>40.799999999999997</v>
      </c>
      <c r="AJ131" s="149" t="s">
        <v>629</v>
      </c>
    </row>
    <row r="132" spans="1:36" ht="36" customHeight="1">
      <c r="A132" s="133">
        <v>12</v>
      </c>
      <c r="B132" s="134" t="s">
        <v>929</v>
      </c>
      <c r="C132" s="134" t="s">
        <v>268</v>
      </c>
      <c r="D132" s="134" t="s">
        <v>40</v>
      </c>
      <c r="E132" s="298" t="s">
        <v>267</v>
      </c>
      <c r="F132" s="136">
        <v>39162</v>
      </c>
      <c r="G132" s="137" t="s">
        <v>28</v>
      </c>
      <c r="H132" s="133" t="s">
        <v>29</v>
      </c>
      <c r="I132" s="274" t="s">
        <v>922</v>
      </c>
      <c r="J132" s="131">
        <v>0</v>
      </c>
      <c r="K132" s="148">
        <v>1</v>
      </c>
      <c r="L132" s="148">
        <v>0</v>
      </c>
      <c r="M132" s="148">
        <v>1</v>
      </c>
      <c r="N132" s="148">
        <v>1</v>
      </c>
      <c r="O132" s="148">
        <v>0</v>
      </c>
      <c r="P132" s="148">
        <v>0</v>
      </c>
      <c r="Q132" s="148">
        <v>1</v>
      </c>
      <c r="R132" s="148">
        <v>1</v>
      </c>
      <c r="S132" s="148">
        <v>1</v>
      </c>
      <c r="T132" s="148">
        <v>0</v>
      </c>
      <c r="U132" s="148">
        <v>1</v>
      </c>
      <c r="V132" s="148">
        <v>1</v>
      </c>
      <c r="W132" s="148">
        <v>1</v>
      </c>
      <c r="X132" s="148">
        <v>0</v>
      </c>
      <c r="Y132" s="148">
        <v>0</v>
      </c>
      <c r="Z132" s="148">
        <v>2</v>
      </c>
      <c r="AA132" s="148">
        <v>0</v>
      </c>
      <c r="AB132" s="148">
        <v>2</v>
      </c>
      <c r="AC132" s="148">
        <v>0</v>
      </c>
      <c r="AD132" s="122">
        <f t="shared" si="16"/>
        <v>13</v>
      </c>
      <c r="AE132" s="129">
        <f t="shared" si="17"/>
        <v>10.4</v>
      </c>
      <c r="AF132" s="148">
        <v>16</v>
      </c>
      <c r="AG132" s="148">
        <v>14</v>
      </c>
      <c r="AH132" s="129">
        <f t="shared" si="18"/>
        <v>30</v>
      </c>
      <c r="AI132" s="123">
        <f t="shared" si="19"/>
        <v>40.4</v>
      </c>
      <c r="AJ132" s="149" t="s">
        <v>629</v>
      </c>
    </row>
    <row r="133" spans="1:36" ht="35.25" customHeight="1">
      <c r="A133" s="133">
        <v>33</v>
      </c>
      <c r="B133" s="134" t="s">
        <v>945</v>
      </c>
      <c r="C133" s="134" t="s">
        <v>946</v>
      </c>
      <c r="D133" s="134" t="s">
        <v>61</v>
      </c>
      <c r="E133" s="298" t="s">
        <v>267</v>
      </c>
      <c r="F133" s="136">
        <v>39356</v>
      </c>
      <c r="G133" s="164" t="s">
        <v>28</v>
      </c>
      <c r="H133" s="133" t="s">
        <v>29</v>
      </c>
      <c r="I133" s="166" t="s">
        <v>922</v>
      </c>
      <c r="J133" s="131">
        <v>1</v>
      </c>
      <c r="K133" s="124">
        <v>1</v>
      </c>
      <c r="L133" s="124">
        <v>0</v>
      </c>
      <c r="M133" s="124">
        <v>0</v>
      </c>
      <c r="N133" s="124">
        <v>1</v>
      </c>
      <c r="O133" s="124">
        <v>0</v>
      </c>
      <c r="P133" s="124">
        <v>0</v>
      </c>
      <c r="Q133" s="124">
        <v>0</v>
      </c>
      <c r="R133" s="124">
        <v>1</v>
      </c>
      <c r="S133" s="124">
        <v>0</v>
      </c>
      <c r="T133" s="124">
        <v>1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2">
        <f t="shared" si="16"/>
        <v>5</v>
      </c>
      <c r="AE133" s="129">
        <f t="shared" si="17"/>
        <v>4</v>
      </c>
      <c r="AF133" s="124">
        <v>20</v>
      </c>
      <c r="AG133" s="124">
        <v>16</v>
      </c>
      <c r="AH133" s="129">
        <f t="shared" si="18"/>
        <v>36</v>
      </c>
      <c r="AI133" s="123">
        <f t="shared" si="19"/>
        <v>40</v>
      </c>
      <c r="AJ133" s="149" t="s">
        <v>629</v>
      </c>
    </row>
    <row r="134" spans="1:36" ht="33.75" customHeight="1">
      <c r="A134" s="161">
        <v>4</v>
      </c>
      <c r="B134" s="162" t="s">
        <v>924</v>
      </c>
      <c r="C134" s="162" t="s">
        <v>357</v>
      </c>
      <c r="D134" s="162" t="s">
        <v>26</v>
      </c>
      <c r="E134" s="300" t="s">
        <v>267</v>
      </c>
      <c r="F134" s="167">
        <v>39273</v>
      </c>
      <c r="G134" s="165" t="s">
        <v>28</v>
      </c>
      <c r="H134" s="161" t="s">
        <v>29</v>
      </c>
      <c r="I134" s="293" t="s">
        <v>922</v>
      </c>
      <c r="J134" s="131">
        <v>0</v>
      </c>
      <c r="K134" s="148">
        <v>1</v>
      </c>
      <c r="L134" s="148">
        <v>1</v>
      </c>
      <c r="M134" s="148">
        <v>0</v>
      </c>
      <c r="N134" s="148">
        <v>1</v>
      </c>
      <c r="O134" s="148">
        <v>1</v>
      </c>
      <c r="P134" s="148">
        <v>0</v>
      </c>
      <c r="Q134" s="148">
        <v>0</v>
      </c>
      <c r="R134" s="148">
        <v>0</v>
      </c>
      <c r="S134" s="148">
        <v>1</v>
      </c>
      <c r="T134" s="148">
        <v>1</v>
      </c>
      <c r="U134" s="148">
        <v>1</v>
      </c>
      <c r="V134" s="148">
        <v>1</v>
      </c>
      <c r="W134" s="148">
        <v>1</v>
      </c>
      <c r="X134" s="148">
        <v>0</v>
      </c>
      <c r="Y134" s="148">
        <v>0</v>
      </c>
      <c r="Z134" s="148">
        <v>2</v>
      </c>
      <c r="AA134" s="148">
        <v>0</v>
      </c>
      <c r="AB134" s="148">
        <v>2</v>
      </c>
      <c r="AC134" s="148">
        <v>0</v>
      </c>
      <c r="AD134" s="122">
        <f t="shared" si="16"/>
        <v>13</v>
      </c>
      <c r="AE134" s="129">
        <f t="shared" si="17"/>
        <v>10.4</v>
      </c>
      <c r="AF134" s="148">
        <v>12</v>
      </c>
      <c r="AG134" s="148">
        <v>16</v>
      </c>
      <c r="AH134" s="129">
        <f t="shared" si="18"/>
        <v>28</v>
      </c>
      <c r="AI134" s="123">
        <f t="shared" si="19"/>
        <v>38.4</v>
      </c>
      <c r="AJ134" s="149" t="s">
        <v>629</v>
      </c>
    </row>
    <row r="135" spans="1:36" ht="39.75">
      <c r="A135" s="161">
        <v>42</v>
      </c>
      <c r="B135" s="162" t="s">
        <v>956</v>
      </c>
      <c r="C135" s="162" t="s">
        <v>105</v>
      </c>
      <c r="D135" s="162" t="s">
        <v>26</v>
      </c>
      <c r="E135" s="300" t="s">
        <v>267</v>
      </c>
      <c r="F135" s="167">
        <v>39140</v>
      </c>
      <c r="G135" s="165" t="s">
        <v>28</v>
      </c>
      <c r="H135" s="161" t="s">
        <v>29</v>
      </c>
      <c r="I135" s="284" t="s">
        <v>922</v>
      </c>
      <c r="J135" s="131">
        <v>0</v>
      </c>
      <c r="K135" s="124">
        <v>0</v>
      </c>
      <c r="L135" s="124">
        <v>0</v>
      </c>
      <c r="M135" s="124">
        <v>0</v>
      </c>
      <c r="N135" s="124">
        <v>1</v>
      </c>
      <c r="O135" s="124">
        <v>1</v>
      </c>
      <c r="P135" s="124">
        <v>1</v>
      </c>
      <c r="Q135" s="124">
        <v>0</v>
      </c>
      <c r="R135" s="124">
        <v>0</v>
      </c>
      <c r="S135" s="124">
        <v>0</v>
      </c>
      <c r="T135" s="124">
        <v>1</v>
      </c>
      <c r="U135" s="124">
        <v>0</v>
      </c>
      <c r="V135" s="124">
        <v>0</v>
      </c>
      <c r="W135" s="124">
        <v>1</v>
      </c>
      <c r="X135" s="124">
        <v>0</v>
      </c>
      <c r="Y135" s="124">
        <v>0</v>
      </c>
      <c r="Z135" s="124">
        <v>2</v>
      </c>
      <c r="AA135" s="124">
        <v>0</v>
      </c>
      <c r="AB135" s="124">
        <v>0</v>
      </c>
      <c r="AC135" s="124">
        <v>0</v>
      </c>
      <c r="AD135" s="122">
        <f t="shared" si="16"/>
        <v>7</v>
      </c>
      <c r="AE135" s="129">
        <f t="shared" si="17"/>
        <v>5.6</v>
      </c>
      <c r="AF135" s="124">
        <v>20</v>
      </c>
      <c r="AG135" s="124">
        <v>12</v>
      </c>
      <c r="AH135" s="129">
        <f t="shared" si="18"/>
        <v>32</v>
      </c>
      <c r="AI135" s="123">
        <f t="shared" si="19"/>
        <v>37.6</v>
      </c>
      <c r="AJ135" s="149" t="s">
        <v>629</v>
      </c>
    </row>
    <row r="136" spans="1:36" ht="40.5" customHeight="1">
      <c r="A136" s="161">
        <v>52</v>
      </c>
      <c r="B136" s="162" t="s">
        <v>966</v>
      </c>
      <c r="C136" s="162" t="s">
        <v>39</v>
      </c>
      <c r="D136" s="162" t="s">
        <v>270</v>
      </c>
      <c r="E136" s="300" t="s">
        <v>267</v>
      </c>
      <c r="F136" s="167">
        <v>39379</v>
      </c>
      <c r="G136" s="165" t="s">
        <v>28</v>
      </c>
      <c r="H136" s="161" t="s">
        <v>29</v>
      </c>
      <c r="I136" s="284" t="s">
        <v>922</v>
      </c>
      <c r="J136" s="131">
        <v>1</v>
      </c>
      <c r="K136" s="124">
        <v>1</v>
      </c>
      <c r="L136" s="124">
        <v>1</v>
      </c>
      <c r="M136" s="124">
        <v>0</v>
      </c>
      <c r="N136" s="124">
        <v>0</v>
      </c>
      <c r="O136" s="124">
        <v>0</v>
      </c>
      <c r="P136" s="124">
        <v>0</v>
      </c>
      <c r="Q136" s="124">
        <v>0</v>
      </c>
      <c r="R136" s="124">
        <v>0</v>
      </c>
      <c r="S136" s="124">
        <v>1</v>
      </c>
      <c r="T136" s="124">
        <v>1</v>
      </c>
      <c r="U136" s="124">
        <v>1</v>
      </c>
      <c r="V136" s="124">
        <v>0</v>
      </c>
      <c r="W136" s="124">
        <v>1</v>
      </c>
      <c r="X136" s="124">
        <v>0</v>
      </c>
      <c r="Y136" s="124">
        <v>0</v>
      </c>
      <c r="Z136" s="124">
        <v>0</v>
      </c>
      <c r="AA136" s="124">
        <v>0</v>
      </c>
      <c r="AB136" s="124">
        <v>0</v>
      </c>
      <c r="AC136" s="124">
        <v>0</v>
      </c>
      <c r="AD136" s="122">
        <f t="shared" si="16"/>
        <v>7</v>
      </c>
      <c r="AE136" s="129">
        <f t="shared" si="17"/>
        <v>5.6</v>
      </c>
      <c r="AF136" s="124">
        <v>16</v>
      </c>
      <c r="AG136" s="124">
        <v>16</v>
      </c>
      <c r="AH136" s="129">
        <f t="shared" si="18"/>
        <v>32</v>
      </c>
      <c r="AI136" s="123">
        <f t="shared" si="19"/>
        <v>37.6</v>
      </c>
      <c r="AJ136" s="149" t="s">
        <v>629</v>
      </c>
    </row>
    <row r="137" spans="1:36" ht="45" customHeight="1">
      <c r="A137" s="267">
        <v>2</v>
      </c>
      <c r="B137" s="265" t="s">
        <v>69</v>
      </c>
      <c r="C137" s="265" t="s">
        <v>25</v>
      </c>
      <c r="D137" s="265" t="s">
        <v>70</v>
      </c>
      <c r="E137" s="301" t="s">
        <v>27</v>
      </c>
      <c r="F137" s="277">
        <v>39496</v>
      </c>
      <c r="G137" s="267" t="s">
        <v>28</v>
      </c>
      <c r="H137" s="267" t="s">
        <v>29</v>
      </c>
      <c r="I137" s="282" t="s">
        <v>727</v>
      </c>
      <c r="J137" s="131">
        <v>1</v>
      </c>
      <c r="K137" s="127">
        <v>1</v>
      </c>
      <c r="L137" s="127">
        <v>0</v>
      </c>
      <c r="M137" s="127">
        <v>0</v>
      </c>
      <c r="N137" s="127">
        <v>1</v>
      </c>
      <c r="O137" s="127">
        <v>1</v>
      </c>
      <c r="P137" s="127">
        <v>1</v>
      </c>
      <c r="Q137" s="127">
        <v>0</v>
      </c>
      <c r="R137" s="127">
        <v>1</v>
      </c>
      <c r="S137" s="127">
        <v>1</v>
      </c>
      <c r="T137" s="127">
        <v>1</v>
      </c>
      <c r="U137" s="127">
        <v>1</v>
      </c>
      <c r="V137" s="127">
        <v>1</v>
      </c>
      <c r="W137" s="127">
        <v>0</v>
      </c>
      <c r="X137" s="127">
        <v>1</v>
      </c>
      <c r="Y137" s="127">
        <v>0</v>
      </c>
      <c r="Z137" s="127">
        <v>2</v>
      </c>
      <c r="AA137" s="127">
        <v>2</v>
      </c>
      <c r="AB137" s="127">
        <v>1</v>
      </c>
      <c r="AC137" s="127">
        <v>2</v>
      </c>
      <c r="AD137" s="122">
        <f t="shared" si="16"/>
        <v>18</v>
      </c>
      <c r="AE137" s="129">
        <f t="shared" si="17"/>
        <v>14.4</v>
      </c>
      <c r="AF137" s="127">
        <v>10</v>
      </c>
      <c r="AG137" s="127">
        <v>13</v>
      </c>
      <c r="AH137" s="129">
        <f t="shared" si="18"/>
        <v>23</v>
      </c>
      <c r="AI137" s="123">
        <f t="shared" si="19"/>
        <v>37.4</v>
      </c>
      <c r="AJ137" s="139" t="s">
        <v>68</v>
      </c>
    </row>
    <row r="138" spans="1:36" ht="46.5">
      <c r="A138" s="161">
        <v>11</v>
      </c>
      <c r="B138" s="162" t="s">
        <v>792</v>
      </c>
      <c r="C138" s="162" t="s">
        <v>793</v>
      </c>
      <c r="D138" s="162" t="s">
        <v>794</v>
      </c>
      <c r="E138" s="300" t="s">
        <v>27</v>
      </c>
      <c r="F138" s="167"/>
      <c r="G138" s="165" t="s">
        <v>28</v>
      </c>
      <c r="H138" s="161" t="s">
        <v>29</v>
      </c>
      <c r="I138" s="289" t="s">
        <v>455</v>
      </c>
      <c r="J138" s="131"/>
      <c r="K138" s="127"/>
      <c r="L138" s="127">
        <v>1</v>
      </c>
      <c r="M138" s="127">
        <v>1</v>
      </c>
      <c r="N138" s="127">
        <v>1</v>
      </c>
      <c r="O138" s="127">
        <v>1</v>
      </c>
      <c r="P138" s="127"/>
      <c r="Q138" s="127">
        <v>1</v>
      </c>
      <c r="R138" s="127">
        <v>1</v>
      </c>
      <c r="S138" s="127">
        <v>1</v>
      </c>
      <c r="T138" s="127"/>
      <c r="U138" s="127"/>
      <c r="V138" s="127">
        <v>1</v>
      </c>
      <c r="W138" s="127">
        <v>1</v>
      </c>
      <c r="X138" s="127"/>
      <c r="Y138" s="127"/>
      <c r="Z138" s="127">
        <v>2</v>
      </c>
      <c r="AA138" s="127"/>
      <c r="AB138" s="127"/>
      <c r="AC138" s="127"/>
      <c r="AD138" s="122">
        <f t="shared" si="16"/>
        <v>11</v>
      </c>
      <c r="AE138" s="129">
        <f t="shared" si="17"/>
        <v>8.8000000000000007</v>
      </c>
      <c r="AF138" s="124">
        <v>12</v>
      </c>
      <c r="AG138" s="124">
        <v>16</v>
      </c>
      <c r="AH138" s="129">
        <f t="shared" si="18"/>
        <v>28</v>
      </c>
      <c r="AI138" s="123">
        <f t="shared" si="19"/>
        <v>36.799999999999997</v>
      </c>
      <c r="AJ138" s="149" t="s">
        <v>459</v>
      </c>
    </row>
    <row r="139" spans="1:36" ht="33.75" customHeight="1">
      <c r="A139" s="133">
        <v>40</v>
      </c>
      <c r="B139" s="134" t="s">
        <v>954</v>
      </c>
      <c r="C139" s="134" t="s">
        <v>488</v>
      </c>
      <c r="D139" s="134" t="s">
        <v>103</v>
      </c>
      <c r="E139" s="298" t="s">
        <v>267</v>
      </c>
      <c r="F139" s="136">
        <v>39387</v>
      </c>
      <c r="G139" s="137" t="s">
        <v>28</v>
      </c>
      <c r="H139" s="133" t="s">
        <v>29</v>
      </c>
      <c r="I139" s="166" t="s">
        <v>922</v>
      </c>
      <c r="J139" s="131">
        <v>0</v>
      </c>
      <c r="K139" s="124">
        <v>0</v>
      </c>
      <c r="L139" s="124">
        <v>0</v>
      </c>
      <c r="M139" s="124">
        <v>0</v>
      </c>
      <c r="N139" s="124">
        <v>1</v>
      </c>
      <c r="O139" s="124">
        <v>1</v>
      </c>
      <c r="P139" s="124">
        <v>0</v>
      </c>
      <c r="Q139" s="124">
        <v>1</v>
      </c>
      <c r="R139" s="124">
        <v>1</v>
      </c>
      <c r="S139" s="124">
        <v>1</v>
      </c>
      <c r="T139" s="124">
        <v>0</v>
      </c>
      <c r="U139" s="124">
        <v>0</v>
      </c>
      <c r="V139" s="124">
        <v>1</v>
      </c>
      <c r="W139" s="124">
        <v>0</v>
      </c>
      <c r="X139" s="124">
        <v>0</v>
      </c>
      <c r="Y139" s="124">
        <v>0</v>
      </c>
      <c r="Z139" s="124">
        <v>0</v>
      </c>
      <c r="AA139" s="124">
        <v>0</v>
      </c>
      <c r="AB139" s="124">
        <v>0</v>
      </c>
      <c r="AC139" s="124">
        <v>0</v>
      </c>
      <c r="AD139" s="122">
        <f t="shared" si="16"/>
        <v>6</v>
      </c>
      <c r="AE139" s="129">
        <f t="shared" si="17"/>
        <v>4.8</v>
      </c>
      <c r="AF139" s="124">
        <v>16</v>
      </c>
      <c r="AG139" s="124">
        <v>16</v>
      </c>
      <c r="AH139" s="129">
        <f t="shared" si="18"/>
        <v>32</v>
      </c>
      <c r="AI139" s="123">
        <f t="shared" si="19"/>
        <v>36.799999999999997</v>
      </c>
      <c r="AJ139" s="149" t="s">
        <v>629</v>
      </c>
    </row>
    <row r="140" spans="1:36" ht="36" customHeight="1">
      <c r="A140" s="133">
        <v>11</v>
      </c>
      <c r="B140" s="134" t="s">
        <v>480</v>
      </c>
      <c r="C140" s="134" t="s">
        <v>281</v>
      </c>
      <c r="D140" s="134" t="s">
        <v>146</v>
      </c>
      <c r="E140" s="298" t="s">
        <v>267</v>
      </c>
      <c r="F140" s="136">
        <v>39382</v>
      </c>
      <c r="G140" s="137" t="s">
        <v>28</v>
      </c>
      <c r="H140" s="133" t="s">
        <v>29</v>
      </c>
      <c r="I140" s="273" t="s">
        <v>854</v>
      </c>
      <c r="J140" s="131">
        <v>1</v>
      </c>
      <c r="K140" s="124">
        <v>0</v>
      </c>
      <c r="L140" s="124">
        <v>0</v>
      </c>
      <c r="M140" s="124">
        <v>1</v>
      </c>
      <c r="N140" s="124">
        <v>0</v>
      </c>
      <c r="O140" s="124">
        <v>0</v>
      </c>
      <c r="P140" s="124">
        <v>0</v>
      </c>
      <c r="Q140" s="124">
        <v>0</v>
      </c>
      <c r="R140" s="124">
        <v>1</v>
      </c>
      <c r="S140" s="124">
        <v>1</v>
      </c>
      <c r="T140" s="124">
        <v>0</v>
      </c>
      <c r="U140" s="124">
        <v>1</v>
      </c>
      <c r="V140" s="124">
        <v>0</v>
      </c>
      <c r="W140" s="124">
        <v>0</v>
      </c>
      <c r="X140" s="124">
        <v>0</v>
      </c>
      <c r="Y140" s="124">
        <v>0</v>
      </c>
      <c r="Z140" s="124">
        <v>0</v>
      </c>
      <c r="AA140" s="124">
        <v>0</v>
      </c>
      <c r="AB140" s="124">
        <v>0</v>
      </c>
      <c r="AC140" s="124">
        <v>0</v>
      </c>
      <c r="AD140" s="122">
        <f t="shared" si="16"/>
        <v>5</v>
      </c>
      <c r="AE140" s="129">
        <f t="shared" si="17"/>
        <v>4</v>
      </c>
      <c r="AF140" s="124">
        <v>5</v>
      </c>
      <c r="AG140" s="124">
        <v>26.1</v>
      </c>
      <c r="AH140" s="129">
        <f t="shared" si="18"/>
        <v>31.1</v>
      </c>
      <c r="AI140" s="123">
        <f t="shared" si="19"/>
        <v>35.1</v>
      </c>
      <c r="AJ140" s="149" t="s">
        <v>872</v>
      </c>
    </row>
    <row r="141" spans="1:36" ht="45" customHeight="1">
      <c r="A141" s="133">
        <v>9</v>
      </c>
      <c r="B141" s="134" t="s">
        <v>790</v>
      </c>
      <c r="C141" s="134" t="s">
        <v>25</v>
      </c>
      <c r="D141" s="134" t="s">
        <v>227</v>
      </c>
      <c r="E141" s="298" t="s">
        <v>27</v>
      </c>
      <c r="F141" s="136"/>
      <c r="G141" s="137" t="s">
        <v>28</v>
      </c>
      <c r="H141" s="133" t="s">
        <v>29</v>
      </c>
      <c r="I141" s="169" t="s">
        <v>455</v>
      </c>
      <c r="J141" s="131">
        <v>1</v>
      </c>
      <c r="K141" s="127"/>
      <c r="L141" s="127">
        <v>1</v>
      </c>
      <c r="M141" s="127">
        <v>1</v>
      </c>
      <c r="N141" s="127"/>
      <c r="O141" s="127">
        <v>1</v>
      </c>
      <c r="P141" s="127">
        <v>1</v>
      </c>
      <c r="Q141" s="127"/>
      <c r="R141" s="127">
        <v>1</v>
      </c>
      <c r="S141" s="127"/>
      <c r="T141" s="127"/>
      <c r="U141" s="127"/>
      <c r="V141" s="127">
        <v>1</v>
      </c>
      <c r="W141" s="127">
        <v>1</v>
      </c>
      <c r="X141" s="127"/>
      <c r="Y141" s="127"/>
      <c r="Z141" s="127">
        <v>2</v>
      </c>
      <c r="AA141" s="127"/>
      <c r="AB141" s="127"/>
      <c r="AC141" s="127"/>
      <c r="AD141" s="122">
        <f t="shared" si="16"/>
        <v>10</v>
      </c>
      <c r="AE141" s="129">
        <f t="shared" si="17"/>
        <v>8</v>
      </c>
      <c r="AF141" s="124">
        <v>12</v>
      </c>
      <c r="AG141" s="124">
        <v>15</v>
      </c>
      <c r="AH141" s="129">
        <f t="shared" si="18"/>
        <v>27</v>
      </c>
      <c r="AI141" s="123">
        <f t="shared" si="19"/>
        <v>35</v>
      </c>
      <c r="AJ141" s="149" t="s">
        <v>459</v>
      </c>
    </row>
    <row r="142" spans="1:36" ht="42" customHeight="1">
      <c r="A142" s="188">
        <v>1</v>
      </c>
      <c r="B142" s="194" t="s">
        <v>65</v>
      </c>
      <c r="C142" s="194" t="s">
        <v>66</v>
      </c>
      <c r="D142" s="194" t="s">
        <v>67</v>
      </c>
      <c r="E142" s="299" t="s">
        <v>27</v>
      </c>
      <c r="F142" s="195">
        <v>39308</v>
      </c>
      <c r="G142" s="188" t="s">
        <v>28</v>
      </c>
      <c r="H142" s="188" t="s">
        <v>29</v>
      </c>
      <c r="I142" s="273" t="s">
        <v>727</v>
      </c>
      <c r="J142" s="127">
        <v>1</v>
      </c>
      <c r="K142" s="127">
        <v>0</v>
      </c>
      <c r="L142" s="127">
        <v>0</v>
      </c>
      <c r="M142" s="127">
        <v>0</v>
      </c>
      <c r="N142" s="127">
        <v>1</v>
      </c>
      <c r="O142" s="127">
        <v>1</v>
      </c>
      <c r="P142" s="127">
        <v>1</v>
      </c>
      <c r="Q142" s="127">
        <v>0</v>
      </c>
      <c r="R142" s="127">
        <v>0</v>
      </c>
      <c r="S142" s="127">
        <v>1</v>
      </c>
      <c r="T142" s="127">
        <v>1</v>
      </c>
      <c r="U142" s="127">
        <v>1</v>
      </c>
      <c r="V142" s="127">
        <v>1</v>
      </c>
      <c r="W142" s="127">
        <v>0</v>
      </c>
      <c r="X142" s="127">
        <v>1</v>
      </c>
      <c r="Y142" s="127">
        <v>2</v>
      </c>
      <c r="Z142" s="127">
        <v>2</v>
      </c>
      <c r="AA142" s="127">
        <v>2</v>
      </c>
      <c r="AB142" s="127">
        <v>2</v>
      </c>
      <c r="AC142" s="127">
        <v>2</v>
      </c>
      <c r="AD142" s="122">
        <f t="shared" si="16"/>
        <v>19</v>
      </c>
      <c r="AE142" s="129">
        <f t="shared" si="17"/>
        <v>15.2</v>
      </c>
      <c r="AF142" s="127">
        <v>8</v>
      </c>
      <c r="AG142" s="127">
        <v>10</v>
      </c>
      <c r="AH142" s="129">
        <f t="shared" si="18"/>
        <v>18</v>
      </c>
      <c r="AI142" s="123">
        <f t="shared" si="19"/>
        <v>33.200000000000003</v>
      </c>
      <c r="AJ142" s="139" t="s">
        <v>68</v>
      </c>
    </row>
    <row r="143" spans="1:36" ht="30.75" customHeight="1">
      <c r="A143" s="133">
        <v>20</v>
      </c>
      <c r="B143" s="134" t="s">
        <v>933</v>
      </c>
      <c r="C143" s="134" t="s">
        <v>397</v>
      </c>
      <c r="D143" s="134" t="s">
        <v>100</v>
      </c>
      <c r="E143" s="298" t="s">
        <v>267</v>
      </c>
      <c r="F143" s="136">
        <v>38920</v>
      </c>
      <c r="G143" s="137" t="s">
        <v>28</v>
      </c>
      <c r="H143" s="133" t="s">
        <v>29</v>
      </c>
      <c r="I143" s="274" t="s">
        <v>922</v>
      </c>
      <c r="J143" s="132">
        <v>1</v>
      </c>
      <c r="K143" s="148">
        <v>0</v>
      </c>
      <c r="L143" s="148">
        <v>0</v>
      </c>
      <c r="M143" s="148">
        <v>0</v>
      </c>
      <c r="N143" s="148">
        <v>0</v>
      </c>
      <c r="O143" s="148">
        <v>0</v>
      </c>
      <c r="P143" s="148">
        <v>0</v>
      </c>
      <c r="Q143" s="148">
        <v>0</v>
      </c>
      <c r="R143" s="148">
        <v>0</v>
      </c>
      <c r="S143" s="148">
        <v>0</v>
      </c>
      <c r="T143" s="148">
        <v>0</v>
      </c>
      <c r="U143" s="148">
        <v>1</v>
      </c>
      <c r="V143" s="148">
        <v>0</v>
      </c>
      <c r="W143" s="148">
        <v>0</v>
      </c>
      <c r="X143" s="148">
        <v>0</v>
      </c>
      <c r="Y143" s="148">
        <v>0</v>
      </c>
      <c r="Z143" s="148">
        <v>2</v>
      </c>
      <c r="AA143" s="148">
        <v>0</v>
      </c>
      <c r="AB143" s="148">
        <v>2</v>
      </c>
      <c r="AC143" s="148">
        <v>0</v>
      </c>
      <c r="AD143" s="122">
        <f t="shared" si="16"/>
        <v>6</v>
      </c>
      <c r="AE143" s="129">
        <f t="shared" si="17"/>
        <v>4.8</v>
      </c>
      <c r="AF143" s="148">
        <v>12</v>
      </c>
      <c r="AG143" s="148">
        <v>16</v>
      </c>
      <c r="AH143" s="129">
        <f t="shared" si="18"/>
        <v>28</v>
      </c>
      <c r="AI143" s="123">
        <f t="shared" si="19"/>
        <v>32.799999999999997</v>
      </c>
      <c r="AJ143" s="149" t="s">
        <v>629</v>
      </c>
    </row>
    <row r="144" spans="1:36" ht="27.75" customHeight="1">
      <c r="A144" s="133">
        <v>66</v>
      </c>
      <c r="B144" s="134" t="s">
        <v>980</v>
      </c>
      <c r="C144" s="134" t="s">
        <v>66</v>
      </c>
      <c r="D144" s="134" t="s">
        <v>262</v>
      </c>
      <c r="E144" s="298" t="s">
        <v>267</v>
      </c>
      <c r="F144" s="138">
        <v>39188</v>
      </c>
      <c r="G144" s="137" t="s">
        <v>28</v>
      </c>
      <c r="H144" s="133" t="s">
        <v>29</v>
      </c>
      <c r="I144" s="166" t="s">
        <v>922</v>
      </c>
      <c r="J144" s="133">
        <v>1</v>
      </c>
      <c r="K144" s="124">
        <v>1</v>
      </c>
      <c r="L144" s="124">
        <v>0</v>
      </c>
      <c r="M144" s="124">
        <v>0</v>
      </c>
      <c r="N144" s="124">
        <v>0</v>
      </c>
      <c r="O144" s="124">
        <v>0</v>
      </c>
      <c r="P144" s="124">
        <v>0</v>
      </c>
      <c r="Q144" s="124">
        <v>0</v>
      </c>
      <c r="R144" s="124">
        <v>0</v>
      </c>
      <c r="S144" s="124">
        <v>1</v>
      </c>
      <c r="T144" s="124">
        <v>1</v>
      </c>
      <c r="U144" s="124">
        <v>1</v>
      </c>
      <c r="V144" s="124">
        <v>0</v>
      </c>
      <c r="W144" s="124">
        <v>1</v>
      </c>
      <c r="X144" s="124">
        <v>0</v>
      </c>
      <c r="Y144" s="124">
        <v>0</v>
      </c>
      <c r="Z144" s="124">
        <v>0</v>
      </c>
      <c r="AA144" s="124">
        <v>0</v>
      </c>
      <c r="AB144" s="124">
        <v>0</v>
      </c>
      <c r="AC144" s="124">
        <v>0</v>
      </c>
      <c r="AD144" s="122">
        <f t="shared" si="16"/>
        <v>6</v>
      </c>
      <c r="AE144" s="129">
        <f t="shared" si="17"/>
        <v>4.8</v>
      </c>
      <c r="AF144" s="124">
        <v>12</v>
      </c>
      <c r="AG144" s="124">
        <v>16</v>
      </c>
      <c r="AH144" s="129">
        <f t="shared" si="18"/>
        <v>28</v>
      </c>
      <c r="AI144" s="123">
        <f t="shared" si="19"/>
        <v>32.799999999999997</v>
      </c>
      <c r="AJ144" s="149" t="s">
        <v>629</v>
      </c>
    </row>
    <row r="145" spans="1:36" ht="27.75" customHeight="1">
      <c r="A145" s="133">
        <v>28</v>
      </c>
      <c r="B145" s="134" t="s">
        <v>642</v>
      </c>
      <c r="C145" s="134" t="s">
        <v>91</v>
      </c>
      <c r="D145" s="134" t="s">
        <v>173</v>
      </c>
      <c r="E145" s="298" t="s">
        <v>267</v>
      </c>
      <c r="F145" s="136">
        <v>39349</v>
      </c>
      <c r="G145" s="137" t="s">
        <v>28</v>
      </c>
      <c r="H145" s="133" t="s">
        <v>29</v>
      </c>
      <c r="I145" s="166" t="s">
        <v>922</v>
      </c>
      <c r="J145" s="131">
        <v>1</v>
      </c>
      <c r="K145" s="124">
        <v>0</v>
      </c>
      <c r="L145" s="124">
        <v>1</v>
      </c>
      <c r="M145" s="124">
        <v>1</v>
      </c>
      <c r="N145" s="124">
        <v>1</v>
      </c>
      <c r="O145" s="124">
        <v>0</v>
      </c>
      <c r="P145" s="124">
        <v>0</v>
      </c>
      <c r="Q145" s="124">
        <v>0</v>
      </c>
      <c r="R145" s="124">
        <v>1</v>
      </c>
      <c r="S145" s="124">
        <v>1</v>
      </c>
      <c r="T145" s="124">
        <v>1</v>
      </c>
      <c r="U145" s="124">
        <v>1</v>
      </c>
      <c r="V145" s="124">
        <v>1</v>
      </c>
      <c r="W145" s="124">
        <v>0</v>
      </c>
      <c r="X145" s="124">
        <v>0</v>
      </c>
      <c r="Y145" s="124">
        <v>0</v>
      </c>
      <c r="Z145" s="124">
        <v>0</v>
      </c>
      <c r="AA145" s="124">
        <v>0</v>
      </c>
      <c r="AB145" s="124">
        <v>1</v>
      </c>
      <c r="AC145" s="124">
        <v>0</v>
      </c>
      <c r="AD145" s="122">
        <f t="shared" si="16"/>
        <v>10</v>
      </c>
      <c r="AE145" s="129">
        <f t="shared" si="17"/>
        <v>8</v>
      </c>
      <c r="AF145" s="124">
        <v>12</v>
      </c>
      <c r="AG145" s="124">
        <v>12</v>
      </c>
      <c r="AH145" s="129">
        <f t="shared" si="18"/>
        <v>24</v>
      </c>
      <c r="AI145" s="123">
        <f t="shared" si="19"/>
        <v>32</v>
      </c>
      <c r="AJ145" s="149" t="s">
        <v>629</v>
      </c>
    </row>
    <row r="146" spans="1:36" ht="37.5" customHeight="1">
      <c r="A146" s="113">
        <v>6</v>
      </c>
      <c r="B146" s="115" t="s">
        <v>526</v>
      </c>
      <c r="C146" s="115" t="s">
        <v>353</v>
      </c>
      <c r="D146" s="115" t="s">
        <v>26</v>
      </c>
      <c r="E146" s="302" t="s">
        <v>27</v>
      </c>
      <c r="F146" s="117">
        <v>39130</v>
      </c>
      <c r="G146" s="116" t="s">
        <v>28</v>
      </c>
      <c r="H146" s="113" t="s">
        <v>29</v>
      </c>
      <c r="I146" s="283" t="s">
        <v>910</v>
      </c>
      <c r="J146" s="131">
        <v>0</v>
      </c>
      <c r="K146" s="131">
        <v>0</v>
      </c>
      <c r="L146" s="131">
        <v>1</v>
      </c>
      <c r="M146" s="131">
        <v>0</v>
      </c>
      <c r="N146" s="131">
        <v>1</v>
      </c>
      <c r="O146" s="131">
        <v>0</v>
      </c>
      <c r="P146" s="131">
        <v>1</v>
      </c>
      <c r="Q146" s="131">
        <v>0</v>
      </c>
      <c r="R146" s="131">
        <v>0</v>
      </c>
      <c r="S146" s="131">
        <v>1</v>
      </c>
      <c r="T146" s="131">
        <v>1</v>
      </c>
      <c r="U146" s="131">
        <v>1</v>
      </c>
      <c r="V146" s="131">
        <v>1</v>
      </c>
      <c r="W146" s="131">
        <v>0</v>
      </c>
      <c r="X146" s="131">
        <v>0</v>
      </c>
      <c r="Y146" s="131">
        <v>1</v>
      </c>
      <c r="Z146" s="131">
        <v>0</v>
      </c>
      <c r="AA146" s="131">
        <v>0</v>
      </c>
      <c r="AB146" s="131">
        <v>0</v>
      </c>
      <c r="AC146" s="131">
        <v>0</v>
      </c>
      <c r="AD146" s="122">
        <f t="shared" si="16"/>
        <v>8</v>
      </c>
      <c r="AE146" s="129">
        <f t="shared" si="17"/>
        <v>6.4</v>
      </c>
      <c r="AF146" s="124">
        <v>11</v>
      </c>
      <c r="AG146" s="124">
        <v>14</v>
      </c>
      <c r="AH146" s="129">
        <f t="shared" si="18"/>
        <v>25</v>
      </c>
      <c r="AI146" s="123">
        <f t="shared" si="19"/>
        <v>31.4</v>
      </c>
      <c r="AJ146" s="149" t="s">
        <v>534</v>
      </c>
    </row>
    <row r="147" spans="1:36" ht="39.75" customHeight="1">
      <c r="A147" s="133">
        <v>46</v>
      </c>
      <c r="B147" s="134" t="s">
        <v>960</v>
      </c>
      <c r="C147" s="134" t="s">
        <v>115</v>
      </c>
      <c r="D147" s="134" t="s">
        <v>141</v>
      </c>
      <c r="E147" s="298" t="s">
        <v>267</v>
      </c>
      <c r="F147" s="136">
        <v>39163</v>
      </c>
      <c r="G147" s="137" t="s">
        <v>295</v>
      </c>
      <c r="H147" s="133" t="s">
        <v>29</v>
      </c>
      <c r="I147" s="166" t="s">
        <v>922</v>
      </c>
      <c r="J147" s="131">
        <v>1</v>
      </c>
      <c r="K147" s="124">
        <v>1</v>
      </c>
      <c r="L147" s="124">
        <v>1</v>
      </c>
      <c r="M147" s="124">
        <v>0</v>
      </c>
      <c r="N147" s="124">
        <v>1</v>
      </c>
      <c r="O147" s="124">
        <v>0</v>
      </c>
      <c r="P147" s="124">
        <v>0</v>
      </c>
      <c r="Q147" s="124">
        <v>0</v>
      </c>
      <c r="R147" s="124">
        <v>0</v>
      </c>
      <c r="S147" s="124">
        <v>1</v>
      </c>
      <c r="T147" s="124">
        <v>0</v>
      </c>
      <c r="U147" s="124">
        <v>1</v>
      </c>
      <c r="V147" s="124">
        <v>1</v>
      </c>
      <c r="W147" s="124">
        <v>1</v>
      </c>
      <c r="X147" s="124">
        <v>0</v>
      </c>
      <c r="Y147" s="124">
        <v>0</v>
      </c>
      <c r="Z147" s="124">
        <v>0</v>
      </c>
      <c r="AA147" s="124">
        <v>0</v>
      </c>
      <c r="AB147" s="124">
        <v>0</v>
      </c>
      <c r="AC147" s="124">
        <v>0</v>
      </c>
      <c r="AD147" s="122">
        <f t="shared" si="16"/>
        <v>8</v>
      </c>
      <c r="AE147" s="129">
        <f t="shared" si="17"/>
        <v>6.4</v>
      </c>
      <c r="AF147" s="124">
        <v>12</v>
      </c>
      <c r="AG147" s="124">
        <v>12</v>
      </c>
      <c r="AH147" s="129">
        <f t="shared" si="18"/>
        <v>24</v>
      </c>
      <c r="AI147" s="123">
        <f t="shared" si="19"/>
        <v>30.4</v>
      </c>
      <c r="AJ147" s="149" t="s">
        <v>629</v>
      </c>
    </row>
    <row r="148" spans="1:36" ht="46.5">
      <c r="A148" s="133">
        <v>3</v>
      </c>
      <c r="B148" s="134" t="s">
        <v>781</v>
      </c>
      <c r="C148" s="134" t="s">
        <v>782</v>
      </c>
      <c r="D148" s="134" t="s">
        <v>783</v>
      </c>
      <c r="E148" s="298" t="s">
        <v>27</v>
      </c>
      <c r="F148" s="136"/>
      <c r="G148" s="137" t="s">
        <v>28</v>
      </c>
      <c r="H148" s="133" t="s">
        <v>29</v>
      </c>
      <c r="I148" s="169" t="s">
        <v>455</v>
      </c>
      <c r="J148" s="131">
        <v>1</v>
      </c>
      <c r="K148" s="127">
        <v>1</v>
      </c>
      <c r="L148" s="127">
        <v>1</v>
      </c>
      <c r="M148" s="127"/>
      <c r="N148" s="127">
        <v>1</v>
      </c>
      <c r="O148" s="127"/>
      <c r="P148" s="127">
        <v>1</v>
      </c>
      <c r="Q148" s="127"/>
      <c r="R148" s="127"/>
      <c r="S148" s="127">
        <v>1</v>
      </c>
      <c r="T148" s="127">
        <v>1</v>
      </c>
      <c r="U148" s="127"/>
      <c r="V148" s="127">
        <v>1</v>
      </c>
      <c r="W148" s="127"/>
      <c r="X148" s="127"/>
      <c r="Y148" s="127">
        <v>2</v>
      </c>
      <c r="Z148" s="127">
        <v>2</v>
      </c>
      <c r="AA148" s="127"/>
      <c r="AB148" s="127"/>
      <c r="AC148" s="127">
        <v>2</v>
      </c>
      <c r="AD148" s="122">
        <f t="shared" si="16"/>
        <v>14</v>
      </c>
      <c r="AE148" s="129">
        <f t="shared" si="17"/>
        <v>11.2</v>
      </c>
      <c r="AF148" s="124">
        <v>7</v>
      </c>
      <c r="AG148" s="124">
        <v>12</v>
      </c>
      <c r="AH148" s="129">
        <f t="shared" si="18"/>
        <v>19</v>
      </c>
      <c r="AI148" s="123">
        <f t="shared" si="19"/>
        <v>30.2</v>
      </c>
      <c r="AJ148" s="149" t="s">
        <v>459</v>
      </c>
    </row>
    <row r="149" spans="1:36" ht="33.75" customHeight="1">
      <c r="A149" s="133">
        <v>65</v>
      </c>
      <c r="B149" s="134" t="s">
        <v>978</v>
      </c>
      <c r="C149" s="134" t="s">
        <v>60</v>
      </c>
      <c r="D149" s="134" t="s">
        <v>979</v>
      </c>
      <c r="E149" s="298" t="s">
        <v>267</v>
      </c>
      <c r="F149" s="138">
        <v>39247</v>
      </c>
      <c r="G149" s="137" t="s">
        <v>28</v>
      </c>
      <c r="H149" s="133" t="s">
        <v>29</v>
      </c>
      <c r="I149" s="166" t="s">
        <v>922</v>
      </c>
      <c r="J149" s="131">
        <v>0</v>
      </c>
      <c r="K149" s="124">
        <v>1</v>
      </c>
      <c r="L149" s="124">
        <v>0</v>
      </c>
      <c r="M149" s="124">
        <v>0</v>
      </c>
      <c r="N149" s="124">
        <v>0</v>
      </c>
      <c r="O149" s="124">
        <v>0</v>
      </c>
      <c r="P149" s="124">
        <v>0</v>
      </c>
      <c r="Q149" s="124">
        <v>1</v>
      </c>
      <c r="R149" s="124">
        <v>0</v>
      </c>
      <c r="S149" s="124">
        <v>1</v>
      </c>
      <c r="T149" s="124">
        <v>1</v>
      </c>
      <c r="U149" s="124">
        <v>1</v>
      </c>
      <c r="V149" s="124">
        <v>0</v>
      </c>
      <c r="W149" s="124">
        <v>1</v>
      </c>
      <c r="X149" s="124">
        <v>0</v>
      </c>
      <c r="Y149" s="124">
        <v>0</v>
      </c>
      <c r="Z149" s="124">
        <v>0</v>
      </c>
      <c r="AA149" s="124">
        <v>0</v>
      </c>
      <c r="AB149" s="124">
        <v>1</v>
      </c>
      <c r="AC149" s="124">
        <v>0</v>
      </c>
      <c r="AD149" s="122">
        <f t="shared" si="16"/>
        <v>7</v>
      </c>
      <c r="AE149" s="129">
        <f t="shared" si="17"/>
        <v>5.6</v>
      </c>
      <c r="AF149" s="124">
        <v>12</v>
      </c>
      <c r="AG149" s="124">
        <v>12</v>
      </c>
      <c r="AH149" s="129">
        <f t="shared" si="18"/>
        <v>24</v>
      </c>
      <c r="AI149" s="123">
        <f t="shared" si="19"/>
        <v>29.6</v>
      </c>
      <c r="AJ149" s="149" t="s">
        <v>629</v>
      </c>
    </row>
    <row r="150" spans="1:36" ht="36" customHeight="1">
      <c r="A150" s="133">
        <v>51</v>
      </c>
      <c r="B150" s="134" t="s">
        <v>964</v>
      </c>
      <c r="C150" s="134" t="s">
        <v>965</v>
      </c>
      <c r="D150" s="134" t="s">
        <v>419</v>
      </c>
      <c r="E150" s="298" t="s">
        <v>267</v>
      </c>
      <c r="F150" s="136">
        <v>39229</v>
      </c>
      <c r="G150" s="137" t="s">
        <v>28</v>
      </c>
      <c r="H150" s="133" t="s">
        <v>29</v>
      </c>
      <c r="I150" s="166" t="s">
        <v>922</v>
      </c>
      <c r="J150" s="131">
        <v>0</v>
      </c>
      <c r="K150" s="124">
        <v>1</v>
      </c>
      <c r="L150" s="124">
        <v>1</v>
      </c>
      <c r="M150" s="124">
        <v>0</v>
      </c>
      <c r="N150" s="124">
        <v>1</v>
      </c>
      <c r="O150" s="124">
        <v>0</v>
      </c>
      <c r="P150" s="124">
        <v>1</v>
      </c>
      <c r="Q150" s="124">
        <v>0</v>
      </c>
      <c r="R150" s="124">
        <v>0</v>
      </c>
      <c r="S150" s="124">
        <v>1</v>
      </c>
      <c r="T150" s="124">
        <v>0</v>
      </c>
      <c r="U150" s="124">
        <v>0</v>
      </c>
      <c r="V150" s="124">
        <v>1</v>
      </c>
      <c r="W150" s="124">
        <v>0</v>
      </c>
      <c r="X150" s="124">
        <v>0</v>
      </c>
      <c r="Y150" s="124">
        <v>0</v>
      </c>
      <c r="Z150" s="124">
        <v>0</v>
      </c>
      <c r="AA150" s="124">
        <v>0</v>
      </c>
      <c r="AB150" s="124">
        <v>0</v>
      </c>
      <c r="AC150" s="124">
        <v>0</v>
      </c>
      <c r="AD150" s="122">
        <f t="shared" si="16"/>
        <v>6</v>
      </c>
      <c r="AE150" s="129">
        <f t="shared" si="17"/>
        <v>4.8</v>
      </c>
      <c r="AF150" s="124">
        <v>12</v>
      </c>
      <c r="AG150" s="124">
        <v>12</v>
      </c>
      <c r="AH150" s="129">
        <f t="shared" si="18"/>
        <v>24</v>
      </c>
      <c r="AI150" s="123">
        <f t="shared" si="19"/>
        <v>28.8</v>
      </c>
      <c r="AJ150" s="149" t="s">
        <v>629</v>
      </c>
    </row>
    <row r="151" spans="1:36" ht="36.75" customHeight="1">
      <c r="A151" s="113">
        <v>8</v>
      </c>
      <c r="B151" s="115" t="s">
        <v>528</v>
      </c>
      <c r="C151" s="115" t="s">
        <v>105</v>
      </c>
      <c r="D151" s="115" t="s">
        <v>192</v>
      </c>
      <c r="E151" s="302" t="s">
        <v>27</v>
      </c>
      <c r="F151" s="118">
        <v>39143</v>
      </c>
      <c r="G151" s="116" t="s">
        <v>28</v>
      </c>
      <c r="H151" s="113" t="s">
        <v>29</v>
      </c>
      <c r="I151" s="283" t="s">
        <v>910</v>
      </c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  <c r="O151" s="131">
        <v>0</v>
      </c>
      <c r="P151" s="131">
        <v>1</v>
      </c>
      <c r="Q151" s="131">
        <v>0</v>
      </c>
      <c r="R151" s="131">
        <v>0</v>
      </c>
      <c r="S151" s="131">
        <v>1</v>
      </c>
      <c r="T151" s="131">
        <v>1</v>
      </c>
      <c r="U151" s="131">
        <v>0</v>
      </c>
      <c r="V151" s="131">
        <v>1</v>
      </c>
      <c r="W151" s="131">
        <v>0</v>
      </c>
      <c r="X151" s="131">
        <v>1</v>
      </c>
      <c r="Y151" s="131">
        <v>1</v>
      </c>
      <c r="Z151" s="131">
        <v>0</v>
      </c>
      <c r="AA151" s="131">
        <v>0</v>
      </c>
      <c r="AB151" s="131">
        <v>0</v>
      </c>
      <c r="AC151" s="131">
        <v>1</v>
      </c>
      <c r="AD151" s="122">
        <f t="shared" si="16"/>
        <v>7</v>
      </c>
      <c r="AE151" s="129">
        <f t="shared" si="17"/>
        <v>5.6</v>
      </c>
      <c r="AF151" s="124">
        <v>11</v>
      </c>
      <c r="AG151" s="124">
        <v>12</v>
      </c>
      <c r="AH151" s="129">
        <f t="shared" si="18"/>
        <v>23</v>
      </c>
      <c r="AI151" s="123">
        <f t="shared" si="19"/>
        <v>28.6</v>
      </c>
      <c r="AJ151" s="149" t="s">
        <v>534</v>
      </c>
    </row>
    <row r="152" spans="1:36" ht="44.25" customHeight="1">
      <c r="A152" s="133">
        <v>18</v>
      </c>
      <c r="B152" s="134" t="s">
        <v>801</v>
      </c>
      <c r="C152" s="134" t="s">
        <v>60</v>
      </c>
      <c r="D152" s="134" t="s">
        <v>419</v>
      </c>
      <c r="E152" s="298" t="s">
        <v>27</v>
      </c>
      <c r="F152" s="138"/>
      <c r="G152" s="137" t="s">
        <v>28</v>
      </c>
      <c r="H152" s="133" t="s">
        <v>29</v>
      </c>
      <c r="I152" s="169" t="s">
        <v>455</v>
      </c>
      <c r="J152" s="131">
        <v>1</v>
      </c>
      <c r="K152" s="127"/>
      <c r="L152" s="127"/>
      <c r="M152" s="127"/>
      <c r="N152" s="127"/>
      <c r="O152" s="127"/>
      <c r="P152" s="127"/>
      <c r="Q152" s="127"/>
      <c r="R152" s="127">
        <v>1</v>
      </c>
      <c r="S152" s="127"/>
      <c r="T152" s="127"/>
      <c r="U152" s="127">
        <v>1</v>
      </c>
      <c r="V152" s="127">
        <v>1</v>
      </c>
      <c r="W152" s="127"/>
      <c r="X152" s="127"/>
      <c r="Y152" s="127"/>
      <c r="Z152" s="127"/>
      <c r="AA152" s="127">
        <v>2</v>
      </c>
      <c r="AB152" s="127">
        <v>2</v>
      </c>
      <c r="AC152" s="127"/>
      <c r="AD152" s="122">
        <f t="shared" si="16"/>
        <v>8</v>
      </c>
      <c r="AE152" s="129">
        <f t="shared" si="17"/>
        <v>6.4</v>
      </c>
      <c r="AF152" s="124">
        <v>9</v>
      </c>
      <c r="AG152" s="124">
        <v>12</v>
      </c>
      <c r="AH152" s="129">
        <f t="shared" si="18"/>
        <v>21</v>
      </c>
      <c r="AI152" s="123">
        <f t="shared" si="19"/>
        <v>27.4</v>
      </c>
      <c r="AJ152" s="149" t="s">
        <v>459</v>
      </c>
    </row>
    <row r="153" spans="1:36" ht="40.5" customHeight="1">
      <c r="A153" s="133">
        <v>36</v>
      </c>
      <c r="B153" s="134" t="s">
        <v>949</v>
      </c>
      <c r="C153" s="134" t="s">
        <v>273</v>
      </c>
      <c r="D153" s="134" t="s">
        <v>63</v>
      </c>
      <c r="E153" s="298" t="s">
        <v>267</v>
      </c>
      <c r="F153" s="136">
        <v>39445</v>
      </c>
      <c r="G153" s="137" t="s">
        <v>28</v>
      </c>
      <c r="H153" s="133" t="s">
        <v>29</v>
      </c>
      <c r="I153" s="166" t="s">
        <v>922</v>
      </c>
      <c r="J153" s="131">
        <v>0</v>
      </c>
      <c r="K153" s="124">
        <v>0</v>
      </c>
      <c r="L153" s="124">
        <v>0</v>
      </c>
      <c r="M153" s="124">
        <v>0</v>
      </c>
      <c r="N153" s="124">
        <v>0</v>
      </c>
      <c r="O153" s="124">
        <v>0</v>
      </c>
      <c r="P153" s="124">
        <v>1</v>
      </c>
      <c r="Q153" s="124">
        <v>0</v>
      </c>
      <c r="R153" s="124">
        <v>1</v>
      </c>
      <c r="S153" s="124">
        <v>1</v>
      </c>
      <c r="T153" s="124">
        <v>1</v>
      </c>
      <c r="U153" s="124">
        <v>0</v>
      </c>
      <c r="V153" s="124">
        <v>0</v>
      </c>
      <c r="W153" s="124">
        <v>0</v>
      </c>
      <c r="X153" s="124">
        <v>0</v>
      </c>
      <c r="Y153" s="124">
        <v>0</v>
      </c>
      <c r="Z153" s="124">
        <v>0</v>
      </c>
      <c r="AA153" s="124">
        <v>0</v>
      </c>
      <c r="AB153" s="124">
        <v>0</v>
      </c>
      <c r="AC153" s="124">
        <v>0</v>
      </c>
      <c r="AD153" s="122">
        <f t="shared" si="16"/>
        <v>4</v>
      </c>
      <c r="AE153" s="129">
        <f t="shared" si="17"/>
        <v>3.2</v>
      </c>
      <c r="AF153" s="124">
        <v>12</v>
      </c>
      <c r="AG153" s="124">
        <v>12</v>
      </c>
      <c r="AH153" s="129">
        <f t="shared" si="18"/>
        <v>24</v>
      </c>
      <c r="AI153" s="123">
        <f t="shared" si="19"/>
        <v>27.2</v>
      </c>
      <c r="AJ153" s="149" t="s">
        <v>629</v>
      </c>
    </row>
    <row r="154" spans="1:36" ht="40.5" customHeight="1">
      <c r="A154" s="113">
        <v>4</v>
      </c>
      <c r="B154" s="115" t="s">
        <v>918</v>
      </c>
      <c r="C154" s="115" t="s">
        <v>462</v>
      </c>
      <c r="D154" s="115" t="s">
        <v>912</v>
      </c>
      <c r="E154" s="302" t="s">
        <v>27</v>
      </c>
      <c r="F154" s="118">
        <v>39605</v>
      </c>
      <c r="G154" s="116" t="s">
        <v>28</v>
      </c>
      <c r="H154" s="113" t="s">
        <v>29</v>
      </c>
      <c r="I154" s="283" t="s">
        <v>910</v>
      </c>
      <c r="J154" s="131">
        <v>0</v>
      </c>
      <c r="K154" s="131">
        <v>0</v>
      </c>
      <c r="L154" s="131">
        <v>0</v>
      </c>
      <c r="M154" s="131">
        <v>0</v>
      </c>
      <c r="N154" s="131">
        <v>1</v>
      </c>
      <c r="O154" s="131">
        <v>0</v>
      </c>
      <c r="P154" s="131">
        <v>0</v>
      </c>
      <c r="Q154" s="131">
        <v>0</v>
      </c>
      <c r="R154" s="131">
        <v>0</v>
      </c>
      <c r="S154" s="131">
        <v>1</v>
      </c>
      <c r="T154" s="131">
        <v>1</v>
      </c>
      <c r="U154" s="131">
        <v>1</v>
      </c>
      <c r="V154" s="131">
        <v>0</v>
      </c>
      <c r="W154" s="131">
        <v>1</v>
      </c>
      <c r="X154" s="131">
        <v>0</v>
      </c>
      <c r="Y154" s="131">
        <v>1</v>
      </c>
      <c r="Z154" s="131">
        <v>1</v>
      </c>
      <c r="AA154" s="131">
        <v>0</v>
      </c>
      <c r="AB154" s="131">
        <v>0</v>
      </c>
      <c r="AC154" s="131">
        <v>1</v>
      </c>
      <c r="AD154" s="122">
        <f t="shared" si="16"/>
        <v>8</v>
      </c>
      <c r="AE154" s="129">
        <f t="shared" si="17"/>
        <v>6.4</v>
      </c>
      <c r="AF154" s="124">
        <v>9</v>
      </c>
      <c r="AG154" s="124">
        <v>11</v>
      </c>
      <c r="AH154" s="129">
        <f t="shared" si="18"/>
        <v>20</v>
      </c>
      <c r="AI154" s="123">
        <f t="shared" si="19"/>
        <v>26.4</v>
      </c>
      <c r="AJ154" s="149" t="s">
        <v>534</v>
      </c>
    </row>
    <row r="155" spans="1:36" ht="46.5">
      <c r="A155" s="133">
        <v>6</v>
      </c>
      <c r="B155" s="134" t="s">
        <v>788</v>
      </c>
      <c r="C155" s="134" t="s">
        <v>281</v>
      </c>
      <c r="D155" s="134" t="s">
        <v>141</v>
      </c>
      <c r="E155" s="298" t="s">
        <v>27</v>
      </c>
      <c r="F155" s="138"/>
      <c r="G155" s="137" t="s">
        <v>28</v>
      </c>
      <c r="H155" s="133" t="s">
        <v>29</v>
      </c>
      <c r="I155" s="169" t="s">
        <v>455</v>
      </c>
      <c r="J155" s="131"/>
      <c r="K155" s="127">
        <v>1</v>
      </c>
      <c r="L155" s="127">
        <v>1</v>
      </c>
      <c r="M155" s="127">
        <v>1</v>
      </c>
      <c r="N155" s="127"/>
      <c r="O155" s="127"/>
      <c r="P155" s="127">
        <v>1</v>
      </c>
      <c r="Q155" s="127">
        <v>1</v>
      </c>
      <c r="R155" s="127"/>
      <c r="S155" s="127"/>
      <c r="T155" s="127"/>
      <c r="U155" s="127">
        <v>1</v>
      </c>
      <c r="V155" s="127"/>
      <c r="W155" s="127"/>
      <c r="X155" s="127"/>
      <c r="Y155" s="127"/>
      <c r="Z155" s="127"/>
      <c r="AA155" s="127">
        <v>2</v>
      </c>
      <c r="AB155" s="127">
        <v>2</v>
      </c>
      <c r="AC155" s="127"/>
      <c r="AD155" s="122">
        <f t="shared" si="16"/>
        <v>10</v>
      </c>
      <c r="AE155" s="129">
        <f t="shared" si="17"/>
        <v>8</v>
      </c>
      <c r="AF155" s="124">
        <v>5</v>
      </c>
      <c r="AG155" s="124">
        <v>13</v>
      </c>
      <c r="AH155" s="129">
        <f t="shared" si="18"/>
        <v>18</v>
      </c>
      <c r="AI155" s="123">
        <f t="shared" si="19"/>
        <v>26</v>
      </c>
      <c r="AJ155" s="149" t="s">
        <v>459</v>
      </c>
    </row>
    <row r="156" spans="1:36" ht="46.5">
      <c r="A156" s="133">
        <v>16</v>
      </c>
      <c r="B156" s="134" t="s">
        <v>799</v>
      </c>
      <c r="C156" s="134" t="s">
        <v>435</v>
      </c>
      <c r="D156" s="134" t="s">
        <v>40</v>
      </c>
      <c r="E156" s="298" t="s">
        <v>27</v>
      </c>
      <c r="F156" s="136"/>
      <c r="G156" s="137" t="s">
        <v>28</v>
      </c>
      <c r="H156" s="133" t="s">
        <v>29</v>
      </c>
      <c r="I156" s="169" t="s">
        <v>455</v>
      </c>
      <c r="J156" s="131"/>
      <c r="K156" s="127"/>
      <c r="L156" s="127">
        <v>1</v>
      </c>
      <c r="M156" s="127"/>
      <c r="N156" s="127"/>
      <c r="O156" s="127"/>
      <c r="P156" s="127"/>
      <c r="Q156" s="127"/>
      <c r="R156" s="127">
        <v>1</v>
      </c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2">
        <f t="shared" si="16"/>
        <v>2</v>
      </c>
      <c r="AE156" s="129">
        <f t="shared" si="17"/>
        <v>1.6</v>
      </c>
      <c r="AF156" s="124">
        <v>9</v>
      </c>
      <c r="AG156" s="124">
        <v>15</v>
      </c>
      <c r="AH156" s="129">
        <f t="shared" si="18"/>
        <v>24</v>
      </c>
      <c r="AI156" s="123">
        <f t="shared" si="19"/>
        <v>25.6</v>
      </c>
      <c r="AJ156" s="149" t="s">
        <v>459</v>
      </c>
    </row>
    <row r="157" spans="1:36" ht="39" customHeight="1">
      <c r="A157" s="133">
        <v>6</v>
      </c>
      <c r="B157" s="134" t="s">
        <v>482</v>
      </c>
      <c r="C157" s="134" t="s">
        <v>25</v>
      </c>
      <c r="D157" s="134" t="s">
        <v>169</v>
      </c>
      <c r="E157" s="298" t="s">
        <v>267</v>
      </c>
      <c r="F157" s="138">
        <v>39305</v>
      </c>
      <c r="G157" s="137" t="s">
        <v>28</v>
      </c>
      <c r="H157" s="133" t="s">
        <v>29</v>
      </c>
      <c r="I157" s="273" t="s">
        <v>854</v>
      </c>
      <c r="J157" s="131">
        <v>0</v>
      </c>
      <c r="K157" s="124">
        <v>0</v>
      </c>
      <c r="L157" s="124">
        <v>0</v>
      </c>
      <c r="M157" s="124">
        <v>0</v>
      </c>
      <c r="N157" s="124">
        <v>0</v>
      </c>
      <c r="O157" s="124">
        <v>0</v>
      </c>
      <c r="P157" s="124">
        <v>0</v>
      </c>
      <c r="Q157" s="124">
        <v>1</v>
      </c>
      <c r="R157" s="124">
        <v>1</v>
      </c>
      <c r="S157" s="124">
        <v>0</v>
      </c>
      <c r="T157" s="124">
        <v>0</v>
      </c>
      <c r="U157" s="124">
        <v>0</v>
      </c>
      <c r="V157" s="124">
        <v>0</v>
      </c>
      <c r="W157" s="124">
        <v>0</v>
      </c>
      <c r="X157" s="124">
        <v>0</v>
      </c>
      <c r="Y157" s="124">
        <v>0</v>
      </c>
      <c r="Z157" s="124">
        <v>0</v>
      </c>
      <c r="AA157" s="124">
        <v>0</v>
      </c>
      <c r="AB157" s="124">
        <v>0</v>
      </c>
      <c r="AC157" s="124">
        <v>0</v>
      </c>
      <c r="AD157" s="122">
        <f t="shared" si="16"/>
        <v>2</v>
      </c>
      <c r="AE157" s="129">
        <f t="shared" si="17"/>
        <v>1.6</v>
      </c>
      <c r="AF157" s="124">
        <v>4</v>
      </c>
      <c r="AG157" s="124">
        <v>19.899999999999999</v>
      </c>
      <c r="AH157" s="129">
        <f t="shared" si="18"/>
        <v>23.9</v>
      </c>
      <c r="AI157" s="123">
        <f t="shared" si="19"/>
        <v>25.5</v>
      </c>
      <c r="AJ157" s="149" t="s">
        <v>872</v>
      </c>
    </row>
    <row r="158" spans="1:36" ht="46.5">
      <c r="A158" s="133">
        <v>7</v>
      </c>
      <c r="B158" s="134" t="s">
        <v>456</v>
      </c>
      <c r="C158" s="134" t="s">
        <v>457</v>
      </c>
      <c r="D158" s="134" t="s">
        <v>100</v>
      </c>
      <c r="E158" s="298" t="s">
        <v>27</v>
      </c>
      <c r="F158" s="136"/>
      <c r="G158" s="137" t="s">
        <v>28</v>
      </c>
      <c r="H158" s="133" t="s">
        <v>29</v>
      </c>
      <c r="I158" s="169" t="s">
        <v>455</v>
      </c>
      <c r="J158" s="131"/>
      <c r="K158" s="127"/>
      <c r="L158" s="127">
        <v>1</v>
      </c>
      <c r="M158" s="127">
        <v>1</v>
      </c>
      <c r="N158" s="127">
        <v>1</v>
      </c>
      <c r="O158" s="127">
        <v>1</v>
      </c>
      <c r="P158" s="127">
        <v>1</v>
      </c>
      <c r="Q158" s="127"/>
      <c r="R158" s="127">
        <v>1</v>
      </c>
      <c r="S158" s="127"/>
      <c r="T158" s="127"/>
      <c r="U158" s="127"/>
      <c r="V158" s="127"/>
      <c r="W158" s="127"/>
      <c r="X158" s="127"/>
      <c r="Y158" s="127">
        <v>2</v>
      </c>
      <c r="Z158" s="127">
        <v>2</v>
      </c>
      <c r="AA158" s="127"/>
      <c r="AB158" s="127"/>
      <c r="AC158" s="127"/>
      <c r="AD158" s="122">
        <f t="shared" si="16"/>
        <v>10</v>
      </c>
      <c r="AE158" s="129">
        <f t="shared" si="17"/>
        <v>8</v>
      </c>
      <c r="AF158" s="124">
        <v>5</v>
      </c>
      <c r="AG158" s="124">
        <v>12</v>
      </c>
      <c r="AH158" s="129">
        <f t="shared" si="18"/>
        <v>17</v>
      </c>
      <c r="AI158" s="123">
        <f t="shared" si="19"/>
        <v>25</v>
      </c>
      <c r="AJ158" s="149" t="s">
        <v>459</v>
      </c>
    </row>
    <row r="159" spans="1:36" ht="38.25" customHeight="1">
      <c r="A159" s="113">
        <v>3</v>
      </c>
      <c r="B159" s="115" t="s">
        <v>524</v>
      </c>
      <c r="C159" s="115" t="s">
        <v>83</v>
      </c>
      <c r="D159" s="115" t="s">
        <v>40</v>
      </c>
      <c r="E159" s="302" t="s">
        <v>27</v>
      </c>
      <c r="F159" s="118">
        <v>39335</v>
      </c>
      <c r="G159" s="116" t="s">
        <v>28</v>
      </c>
      <c r="H159" s="113" t="s">
        <v>29</v>
      </c>
      <c r="I159" s="283" t="s">
        <v>910</v>
      </c>
      <c r="J159" s="131">
        <v>0</v>
      </c>
      <c r="K159" s="131">
        <v>0</v>
      </c>
      <c r="L159" s="131">
        <v>0</v>
      </c>
      <c r="M159" s="131">
        <v>0</v>
      </c>
      <c r="N159" s="131">
        <v>0</v>
      </c>
      <c r="O159" s="131">
        <v>0</v>
      </c>
      <c r="P159" s="131">
        <v>1</v>
      </c>
      <c r="Q159" s="131">
        <v>0</v>
      </c>
      <c r="R159" s="131">
        <v>0</v>
      </c>
      <c r="S159" s="131">
        <v>0</v>
      </c>
      <c r="T159" s="131">
        <v>1</v>
      </c>
      <c r="U159" s="131">
        <v>1</v>
      </c>
      <c r="V159" s="131">
        <v>0</v>
      </c>
      <c r="W159" s="131">
        <v>1</v>
      </c>
      <c r="X159" s="131">
        <v>1</v>
      </c>
      <c r="Y159" s="131">
        <v>0</v>
      </c>
      <c r="Z159" s="131">
        <v>1</v>
      </c>
      <c r="AA159" s="131">
        <v>0</v>
      </c>
      <c r="AB159" s="131">
        <v>1</v>
      </c>
      <c r="AC159" s="131">
        <v>0</v>
      </c>
      <c r="AD159" s="122">
        <f t="shared" si="16"/>
        <v>7</v>
      </c>
      <c r="AE159" s="129">
        <f t="shared" si="17"/>
        <v>5.6</v>
      </c>
      <c r="AF159" s="124">
        <v>10</v>
      </c>
      <c r="AG159" s="124">
        <v>9</v>
      </c>
      <c r="AH159" s="129">
        <f t="shared" si="18"/>
        <v>19</v>
      </c>
      <c r="AI159" s="123">
        <f t="shared" si="19"/>
        <v>24.6</v>
      </c>
      <c r="AJ159" s="149" t="s">
        <v>534</v>
      </c>
    </row>
    <row r="160" spans="1:36" ht="36.75" customHeight="1">
      <c r="A160" s="133">
        <v>5</v>
      </c>
      <c r="B160" s="134" t="s">
        <v>869</v>
      </c>
      <c r="C160" s="134" t="s">
        <v>25</v>
      </c>
      <c r="D160" s="134" t="s">
        <v>40</v>
      </c>
      <c r="E160" s="298" t="s">
        <v>267</v>
      </c>
      <c r="F160" s="136">
        <v>39354</v>
      </c>
      <c r="G160" s="137" t="s">
        <v>28</v>
      </c>
      <c r="H160" s="133" t="s">
        <v>29</v>
      </c>
      <c r="I160" s="273" t="s">
        <v>854</v>
      </c>
      <c r="J160" s="132">
        <v>0</v>
      </c>
      <c r="K160" s="124">
        <v>1</v>
      </c>
      <c r="L160" s="124">
        <v>0</v>
      </c>
      <c r="M160" s="124">
        <v>0</v>
      </c>
      <c r="N160" s="124">
        <v>0</v>
      </c>
      <c r="O160" s="124">
        <v>0</v>
      </c>
      <c r="P160" s="124">
        <v>0</v>
      </c>
      <c r="Q160" s="124">
        <v>1</v>
      </c>
      <c r="R160" s="124">
        <v>0</v>
      </c>
      <c r="S160" s="124">
        <v>0</v>
      </c>
      <c r="T160" s="124">
        <v>0</v>
      </c>
      <c r="U160" s="124">
        <v>0</v>
      </c>
      <c r="V160" s="124">
        <v>0</v>
      </c>
      <c r="W160" s="124">
        <v>0</v>
      </c>
      <c r="X160" s="124">
        <v>0</v>
      </c>
      <c r="Y160" s="124">
        <v>0</v>
      </c>
      <c r="Z160" s="124">
        <v>0</v>
      </c>
      <c r="AA160" s="124">
        <v>0</v>
      </c>
      <c r="AB160" s="124">
        <v>0</v>
      </c>
      <c r="AC160" s="124">
        <v>0</v>
      </c>
      <c r="AD160" s="122">
        <f t="shared" si="16"/>
        <v>2</v>
      </c>
      <c r="AE160" s="129">
        <f t="shared" si="17"/>
        <v>1.6</v>
      </c>
      <c r="AF160" s="124">
        <v>4</v>
      </c>
      <c r="AG160" s="124">
        <v>18.8</v>
      </c>
      <c r="AH160" s="129">
        <f t="shared" si="18"/>
        <v>22.8</v>
      </c>
      <c r="AI160" s="123">
        <f t="shared" si="19"/>
        <v>24.400000000000002</v>
      </c>
      <c r="AJ160" s="149" t="s">
        <v>872</v>
      </c>
    </row>
    <row r="161" spans="1:36" ht="44.25" customHeight="1">
      <c r="A161" s="133">
        <v>10</v>
      </c>
      <c r="B161" s="134" t="s">
        <v>871</v>
      </c>
      <c r="C161" s="134" t="s">
        <v>25</v>
      </c>
      <c r="D161" s="134" t="s">
        <v>100</v>
      </c>
      <c r="E161" s="298" t="s">
        <v>267</v>
      </c>
      <c r="F161" s="136">
        <v>39279</v>
      </c>
      <c r="G161" s="137" t="s">
        <v>28</v>
      </c>
      <c r="H161" s="133" t="s">
        <v>29</v>
      </c>
      <c r="I161" s="273" t="s">
        <v>854</v>
      </c>
      <c r="J161" s="131">
        <v>1</v>
      </c>
      <c r="K161" s="124">
        <v>0</v>
      </c>
      <c r="L161" s="124">
        <v>0</v>
      </c>
      <c r="M161" s="124">
        <v>0</v>
      </c>
      <c r="N161" s="124">
        <v>0</v>
      </c>
      <c r="O161" s="124">
        <v>0</v>
      </c>
      <c r="P161" s="124">
        <v>0</v>
      </c>
      <c r="Q161" s="124">
        <v>1</v>
      </c>
      <c r="R161" s="124">
        <v>0</v>
      </c>
      <c r="S161" s="124">
        <v>1</v>
      </c>
      <c r="T161" s="124">
        <v>0</v>
      </c>
      <c r="U161" s="124">
        <v>1</v>
      </c>
      <c r="V161" s="124">
        <v>1</v>
      </c>
      <c r="W161" s="124">
        <v>0</v>
      </c>
      <c r="X161" s="124">
        <v>0</v>
      </c>
      <c r="Y161" s="124">
        <v>0</v>
      </c>
      <c r="Z161" s="124">
        <v>0</v>
      </c>
      <c r="AA161" s="124">
        <v>0</v>
      </c>
      <c r="AB161" s="124">
        <v>0</v>
      </c>
      <c r="AC161" s="124">
        <v>0</v>
      </c>
      <c r="AD161" s="122">
        <f t="shared" ref="AD161:AD177" si="20">SUM(J161:AC161)</f>
        <v>5</v>
      </c>
      <c r="AE161" s="129">
        <f t="shared" ref="AE161:AE177" si="21">20*AD161/25</f>
        <v>4</v>
      </c>
      <c r="AF161" s="124">
        <v>4</v>
      </c>
      <c r="AG161" s="124">
        <v>15.7</v>
      </c>
      <c r="AH161" s="129">
        <f t="shared" ref="AH161:AH177" si="22">SUM(AF161:AG161)</f>
        <v>19.7</v>
      </c>
      <c r="AI161" s="123">
        <f t="shared" ref="AI161:AI177" si="23">AH161+AE161</f>
        <v>23.7</v>
      </c>
      <c r="AJ161" s="149" t="s">
        <v>872</v>
      </c>
    </row>
    <row r="162" spans="1:36" ht="34.5" customHeight="1">
      <c r="A162" s="133">
        <v>3</v>
      </c>
      <c r="B162" s="134" t="s">
        <v>476</v>
      </c>
      <c r="C162" s="134" t="s">
        <v>309</v>
      </c>
      <c r="D162" s="134" t="s">
        <v>275</v>
      </c>
      <c r="E162" s="298" t="s">
        <v>267</v>
      </c>
      <c r="F162" s="136">
        <v>39143</v>
      </c>
      <c r="G162" s="137" t="s">
        <v>28</v>
      </c>
      <c r="H162" s="133" t="s">
        <v>29</v>
      </c>
      <c r="I162" s="273" t="s">
        <v>854</v>
      </c>
      <c r="J162" s="131">
        <v>1</v>
      </c>
      <c r="K162" s="124">
        <v>0</v>
      </c>
      <c r="L162" s="124">
        <v>1</v>
      </c>
      <c r="M162" s="124">
        <v>0</v>
      </c>
      <c r="N162" s="124">
        <v>0</v>
      </c>
      <c r="O162" s="124">
        <v>0</v>
      </c>
      <c r="P162" s="124">
        <v>0</v>
      </c>
      <c r="Q162" s="124">
        <v>0</v>
      </c>
      <c r="R162" s="124">
        <v>0</v>
      </c>
      <c r="S162" s="124">
        <v>0</v>
      </c>
      <c r="T162" s="124">
        <v>0</v>
      </c>
      <c r="U162" s="124">
        <v>1</v>
      </c>
      <c r="V162" s="124">
        <v>0</v>
      </c>
      <c r="W162" s="124">
        <v>1</v>
      </c>
      <c r="X162" s="124">
        <v>0</v>
      </c>
      <c r="Y162" s="124">
        <v>0</v>
      </c>
      <c r="Z162" s="124">
        <v>0</v>
      </c>
      <c r="AA162" s="124">
        <v>0</v>
      </c>
      <c r="AB162" s="124">
        <v>0</v>
      </c>
      <c r="AC162" s="124">
        <v>0</v>
      </c>
      <c r="AD162" s="122">
        <f t="shared" si="20"/>
        <v>4</v>
      </c>
      <c r="AE162" s="129">
        <f t="shared" si="21"/>
        <v>3.2</v>
      </c>
      <c r="AF162" s="124">
        <v>3</v>
      </c>
      <c r="AG162" s="124">
        <v>15.8</v>
      </c>
      <c r="AH162" s="129">
        <f t="shared" si="22"/>
        <v>18.8</v>
      </c>
      <c r="AI162" s="123">
        <f t="shared" si="23"/>
        <v>22</v>
      </c>
      <c r="AJ162" s="149" t="s">
        <v>872</v>
      </c>
    </row>
    <row r="163" spans="1:36" ht="48" customHeight="1">
      <c r="A163" s="133">
        <v>16</v>
      </c>
      <c r="B163" s="134" t="s">
        <v>324</v>
      </c>
      <c r="C163" s="134" t="s">
        <v>269</v>
      </c>
      <c r="D163" s="134" t="s">
        <v>192</v>
      </c>
      <c r="E163" s="298" t="s">
        <v>267</v>
      </c>
      <c r="F163" s="195">
        <v>39121</v>
      </c>
      <c r="G163" s="137" t="s">
        <v>28</v>
      </c>
      <c r="H163" s="133" t="s">
        <v>29</v>
      </c>
      <c r="I163" s="273" t="s">
        <v>296</v>
      </c>
      <c r="J163" s="132">
        <v>1</v>
      </c>
      <c r="K163" s="127">
        <v>0</v>
      </c>
      <c r="L163" s="127">
        <v>0</v>
      </c>
      <c r="M163" s="127">
        <v>0</v>
      </c>
      <c r="N163" s="127">
        <v>0</v>
      </c>
      <c r="O163" s="127">
        <v>0</v>
      </c>
      <c r="P163" s="127">
        <v>0</v>
      </c>
      <c r="Q163" s="127">
        <v>0</v>
      </c>
      <c r="R163" s="127">
        <v>0</v>
      </c>
      <c r="S163" s="127">
        <v>0</v>
      </c>
      <c r="T163" s="127">
        <v>0</v>
      </c>
      <c r="U163" s="127">
        <v>0</v>
      </c>
      <c r="V163" s="127">
        <v>0</v>
      </c>
      <c r="W163" s="127">
        <v>1</v>
      </c>
      <c r="X163" s="127">
        <v>0</v>
      </c>
      <c r="Y163" s="127">
        <v>0</v>
      </c>
      <c r="Z163" s="127">
        <v>0</v>
      </c>
      <c r="AA163" s="127">
        <v>0</v>
      </c>
      <c r="AB163" s="127">
        <v>0</v>
      </c>
      <c r="AC163" s="127">
        <v>0</v>
      </c>
      <c r="AD163" s="122">
        <f t="shared" si="20"/>
        <v>2</v>
      </c>
      <c r="AE163" s="129">
        <f t="shared" si="21"/>
        <v>1.6</v>
      </c>
      <c r="AF163" s="127">
        <v>10</v>
      </c>
      <c r="AG163" s="127">
        <v>10</v>
      </c>
      <c r="AH163" s="129">
        <f t="shared" si="22"/>
        <v>20</v>
      </c>
      <c r="AI163" s="123">
        <f t="shared" si="23"/>
        <v>21.6</v>
      </c>
      <c r="AJ163" s="139" t="s">
        <v>771</v>
      </c>
    </row>
    <row r="164" spans="1:36" ht="44.25" customHeight="1">
      <c r="A164" s="133">
        <v>14</v>
      </c>
      <c r="B164" s="134" t="s">
        <v>323</v>
      </c>
      <c r="C164" s="134" t="s">
        <v>271</v>
      </c>
      <c r="D164" s="134" t="s">
        <v>192</v>
      </c>
      <c r="E164" s="298" t="s">
        <v>267</v>
      </c>
      <c r="F164" s="195">
        <v>39133</v>
      </c>
      <c r="G164" s="137" t="s">
        <v>28</v>
      </c>
      <c r="H164" s="133" t="s">
        <v>29</v>
      </c>
      <c r="I164" s="273" t="s">
        <v>296</v>
      </c>
      <c r="J164" s="132">
        <v>1</v>
      </c>
      <c r="K164" s="127">
        <v>0</v>
      </c>
      <c r="L164" s="127">
        <v>1</v>
      </c>
      <c r="M164" s="127">
        <v>0</v>
      </c>
      <c r="N164" s="127">
        <v>0</v>
      </c>
      <c r="O164" s="127">
        <v>0</v>
      </c>
      <c r="P164" s="127">
        <v>0</v>
      </c>
      <c r="Q164" s="127">
        <v>0</v>
      </c>
      <c r="R164" s="127">
        <v>0</v>
      </c>
      <c r="S164" s="127">
        <v>0</v>
      </c>
      <c r="T164" s="127">
        <v>0</v>
      </c>
      <c r="U164" s="127">
        <v>0</v>
      </c>
      <c r="V164" s="127">
        <v>0</v>
      </c>
      <c r="W164" s="127">
        <v>0</v>
      </c>
      <c r="X164" s="127">
        <v>0</v>
      </c>
      <c r="Y164" s="127">
        <v>0</v>
      </c>
      <c r="Z164" s="127">
        <v>0</v>
      </c>
      <c r="AA164" s="127">
        <v>0</v>
      </c>
      <c r="AB164" s="127">
        <v>0</v>
      </c>
      <c r="AC164" s="127">
        <v>0</v>
      </c>
      <c r="AD164" s="122">
        <f t="shared" si="20"/>
        <v>2</v>
      </c>
      <c r="AE164" s="129">
        <f t="shared" si="21"/>
        <v>1.6</v>
      </c>
      <c r="AF164" s="127">
        <v>11</v>
      </c>
      <c r="AG164" s="127">
        <v>8</v>
      </c>
      <c r="AH164" s="129">
        <f t="shared" si="22"/>
        <v>19</v>
      </c>
      <c r="AI164" s="123">
        <f t="shared" si="23"/>
        <v>20.6</v>
      </c>
      <c r="AJ164" s="139" t="s">
        <v>771</v>
      </c>
    </row>
    <row r="165" spans="1:36" ht="48" customHeight="1">
      <c r="A165" s="133">
        <v>6</v>
      </c>
      <c r="B165" s="134" t="s">
        <v>312</v>
      </c>
      <c r="C165" s="134" t="s">
        <v>313</v>
      </c>
      <c r="D165" s="134" t="s">
        <v>173</v>
      </c>
      <c r="E165" s="298" t="s">
        <v>267</v>
      </c>
      <c r="F165" s="195">
        <v>39332</v>
      </c>
      <c r="G165" s="137" t="s">
        <v>28</v>
      </c>
      <c r="H165" s="133" t="s">
        <v>29</v>
      </c>
      <c r="I165" s="273" t="s">
        <v>296</v>
      </c>
      <c r="J165" s="131">
        <v>1</v>
      </c>
      <c r="K165" s="127">
        <v>0</v>
      </c>
      <c r="L165" s="127">
        <v>0</v>
      </c>
      <c r="M165" s="127">
        <v>0</v>
      </c>
      <c r="N165" s="127">
        <v>0</v>
      </c>
      <c r="O165" s="127">
        <v>0</v>
      </c>
      <c r="P165" s="127">
        <v>0</v>
      </c>
      <c r="Q165" s="127">
        <v>0</v>
      </c>
      <c r="R165" s="127">
        <v>0</v>
      </c>
      <c r="S165" s="127">
        <v>1</v>
      </c>
      <c r="T165" s="127">
        <v>0</v>
      </c>
      <c r="U165" s="127">
        <v>0</v>
      </c>
      <c r="V165" s="127">
        <v>0</v>
      </c>
      <c r="W165" s="127">
        <v>0</v>
      </c>
      <c r="X165" s="127">
        <v>0</v>
      </c>
      <c r="Y165" s="127">
        <v>0</v>
      </c>
      <c r="Z165" s="127">
        <v>0</v>
      </c>
      <c r="AA165" s="127">
        <v>0</v>
      </c>
      <c r="AB165" s="127">
        <v>0</v>
      </c>
      <c r="AC165" s="127">
        <v>0</v>
      </c>
      <c r="AD165" s="122">
        <f t="shared" si="20"/>
        <v>2</v>
      </c>
      <c r="AE165" s="129">
        <f t="shared" si="21"/>
        <v>1.6</v>
      </c>
      <c r="AF165" s="127">
        <v>6</v>
      </c>
      <c r="AG165" s="127">
        <v>12</v>
      </c>
      <c r="AH165" s="129">
        <f t="shared" si="22"/>
        <v>18</v>
      </c>
      <c r="AI165" s="123">
        <f t="shared" si="23"/>
        <v>19.600000000000001</v>
      </c>
      <c r="AJ165" s="139" t="s">
        <v>771</v>
      </c>
    </row>
    <row r="166" spans="1:36" ht="47.25" customHeight="1">
      <c r="A166" s="133">
        <v>8</v>
      </c>
      <c r="B166" s="134" t="s">
        <v>315</v>
      </c>
      <c r="C166" s="134" t="s">
        <v>268</v>
      </c>
      <c r="D166" s="134" t="s">
        <v>26</v>
      </c>
      <c r="E166" s="298" t="s">
        <v>267</v>
      </c>
      <c r="F166" s="195">
        <v>39351</v>
      </c>
      <c r="G166" s="137" t="s">
        <v>28</v>
      </c>
      <c r="H166" s="133" t="s">
        <v>29</v>
      </c>
      <c r="I166" s="273" t="s">
        <v>296</v>
      </c>
      <c r="J166" s="132">
        <v>1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1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127">
        <v>0</v>
      </c>
      <c r="AB166" s="127">
        <v>0</v>
      </c>
      <c r="AC166" s="127">
        <v>0</v>
      </c>
      <c r="AD166" s="122">
        <f t="shared" si="20"/>
        <v>2</v>
      </c>
      <c r="AE166" s="129">
        <f t="shared" si="21"/>
        <v>1.6</v>
      </c>
      <c r="AF166" s="127">
        <v>10</v>
      </c>
      <c r="AG166" s="127">
        <v>8</v>
      </c>
      <c r="AH166" s="129">
        <f t="shared" si="22"/>
        <v>18</v>
      </c>
      <c r="AI166" s="123">
        <f t="shared" si="23"/>
        <v>19.600000000000001</v>
      </c>
      <c r="AJ166" s="139" t="s">
        <v>771</v>
      </c>
    </row>
    <row r="167" spans="1:36" ht="44.25" customHeight="1">
      <c r="A167" s="133">
        <v>9</v>
      </c>
      <c r="B167" s="134" t="s">
        <v>316</v>
      </c>
      <c r="C167" s="134" t="s">
        <v>317</v>
      </c>
      <c r="D167" s="134" t="s">
        <v>63</v>
      </c>
      <c r="E167" s="298" t="s">
        <v>267</v>
      </c>
      <c r="F167" s="195">
        <v>39329</v>
      </c>
      <c r="G167" s="137" t="s">
        <v>28</v>
      </c>
      <c r="H167" s="133" t="s">
        <v>29</v>
      </c>
      <c r="I167" s="273" t="s">
        <v>296</v>
      </c>
      <c r="J167" s="132">
        <v>0</v>
      </c>
      <c r="K167" s="127">
        <v>0</v>
      </c>
      <c r="L167" s="127">
        <v>0</v>
      </c>
      <c r="M167" s="127">
        <v>0</v>
      </c>
      <c r="N167" s="127">
        <v>0</v>
      </c>
      <c r="O167" s="127">
        <v>0</v>
      </c>
      <c r="P167" s="127">
        <v>1</v>
      </c>
      <c r="Q167" s="127">
        <v>0</v>
      </c>
      <c r="R167" s="127">
        <v>0</v>
      </c>
      <c r="S167" s="127">
        <v>0</v>
      </c>
      <c r="T167" s="127">
        <v>0</v>
      </c>
      <c r="U167" s="127">
        <v>0</v>
      </c>
      <c r="V167" s="127">
        <v>0</v>
      </c>
      <c r="W167" s="127">
        <v>0</v>
      </c>
      <c r="X167" s="127">
        <v>0</v>
      </c>
      <c r="Y167" s="127">
        <v>0</v>
      </c>
      <c r="Z167" s="127">
        <v>0</v>
      </c>
      <c r="AA167" s="127">
        <v>0</v>
      </c>
      <c r="AB167" s="127">
        <v>0</v>
      </c>
      <c r="AC167" s="127">
        <v>0</v>
      </c>
      <c r="AD167" s="122">
        <f t="shared" si="20"/>
        <v>1</v>
      </c>
      <c r="AE167" s="129">
        <f t="shared" si="21"/>
        <v>0.8</v>
      </c>
      <c r="AF167" s="127">
        <v>7</v>
      </c>
      <c r="AG167" s="127">
        <v>11</v>
      </c>
      <c r="AH167" s="129">
        <f t="shared" si="22"/>
        <v>18</v>
      </c>
      <c r="AI167" s="123">
        <f t="shared" si="23"/>
        <v>18.8</v>
      </c>
      <c r="AJ167" s="139" t="s">
        <v>771</v>
      </c>
    </row>
    <row r="168" spans="1:36" ht="42" customHeight="1">
      <c r="A168" s="133">
        <v>13</v>
      </c>
      <c r="B168" s="134" t="s">
        <v>322</v>
      </c>
      <c r="C168" s="134" t="s">
        <v>99</v>
      </c>
      <c r="D168" s="134" t="s">
        <v>192</v>
      </c>
      <c r="E168" s="298" t="s">
        <v>267</v>
      </c>
      <c r="F168" s="195">
        <v>39098</v>
      </c>
      <c r="G168" s="137" t="s">
        <v>28</v>
      </c>
      <c r="H168" s="133" t="s">
        <v>29</v>
      </c>
      <c r="I168" s="273" t="s">
        <v>296</v>
      </c>
      <c r="J168" s="132">
        <v>0</v>
      </c>
      <c r="K168" s="127">
        <v>0</v>
      </c>
      <c r="L168" s="127">
        <v>0</v>
      </c>
      <c r="M168" s="127">
        <v>0</v>
      </c>
      <c r="N168" s="127">
        <v>0</v>
      </c>
      <c r="O168" s="127">
        <v>0</v>
      </c>
      <c r="P168" s="127">
        <v>0</v>
      </c>
      <c r="Q168" s="127">
        <v>0</v>
      </c>
      <c r="R168" s="127">
        <v>1</v>
      </c>
      <c r="S168" s="127">
        <v>0</v>
      </c>
      <c r="T168" s="127">
        <v>0</v>
      </c>
      <c r="U168" s="127">
        <v>0</v>
      </c>
      <c r="V168" s="127">
        <v>0</v>
      </c>
      <c r="W168" s="127">
        <v>0</v>
      </c>
      <c r="X168" s="127">
        <v>0</v>
      </c>
      <c r="Y168" s="127">
        <v>0</v>
      </c>
      <c r="Z168" s="127">
        <v>0</v>
      </c>
      <c r="AA168" s="127">
        <v>0</v>
      </c>
      <c r="AB168" s="127">
        <v>1</v>
      </c>
      <c r="AC168" s="127">
        <v>0</v>
      </c>
      <c r="AD168" s="122">
        <f t="shared" si="20"/>
        <v>2</v>
      </c>
      <c r="AE168" s="129">
        <f t="shared" si="21"/>
        <v>1.6</v>
      </c>
      <c r="AF168" s="127">
        <v>10</v>
      </c>
      <c r="AG168" s="127">
        <v>7</v>
      </c>
      <c r="AH168" s="129">
        <f t="shared" si="22"/>
        <v>17</v>
      </c>
      <c r="AI168" s="123">
        <f t="shared" si="23"/>
        <v>18.600000000000001</v>
      </c>
      <c r="AJ168" s="139" t="s">
        <v>771</v>
      </c>
    </row>
    <row r="169" spans="1:36" ht="27" customHeight="1">
      <c r="A169" s="133">
        <v>2</v>
      </c>
      <c r="B169" s="134" t="s">
        <v>867</v>
      </c>
      <c r="C169" s="134" t="s">
        <v>25</v>
      </c>
      <c r="D169" s="134" t="s">
        <v>61</v>
      </c>
      <c r="E169" s="298" t="s">
        <v>267</v>
      </c>
      <c r="F169" s="136">
        <v>39399</v>
      </c>
      <c r="G169" s="137" t="s">
        <v>28</v>
      </c>
      <c r="H169" s="133" t="s">
        <v>29</v>
      </c>
      <c r="I169" s="273" t="s">
        <v>854</v>
      </c>
      <c r="J169" s="131">
        <v>0</v>
      </c>
      <c r="K169" s="124">
        <v>1</v>
      </c>
      <c r="L169" s="124">
        <v>0</v>
      </c>
      <c r="M169" s="124">
        <v>1</v>
      </c>
      <c r="N169" s="124">
        <v>0</v>
      </c>
      <c r="O169" s="124">
        <v>0</v>
      </c>
      <c r="P169" s="124">
        <v>0</v>
      </c>
      <c r="Q169" s="124">
        <v>0</v>
      </c>
      <c r="R169" s="124">
        <v>0</v>
      </c>
      <c r="S169" s="124">
        <v>0</v>
      </c>
      <c r="T169" s="124">
        <v>0</v>
      </c>
      <c r="U169" s="124">
        <v>0</v>
      </c>
      <c r="V169" s="124">
        <v>0</v>
      </c>
      <c r="W169" s="124">
        <v>1</v>
      </c>
      <c r="X169" s="124">
        <v>0</v>
      </c>
      <c r="Y169" s="124">
        <v>0</v>
      </c>
      <c r="Z169" s="124">
        <v>0</v>
      </c>
      <c r="AA169" s="124">
        <v>0</v>
      </c>
      <c r="AB169" s="124">
        <v>0</v>
      </c>
      <c r="AC169" s="124">
        <v>0</v>
      </c>
      <c r="AD169" s="122">
        <f t="shared" si="20"/>
        <v>3</v>
      </c>
      <c r="AE169" s="129">
        <f t="shared" si="21"/>
        <v>2.4</v>
      </c>
      <c r="AF169" s="124">
        <v>2</v>
      </c>
      <c r="AG169" s="124">
        <v>13.6</v>
      </c>
      <c r="AH169" s="129">
        <f t="shared" si="22"/>
        <v>15.6</v>
      </c>
      <c r="AI169" s="123">
        <f t="shared" si="23"/>
        <v>18</v>
      </c>
      <c r="AJ169" s="149" t="s">
        <v>872</v>
      </c>
    </row>
    <row r="170" spans="1:36" ht="34.5" customHeight="1">
      <c r="A170" s="113">
        <v>1</v>
      </c>
      <c r="B170" s="115" t="s">
        <v>522</v>
      </c>
      <c r="C170" s="115" t="s">
        <v>381</v>
      </c>
      <c r="D170" s="115" t="s">
        <v>192</v>
      </c>
      <c r="E170" s="302" t="s">
        <v>27</v>
      </c>
      <c r="F170" s="117">
        <v>38954</v>
      </c>
      <c r="G170" s="116" t="s">
        <v>28</v>
      </c>
      <c r="H170" s="113" t="s">
        <v>29</v>
      </c>
      <c r="I170" s="283" t="s">
        <v>910</v>
      </c>
      <c r="J170" s="131">
        <v>0</v>
      </c>
      <c r="K170" s="131">
        <v>0</v>
      </c>
      <c r="L170" s="131">
        <v>0</v>
      </c>
      <c r="M170" s="131">
        <v>0</v>
      </c>
      <c r="N170" s="131">
        <v>0</v>
      </c>
      <c r="O170" s="131">
        <v>0</v>
      </c>
      <c r="P170" s="131">
        <v>1</v>
      </c>
      <c r="Q170" s="131">
        <v>0</v>
      </c>
      <c r="R170" s="131">
        <v>0</v>
      </c>
      <c r="S170" s="131">
        <v>1</v>
      </c>
      <c r="T170" s="131">
        <v>1</v>
      </c>
      <c r="U170" s="131">
        <v>0</v>
      </c>
      <c r="V170" s="131">
        <v>0</v>
      </c>
      <c r="W170" s="131">
        <v>1</v>
      </c>
      <c r="X170" s="131">
        <v>0</v>
      </c>
      <c r="Y170" s="131">
        <v>1</v>
      </c>
      <c r="Z170" s="131">
        <v>1</v>
      </c>
      <c r="AA170" s="131">
        <v>0</v>
      </c>
      <c r="AB170" s="131">
        <v>1</v>
      </c>
      <c r="AC170" s="131">
        <v>1</v>
      </c>
      <c r="AD170" s="122">
        <f t="shared" si="20"/>
        <v>8</v>
      </c>
      <c r="AE170" s="129">
        <f t="shared" si="21"/>
        <v>6.4</v>
      </c>
      <c r="AF170" s="124">
        <v>5</v>
      </c>
      <c r="AG170" s="124">
        <v>6</v>
      </c>
      <c r="AH170" s="129">
        <f t="shared" si="22"/>
        <v>11</v>
      </c>
      <c r="AI170" s="123">
        <f t="shared" si="23"/>
        <v>17.399999999999999</v>
      </c>
      <c r="AJ170" s="149" t="s">
        <v>534</v>
      </c>
    </row>
    <row r="171" spans="1:36" ht="45.75" customHeight="1">
      <c r="A171" s="133">
        <v>5</v>
      </c>
      <c r="B171" s="134" t="s">
        <v>311</v>
      </c>
      <c r="C171" s="134" t="s">
        <v>291</v>
      </c>
      <c r="D171" s="134" t="s">
        <v>192</v>
      </c>
      <c r="E171" s="298" t="s">
        <v>267</v>
      </c>
      <c r="F171" s="195">
        <v>39131</v>
      </c>
      <c r="G171" s="137" t="s">
        <v>28</v>
      </c>
      <c r="H171" s="133" t="s">
        <v>29</v>
      </c>
      <c r="I171" s="273" t="s">
        <v>296</v>
      </c>
      <c r="J171" s="131">
        <v>0</v>
      </c>
      <c r="K171" s="127">
        <v>0</v>
      </c>
      <c r="L171" s="127">
        <v>0</v>
      </c>
      <c r="M171" s="127">
        <v>0</v>
      </c>
      <c r="N171" s="127">
        <v>0</v>
      </c>
      <c r="O171" s="127">
        <v>0</v>
      </c>
      <c r="P171" s="127">
        <v>0</v>
      </c>
      <c r="Q171" s="127">
        <v>0</v>
      </c>
      <c r="R171" s="127">
        <v>1</v>
      </c>
      <c r="S171" s="127">
        <v>1</v>
      </c>
      <c r="T171" s="127">
        <v>0</v>
      </c>
      <c r="U171" s="127">
        <v>0</v>
      </c>
      <c r="V171" s="127">
        <v>0</v>
      </c>
      <c r="W171" s="127">
        <v>0</v>
      </c>
      <c r="X171" s="127">
        <v>0</v>
      </c>
      <c r="Y171" s="127">
        <v>0</v>
      </c>
      <c r="Z171" s="127">
        <v>0</v>
      </c>
      <c r="AA171" s="127">
        <v>0</v>
      </c>
      <c r="AB171" s="127">
        <v>0</v>
      </c>
      <c r="AC171" s="127">
        <v>0</v>
      </c>
      <c r="AD171" s="122">
        <f t="shared" si="20"/>
        <v>2</v>
      </c>
      <c r="AE171" s="129">
        <f t="shared" si="21"/>
        <v>1.6</v>
      </c>
      <c r="AF171" s="127">
        <v>8</v>
      </c>
      <c r="AG171" s="127">
        <v>7</v>
      </c>
      <c r="AH171" s="129">
        <f t="shared" si="22"/>
        <v>15</v>
      </c>
      <c r="AI171" s="123">
        <f t="shared" si="23"/>
        <v>16.600000000000001</v>
      </c>
      <c r="AJ171" s="139" t="s">
        <v>771</v>
      </c>
    </row>
    <row r="172" spans="1:36" ht="30.75" customHeight="1">
      <c r="A172" s="133">
        <v>4</v>
      </c>
      <c r="B172" s="134" t="s">
        <v>868</v>
      </c>
      <c r="C172" s="134" t="s">
        <v>99</v>
      </c>
      <c r="D172" s="134" t="s">
        <v>100</v>
      </c>
      <c r="E172" s="298" t="s">
        <v>267</v>
      </c>
      <c r="F172" s="136">
        <v>39147</v>
      </c>
      <c r="G172" s="137" t="s">
        <v>28</v>
      </c>
      <c r="H172" s="133" t="s">
        <v>29</v>
      </c>
      <c r="I172" s="273" t="s">
        <v>854</v>
      </c>
      <c r="J172" s="131">
        <v>0</v>
      </c>
      <c r="K172" s="124">
        <v>0</v>
      </c>
      <c r="L172" s="124">
        <v>0</v>
      </c>
      <c r="M172" s="124">
        <v>0</v>
      </c>
      <c r="N172" s="124">
        <v>0</v>
      </c>
      <c r="O172" s="124">
        <v>0</v>
      </c>
      <c r="P172" s="124">
        <v>0</v>
      </c>
      <c r="Q172" s="124">
        <v>1</v>
      </c>
      <c r="R172" s="124">
        <v>1</v>
      </c>
      <c r="S172" s="124">
        <v>0</v>
      </c>
      <c r="T172" s="124">
        <v>0</v>
      </c>
      <c r="U172" s="124">
        <v>0</v>
      </c>
      <c r="V172" s="124">
        <v>0</v>
      </c>
      <c r="W172" s="124">
        <v>0</v>
      </c>
      <c r="X172" s="124">
        <v>0</v>
      </c>
      <c r="Y172" s="124">
        <v>0</v>
      </c>
      <c r="Z172" s="124">
        <v>0</v>
      </c>
      <c r="AA172" s="124">
        <v>0</v>
      </c>
      <c r="AB172" s="124">
        <v>0</v>
      </c>
      <c r="AC172" s="124">
        <v>0</v>
      </c>
      <c r="AD172" s="122">
        <f t="shared" si="20"/>
        <v>2</v>
      </c>
      <c r="AE172" s="129">
        <f t="shared" si="21"/>
        <v>1.6</v>
      </c>
      <c r="AF172" s="124">
        <v>2</v>
      </c>
      <c r="AG172" s="124">
        <v>11.9</v>
      </c>
      <c r="AH172" s="129">
        <f t="shared" si="22"/>
        <v>13.9</v>
      </c>
      <c r="AI172" s="123">
        <f t="shared" si="23"/>
        <v>15.5</v>
      </c>
      <c r="AJ172" s="149" t="s">
        <v>872</v>
      </c>
    </row>
    <row r="173" spans="1:36" ht="46.5" customHeight="1">
      <c r="A173" s="133">
        <v>15</v>
      </c>
      <c r="B173" s="134" t="s">
        <v>323</v>
      </c>
      <c r="C173" s="134" t="s">
        <v>273</v>
      </c>
      <c r="D173" s="134" t="s">
        <v>192</v>
      </c>
      <c r="E173" s="298" t="s">
        <v>267</v>
      </c>
      <c r="F173" s="195">
        <v>39133</v>
      </c>
      <c r="G173" s="137" t="s">
        <v>28</v>
      </c>
      <c r="H173" s="133" t="s">
        <v>29</v>
      </c>
      <c r="I173" s="273" t="s">
        <v>296</v>
      </c>
      <c r="J173" s="132">
        <v>0</v>
      </c>
      <c r="K173" s="127">
        <v>0</v>
      </c>
      <c r="L173" s="127">
        <v>0</v>
      </c>
      <c r="M173" s="127">
        <v>0</v>
      </c>
      <c r="N173" s="127">
        <v>0</v>
      </c>
      <c r="O173" s="127">
        <v>0</v>
      </c>
      <c r="P173" s="127">
        <v>0</v>
      </c>
      <c r="Q173" s="127">
        <v>0</v>
      </c>
      <c r="R173" s="127">
        <v>0</v>
      </c>
      <c r="S173" s="127">
        <v>0</v>
      </c>
      <c r="T173" s="127">
        <v>0</v>
      </c>
      <c r="U173" s="127">
        <v>0</v>
      </c>
      <c r="V173" s="127">
        <v>0</v>
      </c>
      <c r="W173" s="127">
        <v>1</v>
      </c>
      <c r="X173" s="127">
        <v>0</v>
      </c>
      <c r="Y173" s="127">
        <v>0</v>
      </c>
      <c r="Z173" s="127">
        <v>0</v>
      </c>
      <c r="AA173" s="127">
        <v>0</v>
      </c>
      <c r="AB173" s="127">
        <v>0</v>
      </c>
      <c r="AC173" s="127">
        <v>0</v>
      </c>
      <c r="AD173" s="122">
        <f t="shared" si="20"/>
        <v>1</v>
      </c>
      <c r="AE173" s="129">
        <f t="shared" si="21"/>
        <v>0.8</v>
      </c>
      <c r="AF173" s="127">
        <v>6</v>
      </c>
      <c r="AG173" s="127">
        <v>8</v>
      </c>
      <c r="AH173" s="129">
        <f t="shared" si="22"/>
        <v>14</v>
      </c>
      <c r="AI173" s="123">
        <f t="shared" si="23"/>
        <v>14.8</v>
      </c>
      <c r="AJ173" s="139" t="s">
        <v>771</v>
      </c>
    </row>
    <row r="174" spans="1:36" ht="57" customHeight="1">
      <c r="A174" s="133">
        <v>4</v>
      </c>
      <c r="B174" s="134" t="s">
        <v>38</v>
      </c>
      <c r="C174" s="134" t="s">
        <v>39</v>
      </c>
      <c r="D174" s="134" t="s">
        <v>40</v>
      </c>
      <c r="E174" s="298" t="s">
        <v>27</v>
      </c>
      <c r="F174" s="179">
        <v>39112</v>
      </c>
      <c r="G174" s="137" t="s">
        <v>28</v>
      </c>
      <c r="H174" s="133" t="s">
        <v>29</v>
      </c>
      <c r="I174" s="273" t="s">
        <v>705</v>
      </c>
      <c r="J174" s="131">
        <v>1</v>
      </c>
      <c r="K174" s="127">
        <v>1</v>
      </c>
      <c r="L174" s="127">
        <v>0</v>
      </c>
      <c r="M174" s="127">
        <v>0</v>
      </c>
      <c r="N174" s="127">
        <v>0</v>
      </c>
      <c r="O174" s="127">
        <v>0</v>
      </c>
      <c r="P174" s="127">
        <v>0</v>
      </c>
      <c r="Q174" s="127">
        <v>0</v>
      </c>
      <c r="R174" s="127">
        <v>1</v>
      </c>
      <c r="S174" s="127">
        <v>1</v>
      </c>
      <c r="T174" s="127">
        <v>1</v>
      </c>
      <c r="U174" s="127">
        <v>0</v>
      </c>
      <c r="V174" s="127">
        <v>0</v>
      </c>
      <c r="W174" s="127">
        <v>0</v>
      </c>
      <c r="X174" s="127">
        <v>0</v>
      </c>
      <c r="Y174" s="127">
        <v>0</v>
      </c>
      <c r="Z174" s="127">
        <v>0</v>
      </c>
      <c r="AA174" s="127">
        <v>0</v>
      </c>
      <c r="AB174" s="127">
        <v>0</v>
      </c>
      <c r="AC174" s="127">
        <v>0</v>
      </c>
      <c r="AD174" s="122">
        <f t="shared" si="20"/>
        <v>5</v>
      </c>
      <c r="AE174" s="129">
        <f t="shared" si="21"/>
        <v>4</v>
      </c>
      <c r="AF174" s="180">
        <v>5</v>
      </c>
      <c r="AG174" s="180">
        <v>5</v>
      </c>
      <c r="AH174" s="129">
        <f t="shared" si="22"/>
        <v>10</v>
      </c>
      <c r="AI174" s="123">
        <f t="shared" si="23"/>
        <v>14</v>
      </c>
      <c r="AJ174" s="139" t="s">
        <v>699</v>
      </c>
    </row>
    <row r="175" spans="1:36" ht="43.5" customHeight="1">
      <c r="A175" s="133">
        <v>12</v>
      </c>
      <c r="B175" s="134" t="s">
        <v>320</v>
      </c>
      <c r="C175" s="134" t="s">
        <v>321</v>
      </c>
      <c r="D175" s="134" t="s">
        <v>103</v>
      </c>
      <c r="E175" s="298" t="s">
        <v>267</v>
      </c>
      <c r="F175" s="195">
        <v>39109</v>
      </c>
      <c r="G175" s="137" t="s">
        <v>28</v>
      </c>
      <c r="H175" s="133" t="s">
        <v>29</v>
      </c>
      <c r="I175" s="273" t="s">
        <v>296</v>
      </c>
      <c r="J175" s="132">
        <v>0</v>
      </c>
      <c r="K175" s="127">
        <v>0</v>
      </c>
      <c r="L175" s="127">
        <v>0</v>
      </c>
      <c r="M175" s="127">
        <v>0</v>
      </c>
      <c r="N175" s="127">
        <v>0</v>
      </c>
      <c r="O175" s="127">
        <v>0</v>
      </c>
      <c r="P175" s="127">
        <v>1</v>
      </c>
      <c r="Q175" s="127">
        <v>0</v>
      </c>
      <c r="R175" s="127">
        <v>0</v>
      </c>
      <c r="S175" s="127">
        <v>0</v>
      </c>
      <c r="T175" s="127">
        <v>0</v>
      </c>
      <c r="U175" s="127">
        <v>0</v>
      </c>
      <c r="V175" s="127">
        <v>0</v>
      </c>
      <c r="W175" s="127">
        <v>0</v>
      </c>
      <c r="X175" s="127">
        <v>0</v>
      </c>
      <c r="Y175" s="127">
        <v>0</v>
      </c>
      <c r="Z175" s="127">
        <v>0</v>
      </c>
      <c r="AA175" s="127">
        <v>0</v>
      </c>
      <c r="AB175" s="127">
        <v>0</v>
      </c>
      <c r="AC175" s="127">
        <v>0</v>
      </c>
      <c r="AD175" s="122">
        <f t="shared" si="20"/>
        <v>1</v>
      </c>
      <c r="AE175" s="129">
        <f t="shared" si="21"/>
        <v>0.8</v>
      </c>
      <c r="AF175" s="127">
        <v>7</v>
      </c>
      <c r="AG175" s="127">
        <v>6</v>
      </c>
      <c r="AH175" s="129">
        <f t="shared" si="22"/>
        <v>13</v>
      </c>
      <c r="AI175" s="123">
        <f t="shared" si="23"/>
        <v>13.8</v>
      </c>
      <c r="AJ175" s="139" t="s">
        <v>771</v>
      </c>
    </row>
    <row r="176" spans="1:36" ht="54.75" customHeight="1">
      <c r="A176" s="133">
        <v>3</v>
      </c>
      <c r="B176" s="134" t="s">
        <v>37</v>
      </c>
      <c r="C176" s="134" t="s">
        <v>128</v>
      </c>
      <c r="D176" s="134" t="s">
        <v>26</v>
      </c>
      <c r="E176" s="298" t="s">
        <v>27</v>
      </c>
      <c r="F176" s="179">
        <v>39400</v>
      </c>
      <c r="G176" s="137" t="s">
        <v>28</v>
      </c>
      <c r="H176" s="133" t="s">
        <v>29</v>
      </c>
      <c r="I176" s="273" t="s">
        <v>705</v>
      </c>
      <c r="J176" s="131">
        <v>0</v>
      </c>
      <c r="K176" s="127">
        <v>0</v>
      </c>
      <c r="L176" s="127">
        <v>0</v>
      </c>
      <c r="M176" s="127">
        <v>0</v>
      </c>
      <c r="N176" s="127">
        <v>0</v>
      </c>
      <c r="O176" s="127">
        <v>0</v>
      </c>
      <c r="P176" s="127">
        <v>0</v>
      </c>
      <c r="Q176" s="127">
        <v>1</v>
      </c>
      <c r="R176" s="127">
        <v>1</v>
      </c>
      <c r="S176" s="127">
        <v>1</v>
      </c>
      <c r="T176" s="127">
        <v>1</v>
      </c>
      <c r="U176" s="127">
        <v>0</v>
      </c>
      <c r="V176" s="127">
        <v>0</v>
      </c>
      <c r="W176" s="127">
        <v>1</v>
      </c>
      <c r="X176" s="127">
        <v>0</v>
      </c>
      <c r="Y176" s="127">
        <v>0</v>
      </c>
      <c r="Z176" s="127">
        <v>0</v>
      </c>
      <c r="AA176" s="127">
        <v>0</v>
      </c>
      <c r="AB176" s="127">
        <v>0</v>
      </c>
      <c r="AC176" s="127">
        <v>0</v>
      </c>
      <c r="AD176" s="122">
        <f t="shared" si="20"/>
        <v>5</v>
      </c>
      <c r="AE176" s="129">
        <f t="shared" si="21"/>
        <v>4</v>
      </c>
      <c r="AF176" s="180">
        <v>3</v>
      </c>
      <c r="AG176" s="180">
        <v>5</v>
      </c>
      <c r="AH176" s="129">
        <f t="shared" si="22"/>
        <v>8</v>
      </c>
      <c r="AI176" s="123">
        <f t="shared" si="23"/>
        <v>12</v>
      </c>
      <c r="AJ176" s="139" t="s">
        <v>699</v>
      </c>
    </row>
    <row r="177" spans="1:36" ht="31.5" customHeight="1">
      <c r="A177" s="133">
        <v>16</v>
      </c>
      <c r="B177" s="134" t="s">
        <v>930</v>
      </c>
      <c r="C177" s="134" t="s">
        <v>286</v>
      </c>
      <c r="D177" s="134" t="s">
        <v>129</v>
      </c>
      <c r="E177" s="298" t="s">
        <v>267</v>
      </c>
      <c r="F177" s="136">
        <v>39462</v>
      </c>
      <c r="G177" s="137" t="s">
        <v>28</v>
      </c>
      <c r="H177" s="133" t="s">
        <v>29</v>
      </c>
      <c r="I177" s="274" t="s">
        <v>922</v>
      </c>
      <c r="J177" s="131">
        <v>1</v>
      </c>
      <c r="K177" s="148">
        <v>1</v>
      </c>
      <c r="L177" s="148">
        <v>0</v>
      </c>
      <c r="M177" s="148">
        <v>0</v>
      </c>
      <c r="N177" s="148">
        <v>1</v>
      </c>
      <c r="O177" s="148">
        <v>0</v>
      </c>
      <c r="P177" s="148">
        <v>0</v>
      </c>
      <c r="Q177" s="148">
        <v>0</v>
      </c>
      <c r="R177" s="148">
        <v>0</v>
      </c>
      <c r="S177" s="148">
        <v>0</v>
      </c>
      <c r="T177" s="148">
        <v>0</v>
      </c>
      <c r="U177" s="148">
        <v>1</v>
      </c>
      <c r="V177" s="148">
        <v>0</v>
      </c>
      <c r="W177" s="148">
        <v>1</v>
      </c>
      <c r="X177" s="148">
        <v>0</v>
      </c>
      <c r="Y177" s="148">
        <v>0</v>
      </c>
      <c r="Z177" s="148">
        <v>2</v>
      </c>
      <c r="AA177" s="148">
        <v>0</v>
      </c>
      <c r="AB177" s="148">
        <v>2</v>
      </c>
      <c r="AC177" s="148">
        <v>0</v>
      </c>
      <c r="AD177" s="122">
        <f t="shared" si="20"/>
        <v>9</v>
      </c>
      <c r="AE177" s="129">
        <f t="shared" si="21"/>
        <v>7.2</v>
      </c>
      <c r="AF177" s="148">
        <v>0</v>
      </c>
      <c r="AG177" s="148">
        <v>0</v>
      </c>
      <c r="AH177" s="129">
        <f t="shared" si="22"/>
        <v>0</v>
      </c>
      <c r="AI177" s="123">
        <f t="shared" si="23"/>
        <v>7.2</v>
      </c>
      <c r="AJ177" s="149" t="s">
        <v>629</v>
      </c>
    </row>
  </sheetData>
  <autoFilter ref="AI96:AI177">
    <sortState ref="A97:AJ177">
      <sortCondition descending="1" ref="AI96:AI177"/>
    </sortState>
  </autoFilter>
  <sortState ref="A4:AJ94">
    <sortCondition descending="1" ref="AI2"/>
  </sortState>
  <mergeCells count="1">
    <mergeCell ref="A1:H1"/>
  </mergeCells>
  <dataValidations count="3">
    <dataValidation type="list" allowBlank="1" showInputMessage="1" showErrorMessage="1" sqref="G3:G5 G21:G94 G97:G98 G106:G177">
      <formula1>rf</formula1>
    </dataValidation>
    <dataValidation type="list" allowBlank="1" showInputMessage="1" showErrorMessage="1" sqref="H3:H5 H21:H94 H97:H98 H106:H177">
      <formula1>municipal</formula1>
    </dataValidation>
    <dataValidation type="list" allowBlank="1" showInputMessage="1" showErrorMessage="1" sqref="E3:E5 E21:E38 E41:E94 E97:E98 E106:E132 E134:E177">
      <formula1>sex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3:AT149"/>
  <sheetViews>
    <sheetView topLeftCell="Z64" workbookViewId="0">
      <selection activeCell="B72" sqref="B72:D72"/>
    </sheetView>
  </sheetViews>
  <sheetFormatPr defaultRowHeight="15"/>
  <cols>
    <col min="2" max="2" width="13.28515625" customWidth="1"/>
    <col min="3" max="3" width="11.5703125" customWidth="1"/>
    <col min="4" max="4" width="14.5703125" customWidth="1"/>
    <col min="5" max="5" width="7.42578125" customWidth="1"/>
    <col min="8" max="8" width="11" customWidth="1"/>
    <col min="9" max="9" width="36.28515625" customWidth="1"/>
    <col min="46" max="46" width="16.7109375" customWidth="1"/>
  </cols>
  <sheetData>
    <row r="3" spans="1:46" ht="15.75" thickBot="1"/>
    <row r="4" spans="1:46" ht="60">
      <c r="A4" s="450" t="s">
        <v>6</v>
      </c>
      <c r="B4" s="448" t="s">
        <v>7</v>
      </c>
      <c r="C4" s="448" t="s">
        <v>8</v>
      </c>
      <c r="D4" s="448" t="s">
        <v>9</v>
      </c>
      <c r="E4" s="448" t="s">
        <v>10</v>
      </c>
      <c r="F4" s="448" t="s">
        <v>11</v>
      </c>
      <c r="G4" s="452" t="s">
        <v>12</v>
      </c>
      <c r="H4" s="452" t="s">
        <v>13</v>
      </c>
      <c r="I4" s="455" t="s">
        <v>14</v>
      </c>
      <c r="J4" s="102">
        <v>1</v>
      </c>
      <c r="K4" s="102">
        <v>2</v>
      </c>
      <c r="L4" s="102">
        <v>3</v>
      </c>
      <c r="M4" s="102">
        <v>4</v>
      </c>
      <c r="N4" s="102">
        <v>5</v>
      </c>
      <c r="O4" s="102">
        <v>6</v>
      </c>
      <c r="P4" s="102">
        <v>7</v>
      </c>
      <c r="Q4" s="102">
        <v>8</v>
      </c>
      <c r="R4" s="102">
        <v>9</v>
      </c>
      <c r="S4" s="102">
        <v>10</v>
      </c>
      <c r="T4" s="102">
        <v>11</v>
      </c>
      <c r="U4" s="102">
        <v>12</v>
      </c>
      <c r="V4" s="102">
        <v>13</v>
      </c>
      <c r="W4" s="102">
        <v>14</v>
      </c>
      <c r="X4" s="102">
        <v>15</v>
      </c>
      <c r="Y4" s="102">
        <v>16</v>
      </c>
      <c r="Z4" s="102">
        <v>17</v>
      </c>
      <c r="AA4" s="102">
        <v>18</v>
      </c>
      <c r="AB4" s="102">
        <v>19</v>
      </c>
      <c r="AC4" s="102">
        <v>20</v>
      </c>
      <c r="AD4" s="102">
        <v>21</v>
      </c>
      <c r="AE4" s="102">
        <v>22</v>
      </c>
      <c r="AF4" s="102">
        <v>23</v>
      </c>
      <c r="AG4" s="102">
        <v>24</v>
      </c>
      <c r="AH4" s="102">
        <v>25</v>
      </c>
      <c r="AI4" s="102">
        <v>26</v>
      </c>
      <c r="AJ4" s="102">
        <v>27</v>
      </c>
      <c r="AK4" s="102">
        <v>28</v>
      </c>
      <c r="AL4" s="102">
        <v>29</v>
      </c>
      <c r="AM4" s="102">
        <v>30</v>
      </c>
      <c r="AN4" s="102" t="s">
        <v>454</v>
      </c>
      <c r="AO4" s="102" t="s">
        <v>15</v>
      </c>
      <c r="AP4" s="106" t="s">
        <v>16</v>
      </c>
      <c r="AQ4" s="102" t="s">
        <v>17</v>
      </c>
      <c r="AR4" s="102" t="s">
        <v>18</v>
      </c>
      <c r="AS4" s="102" t="s">
        <v>19</v>
      </c>
      <c r="AT4" s="453" t="s">
        <v>20</v>
      </c>
    </row>
    <row r="5" spans="1:46">
      <c r="A5" s="451"/>
      <c r="B5" s="449"/>
      <c r="C5" s="449"/>
      <c r="D5" s="449"/>
      <c r="E5" s="449"/>
      <c r="F5" s="449"/>
      <c r="G5" s="449"/>
      <c r="H5" s="449"/>
      <c r="I5" s="457"/>
      <c r="J5" s="102" t="s">
        <v>21</v>
      </c>
      <c r="K5" s="102" t="s">
        <v>21</v>
      </c>
      <c r="L5" s="102" t="s">
        <v>21</v>
      </c>
      <c r="M5" s="102" t="s">
        <v>21</v>
      </c>
      <c r="N5" s="102" t="s">
        <v>21</v>
      </c>
      <c r="O5" s="102" t="s">
        <v>21</v>
      </c>
      <c r="P5" s="102" t="s">
        <v>21</v>
      </c>
      <c r="Q5" s="102" t="s">
        <v>21</v>
      </c>
      <c r="R5" s="102" t="s">
        <v>21</v>
      </c>
      <c r="S5" s="102" t="s">
        <v>21</v>
      </c>
      <c r="T5" s="102" t="s">
        <v>21</v>
      </c>
      <c r="U5" s="102" t="s">
        <v>21</v>
      </c>
      <c r="V5" s="102" t="s">
        <v>21</v>
      </c>
      <c r="W5" s="102" t="s">
        <v>21</v>
      </c>
      <c r="X5" s="102" t="s">
        <v>21</v>
      </c>
      <c r="Y5" s="102" t="s">
        <v>22</v>
      </c>
      <c r="Z5" s="102" t="s">
        <v>22</v>
      </c>
      <c r="AA5" s="102" t="s">
        <v>22</v>
      </c>
      <c r="AB5" s="102" t="s">
        <v>22</v>
      </c>
      <c r="AC5" s="102" t="s">
        <v>22</v>
      </c>
      <c r="AD5" s="102"/>
      <c r="AE5" s="102"/>
      <c r="AF5" s="102"/>
      <c r="AG5" s="102"/>
      <c r="AH5" s="102"/>
      <c r="AI5" s="102"/>
      <c r="AJ5" s="102"/>
      <c r="AK5" s="102"/>
      <c r="AL5" s="102"/>
      <c r="AM5" s="102" t="s">
        <v>46</v>
      </c>
      <c r="AN5" s="102"/>
      <c r="AO5" s="102"/>
      <c r="AP5" s="102" t="s">
        <v>23</v>
      </c>
      <c r="AQ5" s="250" t="s">
        <v>23</v>
      </c>
      <c r="AR5" s="250"/>
      <c r="AS5" s="250"/>
      <c r="AT5" s="454"/>
    </row>
    <row r="6" spans="1:46" ht="36.75" customHeight="1">
      <c r="A6" s="133">
        <v>11</v>
      </c>
      <c r="B6" s="134" t="s">
        <v>342</v>
      </c>
      <c r="C6" s="134" t="s">
        <v>343</v>
      </c>
      <c r="D6" s="134" t="s">
        <v>164</v>
      </c>
      <c r="E6" s="314" t="s">
        <v>265</v>
      </c>
      <c r="F6" s="138">
        <v>38847</v>
      </c>
      <c r="G6" s="137" t="s">
        <v>28</v>
      </c>
      <c r="H6" s="133" t="s">
        <v>29</v>
      </c>
      <c r="I6" s="169" t="s">
        <v>296</v>
      </c>
      <c r="J6" s="191">
        <v>0</v>
      </c>
      <c r="K6" s="127">
        <v>1</v>
      </c>
      <c r="L6" s="127">
        <v>1</v>
      </c>
      <c r="M6" s="127">
        <v>1</v>
      </c>
      <c r="N6" s="127">
        <v>0</v>
      </c>
      <c r="O6" s="127">
        <v>1</v>
      </c>
      <c r="P6" s="127">
        <v>0</v>
      </c>
      <c r="Q6" s="127">
        <v>0.5</v>
      </c>
      <c r="R6" s="127">
        <v>0.5</v>
      </c>
      <c r="S6" s="127">
        <v>0</v>
      </c>
      <c r="T6" s="127">
        <v>1</v>
      </c>
      <c r="U6" s="127">
        <v>0</v>
      </c>
      <c r="V6" s="127">
        <v>0</v>
      </c>
      <c r="W6" s="127">
        <v>0</v>
      </c>
      <c r="X6" s="127">
        <v>0</v>
      </c>
      <c r="Y6" s="127">
        <v>0</v>
      </c>
      <c r="Z6" s="127">
        <v>0</v>
      </c>
      <c r="AA6" s="127">
        <v>0</v>
      </c>
      <c r="AB6" s="127">
        <v>0</v>
      </c>
      <c r="AC6" s="127">
        <v>0</v>
      </c>
      <c r="AD6" s="127">
        <v>0</v>
      </c>
      <c r="AE6" s="127">
        <v>0</v>
      </c>
      <c r="AF6" s="127">
        <v>0</v>
      </c>
      <c r="AG6" s="127">
        <v>0</v>
      </c>
      <c r="AH6" s="127">
        <v>0</v>
      </c>
      <c r="AI6" s="127">
        <v>0</v>
      </c>
      <c r="AJ6" s="127">
        <v>0</v>
      </c>
      <c r="AK6" s="127">
        <v>0</v>
      </c>
      <c r="AL6" s="127">
        <v>0</v>
      </c>
      <c r="AM6" s="127">
        <v>1</v>
      </c>
      <c r="AN6" s="110">
        <v>7</v>
      </c>
      <c r="AO6" s="214">
        <v>2.9166666666666665</v>
      </c>
      <c r="AP6" s="127">
        <v>34.200000000000003</v>
      </c>
      <c r="AQ6" s="127">
        <v>33.4</v>
      </c>
      <c r="AR6" s="110">
        <v>67.599999999999994</v>
      </c>
      <c r="AS6" s="215">
        <v>70.516666666666666</v>
      </c>
      <c r="AT6" s="173" t="s">
        <v>771</v>
      </c>
    </row>
    <row r="7" spans="1:46" ht="37.5" customHeight="1">
      <c r="A7" s="133">
        <v>40</v>
      </c>
      <c r="B7" s="134" t="s">
        <v>242</v>
      </c>
      <c r="C7" s="134" t="s">
        <v>338</v>
      </c>
      <c r="D7" s="134" t="s">
        <v>293</v>
      </c>
      <c r="E7" s="314" t="s">
        <v>265</v>
      </c>
      <c r="F7" s="136">
        <v>38679</v>
      </c>
      <c r="G7" s="137" t="s">
        <v>28</v>
      </c>
      <c r="H7" s="133" t="s">
        <v>29</v>
      </c>
      <c r="I7" s="169" t="s">
        <v>922</v>
      </c>
      <c r="J7" s="191">
        <v>1</v>
      </c>
      <c r="K7" s="127">
        <v>1</v>
      </c>
      <c r="L7" s="127">
        <v>0</v>
      </c>
      <c r="M7" s="127">
        <v>0</v>
      </c>
      <c r="N7" s="127">
        <v>0</v>
      </c>
      <c r="O7" s="127">
        <v>1</v>
      </c>
      <c r="P7" s="127">
        <v>0</v>
      </c>
      <c r="Q7" s="127">
        <v>1</v>
      </c>
      <c r="R7" s="127">
        <v>1</v>
      </c>
      <c r="S7" s="127">
        <v>1</v>
      </c>
      <c r="T7" s="127">
        <v>0</v>
      </c>
      <c r="U7" s="127">
        <v>0</v>
      </c>
      <c r="V7" s="127">
        <v>0</v>
      </c>
      <c r="W7" s="127">
        <v>1</v>
      </c>
      <c r="X7" s="127">
        <v>0</v>
      </c>
      <c r="Y7" s="127">
        <v>2</v>
      </c>
      <c r="Z7" s="127">
        <v>0</v>
      </c>
      <c r="AA7" s="127">
        <v>0</v>
      </c>
      <c r="AB7" s="127">
        <v>0</v>
      </c>
      <c r="AC7" s="127">
        <v>0</v>
      </c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10">
        <v>9</v>
      </c>
      <c r="AO7" s="214">
        <v>3.75</v>
      </c>
      <c r="AP7" s="127">
        <v>32</v>
      </c>
      <c r="AQ7" s="127">
        <v>30</v>
      </c>
      <c r="AR7" s="110">
        <v>62</v>
      </c>
      <c r="AS7" s="215">
        <v>65.75</v>
      </c>
      <c r="AT7" s="173" t="s">
        <v>629</v>
      </c>
    </row>
    <row r="8" spans="1:46" ht="36" customHeight="1">
      <c r="A8" s="133">
        <v>3</v>
      </c>
      <c r="B8" s="200" t="s">
        <v>733</v>
      </c>
      <c r="C8" s="200" t="s">
        <v>58</v>
      </c>
      <c r="D8" s="200" t="s">
        <v>73</v>
      </c>
      <c r="E8" s="315" t="s">
        <v>265</v>
      </c>
      <c r="F8" s="201">
        <v>39024</v>
      </c>
      <c r="G8" s="137" t="s">
        <v>28</v>
      </c>
      <c r="H8" s="133" t="s">
        <v>29</v>
      </c>
      <c r="I8" s="169" t="s">
        <v>730</v>
      </c>
      <c r="J8" s="191">
        <v>1</v>
      </c>
      <c r="K8" s="127">
        <v>0</v>
      </c>
      <c r="L8" s="127">
        <v>1</v>
      </c>
      <c r="M8" s="127">
        <v>0</v>
      </c>
      <c r="N8" s="127">
        <v>0</v>
      </c>
      <c r="O8" s="127">
        <v>1</v>
      </c>
      <c r="P8" s="127">
        <v>0</v>
      </c>
      <c r="Q8" s="127">
        <v>0</v>
      </c>
      <c r="R8" s="127">
        <v>1</v>
      </c>
      <c r="S8" s="127">
        <v>0</v>
      </c>
      <c r="T8" s="127">
        <v>0</v>
      </c>
      <c r="U8" s="127">
        <v>0</v>
      </c>
      <c r="V8" s="127">
        <v>0</v>
      </c>
      <c r="W8" s="127">
        <v>1</v>
      </c>
      <c r="X8" s="127">
        <v>0</v>
      </c>
      <c r="Y8" s="127">
        <v>0</v>
      </c>
      <c r="Z8" s="127">
        <v>0</v>
      </c>
      <c r="AA8" s="127">
        <v>0</v>
      </c>
      <c r="AB8" s="127">
        <v>0</v>
      </c>
      <c r="AC8" s="127">
        <v>0</v>
      </c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10">
        <v>5</v>
      </c>
      <c r="AO8" s="214">
        <v>2.0833333333333335</v>
      </c>
      <c r="AP8" s="127">
        <v>29</v>
      </c>
      <c r="AQ8" s="127">
        <v>31</v>
      </c>
      <c r="AR8" s="110">
        <v>60</v>
      </c>
      <c r="AS8" s="215">
        <v>62.083333333333336</v>
      </c>
      <c r="AT8" s="173" t="s">
        <v>740</v>
      </c>
    </row>
    <row r="9" spans="1:46" ht="32.25" customHeight="1">
      <c r="A9" s="133">
        <v>1</v>
      </c>
      <c r="B9" s="134" t="s">
        <v>802</v>
      </c>
      <c r="C9" s="134" t="s">
        <v>409</v>
      </c>
      <c r="D9" s="134" t="s">
        <v>42</v>
      </c>
      <c r="E9" s="314" t="s">
        <v>33</v>
      </c>
      <c r="F9" s="138" t="s">
        <v>803</v>
      </c>
      <c r="G9" s="137" t="s">
        <v>28</v>
      </c>
      <c r="H9" s="133"/>
      <c r="I9" s="169" t="s">
        <v>455</v>
      </c>
      <c r="J9" s="193">
        <v>1</v>
      </c>
      <c r="K9" s="127">
        <v>1</v>
      </c>
      <c r="L9" s="127">
        <v>1</v>
      </c>
      <c r="M9" s="127">
        <v>1</v>
      </c>
      <c r="N9" s="127"/>
      <c r="O9" s="127">
        <v>1</v>
      </c>
      <c r="P9" s="127">
        <v>1</v>
      </c>
      <c r="Q9" s="127"/>
      <c r="R9" s="127">
        <v>1</v>
      </c>
      <c r="S9" s="127">
        <v>1</v>
      </c>
      <c r="T9" s="127">
        <v>1</v>
      </c>
      <c r="U9" s="127"/>
      <c r="V9" s="127">
        <v>1</v>
      </c>
      <c r="W9" s="127"/>
      <c r="X9" s="127">
        <v>1</v>
      </c>
      <c r="Y9" s="127">
        <v>2</v>
      </c>
      <c r="Z9" s="127">
        <v>2</v>
      </c>
      <c r="AA9" s="127">
        <v>2</v>
      </c>
      <c r="AB9" s="127"/>
      <c r="AC9" s="127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10">
        <v>17</v>
      </c>
      <c r="AO9" s="214">
        <v>7.083333333333333</v>
      </c>
      <c r="AP9" s="127">
        <v>25</v>
      </c>
      <c r="AQ9" s="127">
        <v>30</v>
      </c>
      <c r="AR9" s="110">
        <v>55</v>
      </c>
      <c r="AS9" s="215">
        <v>62.083333333333336</v>
      </c>
      <c r="AT9" s="173" t="s">
        <v>826</v>
      </c>
    </row>
    <row r="10" spans="1:46" ht="30.75" customHeight="1">
      <c r="A10" s="133">
        <v>52</v>
      </c>
      <c r="B10" s="134" t="s">
        <v>621</v>
      </c>
      <c r="C10" s="134" t="s">
        <v>35</v>
      </c>
      <c r="D10" s="134" t="s">
        <v>42</v>
      </c>
      <c r="E10" s="314" t="s">
        <v>265</v>
      </c>
      <c r="F10" s="136">
        <v>38090</v>
      </c>
      <c r="G10" s="137" t="s">
        <v>28</v>
      </c>
      <c r="H10" s="133" t="s">
        <v>29</v>
      </c>
      <c r="I10" s="169" t="s">
        <v>922</v>
      </c>
      <c r="J10" s="191">
        <v>1</v>
      </c>
      <c r="K10" s="127">
        <v>1</v>
      </c>
      <c r="L10" s="127">
        <v>0</v>
      </c>
      <c r="M10" s="127">
        <v>1</v>
      </c>
      <c r="N10" s="127">
        <v>0</v>
      </c>
      <c r="O10" s="127">
        <v>1</v>
      </c>
      <c r="P10" s="127">
        <v>0</v>
      </c>
      <c r="Q10" s="127">
        <v>0</v>
      </c>
      <c r="R10" s="127">
        <v>0</v>
      </c>
      <c r="S10" s="127">
        <v>0</v>
      </c>
      <c r="T10" s="127">
        <v>0</v>
      </c>
      <c r="U10" s="127">
        <v>0</v>
      </c>
      <c r="V10" s="127">
        <v>1</v>
      </c>
      <c r="W10" s="127">
        <v>1</v>
      </c>
      <c r="X10" s="127">
        <v>1</v>
      </c>
      <c r="Y10" s="127">
        <v>0</v>
      </c>
      <c r="Z10" s="127">
        <v>0</v>
      </c>
      <c r="AA10" s="127">
        <v>0</v>
      </c>
      <c r="AB10" s="127">
        <v>0</v>
      </c>
      <c r="AC10" s="127">
        <v>0</v>
      </c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10">
        <v>7</v>
      </c>
      <c r="AO10" s="214">
        <v>2.9166666666666665</v>
      </c>
      <c r="AP10" s="127">
        <v>32</v>
      </c>
      <c r="AQ10" s="127">
        <v>24</v>
      </c>
      <c r="AR10" s="110">
        <v>56</v>
      </c>
      <c r="AS10" s="215">
        <v>58.916666666666664</v>
      </c>
      <c r="AT10" s="173" t="s">
        <v>629</v>
      </c>
    </row>
    <row r="11" spans="1:46" ht="39" customHeight="1">
      <c r="A11" s="133">
        <v>8</v>
      </c>
      <c r="B11" s="134" t="s">
        <v>625</v>
      </c>
      <c r="C11" s="134" t="s">
        <v>110</v>
      </c>
      <c r="D11" s="134" t="s">
        <v>95</v>
      </c>
      <c r="E11" s="314" t="s">
        <v>265</v>
      </c>
      <c r="F11" s="136">
        <v>38832</v>
      </c>
      <c r="G11" s="137" t="s">
        <v>28</v>
      </c>
      <c r="H11" s="133" t="s">
        <v>29</v>
      </c>
      <c r="I11" s="169" t="s">
        <v>922</v>
      </c>
      <c r="J11" s="191">
        <v>0</v>
      </c>
      <c r="K11" s="127">
        <v>1</v>
      </c>
      <c r="L11" s="127">
        <v>1</v>
      </c>
      <c r="M11" s="127">
        <v>1</v>
      </c>
      <c r="N11" s="127">
        <v>0</v>
      </c>
      <c r="O11" s="127">
        <v>0</v>
      </c>
      <c r="P11" s="127">
        <v>0</v>
      </c>
      <c r="Q11" s="127">
        <v>0</v>
      </c>
      <c r="R11" s="127">
        <v>1</v>
      </c>
      <c r="S11" s="127">
        <v>0</v>
      </c>
      <c r="T11" s="127">
        <v>1</v>
      </c>
      <c r="U11" s="127">
        <v>1</v>
      </c>
      <c r="V11" s="127">
        <v>1</v>
      </c>
      <c r="W11" s="127">
        <v>0</v>
      </c>
      <c r="X11" s="127">
        <v>0</v>
      </c>
      <c r="Y11" s="127">
        <v>0</v>
      </c>
      <c r="Z11" s="127">
        <v>0</v>
      </c>
      <c r="AA11" s="127">
        <v>0</v>
      </c>
      <c r="AB11" s="127">
        <v>0</v>
      </c>
      <c r="AC11" s="127">
        <v>0</v>
      </c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10">
        <v>7</v>
      </c>
      <c r="AO11" s="214">
        <v>2.9166666666666665</v>
      </c>
      <c r="AP11" s="127">
        <v>20</v>
      </c>
      <c r="AQ11" s="127">
        <v>32</v>
      </c>
      <c r="AR11" s="110">
        <v>52</v>
      </c>
      <c r="AS11" s="215">
        <v>54.916666666666664</v>
      </c>
      <c r="AT11" s="173" t="s">
        <v>629</v>
      </c>
    </row>
    <row r="12" spans="1:46" ht="33" customHeight="1">
      <c r="A12" s="133">
        <v>22</v>
      </c>
      <c r="B12" s="134" t="s">
        <v>606</v>
      </c>
      <c r="C12" s="134" t="s">
        <v>35</v>
      </c>
      <c r="D12" s="134" t="s">
        <v>36</v>
      </c>
      <c r="E12" s="314" t="s">
        <v>265</v>
      </c>
      <c r="F12" s="228" t="s">
        <v>990</v>
      </c>
      <c r="G12" s="137" t="s">
        <v>28</v>
      </c>
      <c r="H12" s="133" t="s">
        <v>29</v>
      </c>
      <c r="I12" s="306" t="s">
        <v>922</v>
      </c>
      <c r="J12" s="192">
        <v>1</v>
      </c>
      <c r="K12" s="202">
        <v>1</v>
      </c>
      <c r="L12" s="202">
        <v>1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1</v>
      </c>
      <c r="S12" s="202">
        <v>1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1</v>
      </c>
      <c r="Z12" s="202">
        <v>0</v>
      </c>
      <c r="AA12" s="202">
        <v>0</v>
      </c>
      <c r="AB12" s="202">
        <v>0</v>
      </c>
      <c r="AC12" s="202">
        <v>0</v>
      </c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10">
        <v>6</v>
      </c>
      <c r="AO12" s="214">
        <v>2.5</v>
      </c>
      <c r="AP12" s="202">
        <v>28</v>
      </c>
      <c r="AQ12" s="202">
        <v>24</v>
      </c>
      <c r="AR12" s="110">
        <v>52</v>
      </c>
      <c r="AS12" s="215">
        <v>54.5</v>
      </c>
      <c r="AT12" s="173" t="s">
        <v>629</v>
      </c>
    </row>
    <row r="13" spans="1:46" ht="45.75" customHeight="1">
      <c r="A13" s="133">
        <v>41</v>
      </c>
      <c r="B13" s="134" t="s">
        <v>998</v>
      </c>
      <c r="C13" s="134" t="s">
        <v>31</v>
      </c>
      <c r="D13" s="134" t="s">
        <v>32</v>
      </c>
      <c r="E13" s="314" t="s">
        <v>265</v>
      </c>
      <c r="F13" s="136">
        <v>38745</v>
      </c>
      <c r="G13" s="137" t="s">
        <v>28</v>
      </c>
      <c r="H13" s="133" t="s">
        <v>29</v>
      </c>
      <c r="I13" s="169" t="s">
        <v>922</v>
      </c>
      <c r="J13" s="191">
        <v>1</v>
      </c>
      <c r="K13" s="127">
        <v>0</v>
      </c>
      <c r="L13" s="127">
        <v>0</v>
      </c>
      <c r="M13" s="127">
        <v>1</v>
      </c>
      <c r="N13" s="127">
        <v>1</v>
      </c>
      <c r="O13" s="127"/>
      <c r="P13" s="127">
        <v>0</v>
      </c>
      <c r="Q13" s="127">
        <v>0</v>
      </c>
      <c r="R13" s="127">
        <v>0</v>
      </c>
      <c r="S13" s="127">
        <v>1</v>
      </c>
      <c r="T13" s="127">
        <v>1</v>
      </c>
      <c r="U13" s="127">
        <v>1</v>
      </c>
      <c r="V13" s="127">
        <v>0</v>
      </c>
      <c r="W13" s="127">
        <v>0</v>
      </c>
      <c r="X13" s="127">
        <v>0</v>
      </c>
      <c r="Y13" s="127">
        <v>0</v>
      </c>
      <c r="Z13" s="127">
        <v>0</v>
      </c>
      <c r="AA13" s="127">
        <v>0</v>
      </c>
      <c r="AB13" s="127">
        <v>0</v>
      </c>
      <c r="AC13" s="127">
        <v>0</v>
      </c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10">
        <v>6</v>
      </c>
      <c r="AO13" s="214">
        <v>2.5</v>
      </c>
      <c r="AP13" s="127">
        <v>28</v>
      </c>
      <c r="AQ13" s="127">
        <v>24</v>
      </c>
      <c r="AR13" s="110">
        <v>52</v>
      </c>
      <c r="AS13" s="215">
        <v>54.5</v>
      </c>
      <c r="AT13" s="173" t="s">
        <v>629</v>
      </c>
    </row>
    <row r="14" spans="1:46" ht="43.5" customHeight="1">
      <c r="A14" s="133">
        <v>26</v>
      </c>
      <c r="B14" s="134" t="s">
        <v>992</v>
      </c>
      <c r="C14" s="134" t="s">
        <v>87</v>
      </c>
      <c r="D14" s="134" t="s">
        <v>95</v>
      </c>
      <c r="E14" s="314" t="s">
        <v>265</v>
      </c>
      <c r="F14" s="136">
        <v>38717</v>
      </c>
      <c r="G14" s="137" t="s">
        <v>28</v>
      </c>
      <c r="H14" s="133" t="s">
        <v>29</v>
      </c>
      <c r="I14" s="306" t="s">
        <v>922</v>
      </c>
      <c r="J14" s="191">
        <v>1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/>
      <c r="T14" s="202">
        <v>0</v>
      </c>
      <c r="U14" s="202">
        <v>1</v>
      </c>
      <c r="V14" s="202">
        <v>0</v>
      </c>
      <c r="W14" s="202">
        <v>1</v>
      </c>
      <c r="X14" s="202">
        <v>1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10">
        <v>4</v>
      </c>
      <c r="AO14" s="214">
        <v>1.6666666666666667</v>
      </c>
      <c r="AP14" s="202">
        <v>24</v>
      </c>
      <c r="AQ14" s="202">
        <v>28</v>
      </c>
      <c r="AR14" s="110">
        <v>52</v>
      </c>
      <c r="AS14" s="215">
        <v>53.666666666666664</v>
      </c>
      <c r="AT14" s="173" t="s">
        <v>629</v>
      </c>
    </row>
    <row r="15" spans="1:46" ht="42" customHeight="1">
      <c r="A15" s="133">
        <v>33</v>
      </c>
      <c r="B15" s="134" t="s">
        <v>607</v>
      </c>
      <c r="C15" s="134" t="s">
        <v>56</v>
      </c>
      <c r="D15" s="134" t="s">
        <v>42</v>
      </c>
      <c r="E15" s="314" t="s">
        <v>265</v>
      </c>
      <c r="F15" s="136">
        <v>38896</v>
      </c>
      <c r="G15" s="137" t="s">
        <v>28</v>
      </c>
      <c r="H15" s="133" t="s">
        <v>29</v>
      </c>
      <c r="I15" s="306" t="s">
        <v>922</v>
      </c>
      <c r="J15" s="191">
        <v>0</v>
      </c>
      <c r="K15" s="202">
        <v>1</v>
      </c>
      <c r="L15" s="202">
        <v>0</v>
      </c>
      <c r="M15" s="202">
        <v>1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1</v>
      </c>
      <c r="X15" s="202">
        <v>1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10">
        <v>4</v>
      </c>
      <c r="AO15" s="214">
        <v>1.6666666666666667</v>
      </c>
      <c r="AP15" s="202">
        <v>24</v>
      </c>
      <c r="AQ15" s="202">
        <v>28</v>
      </c>
      <c r="AR15" s="110">
        <v>52</v>
      </c>
      <c r="AS15" s="215">
        <v>53.666666666666664</v>
      </c>
      <c r="AT15" s="173" t="s">
        <v>629</v>
      </c>
    </row>
    <row r="16" spans="1:46" ht="42" customHeight="1">
      <c r="A16" s="188">
        <v>17</v>
      </c>
      <c r="B16" s="200" t="s">
        <v>152</v>
      </c>
      <c r="C16" s="200" t="s">
        <v>153</v>
      </c>
      <c r="D16" s="200" t="s">
        <v>97</v>
      </c>
      <c r="E16" s="315" t="s">
        <v>33</v>
      </c>
      <c r="F16" s="201">
        <v>38793</v>
      </c>
      <c r="G16" s="202" t="s">
        <v>28</v>
      </c>
      <c r="H16" s="202" t="s">
        <v>29</v>
      </c>
      <c r="I16" s="169" t="s">
        <v>727</v>
      </c>
      <c r="J16" s="191">
        <v>0</v>
      </c>
      <c r="K16" s="312">
        <v>0</v>
      </c>
      <c r="L16" s="312">
        <v>0</v>
      </c>
      <c r="M16" s="312">
        <v>0</v>
      </c>
      <c r="N16" s="312">
        <v>0</v>
      </c>
      <c r="O16" s="312">
        <v>0</v>
      </c>
      <c r="P16" s="312">
        <v>0</v>
      </c>
      <c r="Q16" s="312">
        <v>1</v>
      </c>
      <c r="R16" s="312">
        <v>1</v>
      </c>
      <c r="S16" s="312">
        <v>0</v>
      </c>
      <c r="T16" s="312">
        <v>0</v>
      </c>
      <c r="U16" s="312">
        <v>0</v>
      </c>
      <c r="V16" s="312">
        <v>0</v>
      </c>
      <c r="W16" s="312">
        <v>0</v>
      </c>
      <c r="X16" s="312">
        <v>0</v>
      </c>
      <c r="Y16" s="312">
        <v>0</v>
      </c>
      <c r="Z16" s="312">
        <v>0</v>
      </c>
      <c r="AA16" s="312">
        <v>0</v>
      </c>
      <c r="AB16" s="312">
        <v>0</v>
      </c>
      <c r="AC16" s="312">
        <v>1</v>
      </c>
      <c r="AD16" s="312">
        <v>0</v>
      </c>
      <c r="AE16" s="312">
        <v>0</v>
      </c>
      <c r="AF16" s="312">
        <v>0</v>
      </c>
      <c r="AG16" s="312">
        <v>0</v>
      </c>
      <c r="AH16" s="312">
        <v>0</v>
      </c>
      <c r="AI16" s="312">
        <v>0</v>
      </c>
      <c r="AJ16" s="312">
        <v>0</v>
      </c>
      <c r="AK16" s="312">
        <v>0</v>
      </c>
      <c r="AL16" s="312">
        <v>0</v>
      </c>
      <c r="AM16" s="312">
        <v>0</v>
      </c>
      <c r="AN16" s="110">
        <v>3</v>
      </c>
      <c r="AO16" s="214">
        <v>1.25</v>
      </c>
      <c r="AP16" s="127">
        <v>19</v>
      </c>
      <c r="AQ16" s="127">
        <v>26</v>
      </c>
      <c r="AR16" s="110">
        <v>45</v>
      </c>
      <c r="AS16" s="215">
        <v>46.25</v>
      </c>
      <c r="AT16" s="173" t="s">
        <v>68</v>
      </c>
    </row>
    <row r="17" spans="1:46" ht="35.25" customHeight="1">
      <c r="A17" s="188">
        <v>16</v>
      </c>
      <c r="B17" s="200" t="s">
        <v>150</v>
      </c>
      <c r="C17" s="200" t="s">
        <v>131</v>
      </c>
      <c r="D17" s="200" t="s">
        <v>151</v>
      </c>
      <c r="E17" s="315" t="s">
        <v>33</v>
      </c>
      <c r="F17" s="201">
        <v>39000</v>
      </c>
      <c r="G17" s="202" t="s">
        <v>28</v>
      </c>
      <c r="H17" s="202" t="s">
        <v>29</v>
      </c>
      <c r="I17" s="169" t="s">
        <v>727</v>
      </c>
      <c r="J17" s="131">
        <v>0</v>
      </c>
      <c r="K17" s="312">
        <v>0</v>
      </c>
      <c r="L17" s="312">
        <v>1</v>
      </c>
      <c r="M17" s="312">
        <v>0</v>
      </c>
      <c r="N17" s="312">
        <v>1</v>
      </c>
      <c r="O17" s="312">
        <v>0</v>
      </c>
      <c r="P17" s="312">
        <v>0</v>
      </c>
      <c r="Q17" s="312">
        <v>0</v>
      </c>
      <c r="R17" s="312">
        <v>1</v>
      </c>
      <c r="S17" s="312">
        <v>1</v>
      </c>
      <c r="T17" s="312">
        <v>1</v>
      </c>
      <c r="U17" s="312">
        <v>0</v>
      </c>
      <c r="V17" s="312">
        <v>1</v>
      </c>
      <c r="W17" s="312">
        <v>0</v>
      </c>
      <c r="X17" s="312">
        <v>0</v>
      </c>
      <c r="Y17" s="312">
        <v>0</v>
      </c>
      <c r="Z17" s="312">
        <v>1</v>
      </c>
      <c r="AA17" s="312">
        <v>0</v>
      </c>
      <c r="AB17" s="312">
        <v>0</v>
      </c>
      <c r="AC17" s="312">
        <v>0</v>
      </c>
      <c r="AD17" s="312">
        <v>0</v>
      </c>
      <c r="AE17" s="312">
        <v>0</v>
      </c>
      <c r="AF17" s="312">
        <v>0</v>
      </c>
      <c r="AG17" s="312">
        <v>0</v>
      </c>
      <c r="AH17" s="312">
        <v>0</v>
      </c>
      <c r="AI17" s="312">
        <v>0</v>
      </c>
      <c r="AJ17" s="312">
        <v>0</v>
      </c>
      <c r="AK17" s="312">
        <v>0</v>
      </c>
      <c r="AL17" s="312">
        <v>0</v>
      </c>
      <c r="AM17" s="312">
        <v>0</v>
      </c>
      <c r="AN17" s="110">
        <v>7</v>
      </c>
      <c r="AO17" s="214">
        <v>2.9166666666666665</v>
      </c>
      <c r="AP17" s="127">
        <v>18</v>
      </c>
      <c r="AQ17" s="127">
        <v>25</v>
      </c>
      <c r="AR17" s="110">
        <v>43</v>
      </c>
      <c r="AS17" s="215">
        <v>45.916666666666664</v>
      </c>
      <c r="AT17" s="173" t="s">
        <v>68</v>
      </c>
    </row>
    <row r="18" spans="1:46" ht="37.5" customHeight="1">
      <c r="A18" s="133">
        <v>16</v>
      </c>
      <c r="B18" s="134" t="s">
        <v>401</v>
      </c>
      <c r="C18" s="134" t="s">
        <v>402</v>
      </c>
      <c r="D18" s="134" t="s">
        <v>986</v>
      </c>
      <c r="E18" s="314" t="s">
        <v>265</v>
      </c>
      <c r="F18" s="304" t="s">
        <v>987</v>
      </c>
      <c r="G18" s="137" t="s">
        <v>28</v>
      </c>
      <c r="H18" s="133" t="s">
        <v>29</v>
      </c>
      <c r="I18" s="169" t="s">
        <v>922</v>
      </c>
      <c r="J18" s="131">
        <v>1</v>
      </c>
      <c r="K18" s="127">
        <v>1</v>
      </c>
      <c r="L18" s="127">
        <v>0</v>
      </c>
      <c r="M18" s="127">
        <v>1</v>
      </c>
      <c r="N18" s="127">
        <v>0</v>
      </c>
      <c r="O18" s="127">
        <v>0</v>
      </c>
      <c r="P18" s="127">
        <v>0</v>
      </c>
      <c r="Q18" s="127">
        <v>0</v>
      </c>
      <c r="R18" s="127">
        <v>1</v>
      </c>
      <c r="S18" s="127">
        <v>0</v>
      </c>
      <c r="T18" s="127">
        <v>0</v>
      </c>
      <c r="U18" s="127">
        <v>0</v>
      </c>
      <c r="V18" s="127">
        <v>0</v>
      </c>
      <c r="W18" s="127">
        <v>0</v>
      </c>
      <c r="X18" s="127">
        <v>0</v>
      </c>
      <c r="Y18" s="127">
        <v>0</v>
      </c>
      <c r="Z18" s="127">
        <v>0</v>
      </c>
      <c r="AA18" s="127">
        <v>0</v>
      </c>
      <c r="AB18" s="127">
        <v>0</v>
      </c>
      <c r="AC18" s="127">
        <v>0</v>
      </c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10">
        <v>4</v>
      </c>
      <c r="AO18" s="214">
        <v>1.6666666666666667</v>
      </c>
      <c r="AP18" s="127">
        <v>24</v>
      </c>
      <c r="AQ18" s="127">
        <v>20</v>
      </c>
      <c r="AR18" s="110">
        <v>44</v>
      </c>
      <c r="AS18" s="215">
        <v>45.666666666666664</v>
      </c>
      <c r="AT18" s="173" t="s">
        <v>629</v>
      </c>
    </row>
    <row r="19" spans="1:46" ht="36.75" customHeight="1">
      <c r="A19" s="188">
        <v>21</v>
      </c>
      <c r="B19" s="200" t="s">
        <v>159</v>
      </c>
      <c r="C19" s="200" t="s">
        <v>160</v>
      </c>
      <c r="D19" s="200" t="s">
        <v>161</v>
      </c>
      <c r="E19" s="315" t="s">
        <v>33</v>
      </c>
      <c r="F19" s="201">
        <v>38803</v>
      </c>
      <c r="G19" s="202" t="s">
        <v>28</v>
      </c>
      <c r="H19" s="202" t="s">
        <v>29</v>
      </c>
      <c r="I19" s="169" t="s">
        <v>727</v>
      </c>
      <c r="J19" s="131">
        <v>0</v>
      </c>
      <c r="K19" s="312">
        <v>0</v>
      </c>
      <c r="L19" s="312">
        <v>1</v>
      </c>
      <c r="M19" s="312">
        <v>0</v>
      </c>
      <c r="N19" s="312">
        <v>0</v>
      </c>
      <c r="O19" s="312">
        <v>0</v>
      </c>
      <c r="P19" s="312">
        <v>1</v>
      </c>
      <c r="Q19" s="312">
        <v>1</v>
      </c>
      <c r="R19" s="312">
        <v>1</v>
      </c>
      <c r="S19" s="312">
        <v>1</v>
      </c>
      <c r="T19" s="312">
        <v>0</v>
      </c>
      <c r="U19" s="312">
        <v>0</v>
      </c>
      <c r="V19" s="312">
        <v>0</v>
      </c>
      <c r="W19" s="312">
        <v>0</v>
      </c>
      <c r="X19" s="312">
        <v>1</v>
      </c>
      <c r="Y19" s="312">
        <v>0</v>
      </c>
      <c r="Z19" s="312">
        <v>0</v>
      </c>
      <c r="AA19" s="312">
        <v>0</v>
      </c>
      <c r="AB19" s="312">
        <v>0</v>
      </c>
      <c r="AC19" s="312">
        <v>0</v>
      </c>
      <c r="AD19" s="312">
        <v>0</v>
      </c>
      <c r="AE19" s="312">
        <v>0</v>
      </c>
      <c r="AF19" s="312">
        <v>0</v>
      </c>
      <c r="AG19" s="312">
        <v>0</v>
      </c>
      <c r="AH19" s="312">
        <v>0</v>
      </c>
      <c r="AI19" s="312">
        <v>0</v>
      </c>
      <c r="AJ19" s="312">
        <v>0</v>
      </c>
      <c r="AK19" s="312">
        <v>0</v>
      </c>
      <c r="AL19" s="312">
        <v>0</v>
      </c>
      <c r="AM19" s="312">
        <v>0</v>
      </c>
      <c r="AN19" s="110">
        <v>6</v>
      </c>
      <c r="AO19" s="214">
        <v>2.5</v>
      </c>
      <c r="AP19" s="127">
        <v>17</v>
      </c>
      <c r="AQ19" s="127">
        <v>26</v>
      </c>
      <c r="AR19" s="110">
        <v>43</v>
      </c>
      <c r="AS19" s="215">
        <v>45.5</v>
      </c>
      <c r="AT19" s="173" t="s">
        <v>68</v>
      </c>
    </row>
    <row r="20" spans="1:46" ht="33.75" customHeight="1">
      <c r="A20" s="188">
        <v>22</v>
      </c>
      <c r="B20" s="200" t="s">
        <v>162</v>
      </c>
      <c r="C20" s="200" t="s">
        <v>163</v>
      </c>
      <c r="D20" s="200" t="s">
        <v>164</v>
      </c>
      <c r="E20" s="315" t="s">
        <v>33</v>
      </c>
      <c r="F20" s="201">
        <v>38756</v>
      </c>
      <c r="G20" s="202" t="s">
        <v>28</v>
      </c>
      <c r="H20" s="202" t="s">
        <v>29</v>
      </c>
      <c r="I20" s="169" t="s">
        <v>727</v>
      </c>
      <c r="J20" s="132">
        <v>0</v>
      </c>
      <c r="K20" s="312">
        <v>1</v>
      </c>
      <c r="L20" s="312">
        <v>1</v>
      </c>
      <c r="M20" s="312">
        <v>1</v>
      </c>
      <c r="N20" s="312">
        <v>0</v>
      </c>
      <c r="O20" s="312">
        <v>0</v>
      </c>
      <c r="P20" s="312">
        <v>0</v>
      </c>
      <c r="Q20" s="312">
        <v>1</v>
      </c>
      <c r="R20" s="312">
        <v>1</v>
      </c>
      <c r="S20" s="312">
        <v>1</v>
      </c>
      <c r="T20" s="312">
        <v>1</v>
      </c>
      <c r="U20" s="312">
        <v>0</v>
      </c>
      <c r="V20" s="312">
        <v>0</v>
      </c>
      <c r="W20" s="312">
        <v>1</v>
      </c>
      <c r="X20" s="312">
        <v>0</v>
      </c>
      <c r="Y20" s="312">
        <v>0</v>
      </c>
      <c r="Z20" s="312">
        <v>1</v>
      </c>
      <c r="AA20" s="312">
        <v>0</v>
      </c>
      <c r="AB20" s="312">
        <v>0</v>
      </c>
      <c r="AC20" s="312">
        <v>0</v>
      </c>
      <c r="AD20" s="312">
        <v>0</v>
      </c>
      <c r="AE20" s="312">
        <v>0</v>
      </c>
      <c r="AF20" s="312">
        <v>0</v>
      </c>
      <c r="AG20" s="312">
        <v>0</v>
      </c>
      <c r="AH20" s="312">
        <v>0</v>
      </c>
      <c r="AI20" s="312">
        <v>0</v>
      </c>
      <c r="AJ20" s="312">
        <v>0</v>
      </c>
      <c r="AK20" s="312">
        <v>0</v>
      </c>
      <c r="AL20" s="312">
        <v>0</v>
      </c>
      <c r="AM20" s="312">
        <v>0</v>
      </c>
      <c r="AN20" s="110">
        <v>9</v>
      </c>
      <c r="AO20" s="214">
        <v>3.75</v>
      </c>
      <c r="AP20" s="127">
        <v>17</v>
      </c>
      <c r="AQ20" s="127">
        <v>24</v>
      </c>
      <c r="AR20" s="110">
        <v>41</v>
      </c>
      <c r="AS20" s="215">
        <v>44.75</v>
      </c>
      <c r="AT20" s="173" t="s">
        <v>68</v>
      </c>
    </row>
    <row r="21" spans="1:46" ht="33.75" customHeight="1">
      <c r="A21" s="133">
        <v>50</v>
      </c>
      <c r="B21" s="134" t="s">
        <v>620</v>
      </c>
      <c r="C21" s="134" t="s">
        <v>294</v>
      </c>
      <c r="D21" s="134" t="s">
        <v>45</v>
      </c>
      <c r="E21" s="314" t="s">
        <v>265</v>
      </c>
      <c r="F21" s="138">
        <v>38731</v>
      </c>
      <c r="G21" s="137" t="s">
        <v>28</v>
      </c>
      <c r="H21" s="133" t="s">
        <v>29</v>
      </c>
      <c r="I21" s="169" t="s">
        <v>922</v>
      </c>
      <c r="J21" s="131">
        <v>1</v>
      </c>
      <c r="K21" s="127">
        <v>1</v>
      </c>
      <c r="L21" s="127">
        <v>0</v>
      </c>
      <c r="M21" s="127">
        <v>0</v>
      </c>
      <c r="N21" s="127">
        <v>1</v>
      </c>
      <c r="O21" s="127">
        <v>1</v>
      </c>
      <c r="P21" s="127">
        <v>0</v>
      </c>
      <c r="Q21" s="127">
        <v>0</v>
      </c>
      <c r="R21" s="127">
        <v>0</v>
      </c>
      <c r="S21" s="127">
        <v>1</v>
      </c>
      <c r="T21" s="127">
        <v>0</v>
      </c>
      <c r="U21" s="127">
        <v>1</v>
      </c>
      <c r="V21" s="127">
        <v>0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10">
        <v>6</v>
      </c>
      <c r="AO21" s="214">
        <v>2.5</v>
      </c>
      <c r="AP21" s="127">
        <v>24</v>
      </c>
      <c r="AQ21" s="127">
        <v>18</v>
      </c>
      <c r="AR21" s="110">
        <v>42</v>
      </c>
      <c r="AS21" s="215">
        <v>44.5</v>
      </c>
      <c r="AT21" s="173" t="s">
        <v>629</v>
      </c>
    </row>
    <row r="22" spans="1:46" ht="39.75" customHeight="1">
      <c r="A22" s="133">
        <v>2</v>
      </c>
      <c r="B22" s="200" t="s">
        <v>741</v>
      </c>
      <c r="C22" s="200" t="s">
        <v>687</v>
      </c>
      <c r="D22" s="200" t="s">
        <v>688</v>
      </c>
      <c r="E22" s="315" t="s">
        <v>265</v>
      </c>
      <c r="F22" s="201">
        <v>38909</v>
      </c>
      <c r="G22" s="137" t="s">
        <v>28</v>
      </c>
      <c r="H22" s="133" t="s">
        <v>29</v>
      </c>
      <c r="I22" s="169" t="s">
        <v>730</v>
      </c>
      <c r="J22" s="131">
        <v>0</v>
      </c>
      <c r="K22" s="127">
        <v>1</v>
      </c>
      <c r="L22" s="127">
        <v>0</v>
      </c>
      <c r="M22" s="127">
        <v>0</v>
      </c>
      <c r="N22" s="127">
        <v>1</v>
      </c>
      <c r="O22" s="127">
        <v>0</v>
      </c>
      <c r="P22" s="127">
        <v>0</v>
      </c>
      <c r="Q22" s="127">
        <v>0</v>
      </c>
      <c r="R22" s="127">
        <v>0</v>
      </c>
      <c r="S22" s="127">
        <v>1</v>
      </c>
      <c r="T22" s="127">
        <v>0</v>
      </c>
      <c r="U22" s="127">
        <v>0</v>
      </c>
      <c r="V22" s="127">
        <v>0</v>
      </c>
      <c r="W22" s="127">
        <v>0</v>
      </c>
      <c r="X22" s="127">
        <v>1</v>
      </c>
      <c r="Y22" s="127">
        <v>0</v>
      </c>
      <c r="Z22" s="127">
        <v>0</v>
      </c>
      <c r="AA22" s="127">
        <v>0</v>
      </c>
      <c r="AB22" s="127">
        <v>0</v>
      </c>
      <c r="AC22" s="127">
        <v>0</v>
      </c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10">
        <v>4</v>
      </c>
      <c r="AO22" s="214">
        <v>1.6666666666666667</v>
      </c>
      <c r="AP22" s="127">
        <v>21</v>
      </c>
      <c r="AQ22" s="127">
        <v>20</v>
      </c>
      <c r="AR22" s="110">
        <v>41</v>
      </c>
      <c r="AS22" s="215">
        <v>42.666666666666664</v>
      </c>
      <c r="AT22" s="173" t="s">
        <v>740</v>
      </c>
    </row>
    <row r="23" spans="1:46" ht="39.75" customHeight="1">
      <c r="A23" s="133">
        <v>7</v>
      </c>
      <c r="B23" s="134" t="s">
        <v>497</v>
      </c>
      <c r="C23" s="134" t="s">
        <v>107</v>
      </c>
      <c r="D23" s="134" t="s">
        <v>201</v>
      </c>
      <c r="E23" s="314" t="s">
        <v>265</v>
      </c>
      <c r="F23" s="136">
        <v>38924</v>
      </c>
      <c r="G23" s="137" t="s">
        <v>28</v>
      </c>
      <c r="H23" s="133" t="s">
        <v>29</v>
      </c>
      <c r="I23" s="169" t="s">
        <v>854</v>
      </c>
      <c r="J23" s="131">
        <v>1</v>
      </c>
      <c r="K23" s="127">
        <v>0</v>
      </c>
      <c r="L23" s="127">
        <v>0</v>
      </c>
      <c r="M23" s="127">
        <v>1</v>
      </c>
      <c r="N23" s="127">
        <v>1</v>
      </c>
      <c r="O23" s="127">
        <v>0</v>
      </c>
      <c r="P23" s="127">
        <v>0</v>
      </c>
      <c r="Q23" s="127">
        <v>0</v>
      </c>
      <c r="R23" s="127">
        <v>0</v>
      </c>
      <c r="S23" s="127">
        <v>0</v>
      </c>
      <c r="T23" s="127">
        <v>0</v>
      </c>
      <c r="U23" s="127">
        <v>1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0</v>
      </c>
      <c r="AB23" s="127">
        <v>0</v>
      </c>
      <c r="AC23" s="127">
        <v>2</v>
      </c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10">
        <v>6</v>
      </c>
      <c r="AO23" s="214">
        <v>2.5</v>
      </c>
      <c r="AP23" s="127">
        <v>5</v>
      </c>
      <c r="AQ23" s="127">
        <v>35.1</v>
      </c>
      <c r="AR23" s="110">
        <v>40.1</v>
      </c>
      <c r="AS23" s="215">
        <v>42.6</v>
      </c>
      <c r="AT23" s="173" t="s">
        <v>872</v>
      </c>
    </row>
    <row r="24" spans="1:46" ht="41.25" customHeight="1">
      <c r="A24" s="188">
        <v>3</v>
      </c>
      <c r="B24" s="200" t="s">
        <v>119</v>
      </c>
      <c r="C24" s="200" t="s">
        <v>120</v>
      </c>
      <c r="D24" s="200" t="s">
        <v>45</v>
      </c>
      <c r="E24" s="315" t="s">
        <v>33</v>
      </c>
      <c r="F24" s="201">
        <v>38922</v>
      </c>
      <c r="G24" s="202" t="s">
        <v>28</v>
      </c>
      <c r="H24" s="202" t="s">
        <v>29</v>
      </c>
      <c r="I24" s="169" t="s">
        <v>727</v>
      </c>
      <c r="J24" s="131">
        <v>0</v>
      </c>
      <c r="K24" s="312">
        <v>0</v>
      </c>
      <c r="L24" s="312">
        <v>0</v>
      </c>
      <c r="M24" s="312">
        <v>0</v>
      </c>
      <c r="N24" s="312">
        <v>0</v>
      </c>
      <c r="O24" s="312">
        <v>0</v>
      </c>
      <c r="P24" s="312">
        <v>0</v>
      </c>
      <c r="Q24" s="312">
        <v>0</v>
      </c>
      <c r="R24" s="312">
        <v>1</v>
      </c>
      <c r="S24" s="312">
        <v>1</v>
      </c>
      <c r="T24" s="312">
        <v>0</v>
      </c>
      <c r="U24" s="312">
        <v>0</v>
      </c>
      <c r="V24" s="312">
        <v>0</v>
      </c>
      <c r="W24" s="312">
        <v>0</v>
      </c>
      <c r="X24" s="312">
        <v>0</v>
      </c>
      <c r="Y24" s="312">
        <v>0</v>
      </c>
      <c r="Z24" s="312">
        <v>0</v>
      </c>
      <c r="AA24" s="312">
        <v>0</v>
      </c>
      <c r="AB24" s="312">
        <v>0</v>
      </c>
      <c r="AC24" s="312">
        <v>1</v>
      </c>
      <c r="AD24" s="312">
        <v>0</v>
      </c>
      <c r="AE24" s="312">
        <v>0</v>
      </c>
      <c r="AF24" s="312">
        <v>0</v>
      </c>
      <c r="AG24" s="312">
        <v>0</v>
      </c>
      <c r="AH24" s="312">
        <v>0</v>
      </c>
      <c r="AI24" s="312">
        <v>0</v>
      </c>
      <c r="AJ24" s="312">
        <v>0</v>
      </c>
      <c r="AK24" s="312">
        <v>0</v>
      </c>
      <c r="AL24" s="312">
        <v>0</v>
      </c>
      <c r="AM24" s="312">
        <v>0</v>
      </c>
      <c r="AN24" s="110">
        <v>3</v>
      </c>
      <c r="AO24" s="214">
        <v>1.25</v>
      </c>
      <c r="AP24" s="127">
        <v>17</v>
      </c>
      <c r="AQ24" s="127">
        <v>24</v>
      </c>
      <c r="AR24" s="110">
        <v>41</v>
      </c>
      <c r="AS24" s="215">
        <v>42.25</v>
      </c>
      <c r="AT24" s="173" t="s">
        <v>68</v>
      </c>
    </row>
    <row r="25" spans="1:46" ht="33.75" customHeight="1">
      <c r="A25" s="133">
        <v>12</v>
      </c>
      <c r="B25" s="134" t="s">
        <v>626</v>
      </c>
      <c r="C25" s="134" t="s">
        <v>110</v>
      </c>
      <c r="D25" s="134" t="s">
        <v>52</v>
      </c>
      <c r="E25" s="314" t="s">
        <v>265</v>
      </c>
      <c r="F25" s="136">
        <v>38949</v>
      </c>
      <c r="G25" s="137" t="s">
        <v>28</v>
      </c>
      <c r="H25" s="133" t="s">
        <v>29</v>
      </c>
      <c r="I25" s="169" t="s">
        <v>922</v>
      </c>
      <c r="J25" s="131">
        <v>1</v>
      </c>
      <c r="K25" s="127">
        <v>0</v>
      </c>
      <c r="L25" s="127">
        <v>1</v>
      </c>
      <c r="M25" s="127">
        <v>0</v>
      </c>
      <c r="N25" s="127">
        <v>1</v>
      </c>
      <c r="O25" s="127">
        <v>0</v>
      </c>
      <c r="P25" s="127">
        <v>0</v>
      </c>
      <c r="Q25" s="127">
        <v>0</v>
      </c>
      <c r="R25" s="127">
        <v>0</v>
      </c>
      <c r="S25" s="127">
        <v>0</v>
      </c>
      <c r="T25" s="127">
        <v>1</v>
      </c>
      <c r="U25" s="127">
        <v>0</v>
      </c>
      <c r="V25" s="127">
        <v>0</v>
      </c>
      <c r="W25" s="127">
        <v>0</v>
      </c>
      <c r="X25" s="127">
        <v>1</v>
      </c>
      <c r="Y25" s="127">
        <v>0</v>
      </c>
      <c r="Z25" s="127">
        <v>0</v>
      </c>
      <c r="AA25" s="127">
        <v>0</v>
      </c>
      <c r="AB25" s="127">
        <v>0</v>
      </c>
      <c r="AC25" s="127">
        <v>0</v>
      </c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10">
        <v>5</v>
      </c>
      <c r="AO25" s="214">
        <v>2.0833333333333335</v>
      </c>
      <c r="AP25" s="127">
        <v>20</v>
      </c>
      <c r="AQ25" s="127">
        <v>20</v>
      </c>
      <c r="AR25" s="110">
        <v>40</v>
      </c>
      <c r="AS25" s="215">
        <v>42.083333333333336</v>
      </c>
      <c r="AT25" s="173" t="s">
        <v>629</v>
      </c>
    </row>
    <row r="26" spans="1:46" ht="38.25" customHeight="1">
      <c r="A26" s="188">
        <v>18</v>
      </c>
      <c r="B26" s="200" t="s">
        <v>154</v>
      </c>
      <c r="C26" s="200" t="s">
        <v>155</v>
      </c>
      <c r="D26" s="200" t="s">
        <v>36</v>
      </c>
      <c r="E26" s="315" t="s">
        <v>33</v>
      </c>
      <c r="F26" s="201">
        <v>38853</v>
      </c>
      <c r="G26" s="202" t="s">
        <v>28</v>
      </c>
      <c r="H26" s="202" t="s">
        <v>29</v>
      </c>
      <c r="I26" s="169" t="s">
        <v>727</v>
      </c>
      <c r="J26" s="131">
        <v>0</v>
      </c>
      <c r="K26" s="312">
        <v>1</v>
      </c>
      <c r="L26" s="312">
        <v>0</v>
      </c>
      <c r="M26" s="312">
        <v>0</v>
      </c>
      <c r="N26" s="312">
        <v>1</v>
      </c>
      <c r="O26" s="312">
        <v>0</v>
      </c>
      <c r="P26" s="312">
        <v>0</v>
      </c>
      <c r="Q26" s="312">
        <v>0</v>
      </c>
      <c r="R26" s="312">
        <v>1</v>
      </c>
      <c r="S26" s="312">
        <v>1</v>
      </c>
      <c r="T26" s="312">
        <v>0</v>
      </c>
      <c r="U26" s="312">
        <v>0</v>
      </c>
      <c r="V26" s="312">
        <v>0</v>
      </c>
      <c r="W26" s="312">
        <v>0</v>
      </c>
      <c r="X26" s="312">
        <v>1</v>
      </c>
      <c r="Y26" s="312">
        <v>0</v>
      </c>
      <c r="Z26" s="312">
        <v>0</v>
      </c>
      <c r="AA26" s="312">
        <v>0</v>
      </c>
      <c r="AB26" s="312">
        <v>0</v>
      </c>
      <c r="AC26" s="312">
        <v>1</v>
      </c>
      <c r="AD26" s="312">
        <v>1</v>
      </c>
      <c r="AE26" s="312">
        <v>0</v>
      </c>
      <c r="AF26" s="312">
        <v>0</v>
      </c>
      <c r="AG26" s="312">
        <v>0</v>
      </c>
      <c r="AH26" s="312">
        <v>0</v>
      </c>
      <c r="AI26" s="312">
        <v>0</v>
      </c>
      <c r="AJ26" s="312">
        <v>0</v>
      </c>
      <c r="AK26" s="312">
        <v>0</v>
      </c>
      <c r="AL26" s="312">
        <v>0</v>
      </c>
      <c r="AM26" s="312">
        <v>0</v>
      </c>
      <c r="AN26" s="110">
        <v>7</v>
      </c>
      <c r="AO26" s="214">
        <v>2.9166666666666665</v>
      </c>
      <c r="AP26" s="127">
        <v>16</v>
      </c>
      <c r="AQ26" s="127">
        <v>23</v>
      </c>
      <c r="AR26" s="110">
        <v>39</v>
      </c>
      <c r="AS26" s="215">
        <v>41.916666666666664</v>
      </c>
      <c r="AT26" s="173" t="s">
        <v>68</v>
      </c>
    </row>
    <row r="27" spans="1:46" ht="37.5" customHeight="1">
      <c r="A27" s="133">
        <v>27</v>
      </c>
      <c r="B27" s="134" t="s">
        <v>605</v>
      </c>
      <c r="C27" s="134" t="s">
        <v>35</v>
      </c>
      <c r="D27" s="134" t="s">
        <v>42</v>
      </c>
      <c r="E27" s="314" t="s">
        <v>265</v>
      </c>
      <c r="F27" s="136">
        <v>38920</v>
      </c>
      <c r="G27" s="137" t="s">
        <v>28</v>
      </c>
      <c r="H27" s="133" t="s">
        <v>29</v>
      </c>
      <c r="I27" s="306" t="s">
        <v>922</v>
      </c>
      <c r="J27" s="131">
        <v>1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1</v>
      </c>
      <c r="X27" s="202">
        <v>0</v>
      </c>
      <c r="Y27" s="202">
        <v>1</v>
      </c>
      <c r="Z27" s="202">
        <v>0</v>
      </c>
      <c r="AA27" s="202">
        <v>0</v>
      </c>
      <c r="AB27" s="202">
        <v>0</v>
      </c>
      <c r="AC27" s="202">
        <v>0</v>
      </c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10">
        <v>3</v>
      </c>
      <c r="AO27" s="214">
        <v>1.25</v>
      </c>
      <c r="AP27" s="202">
        <v>20</v>
      </c>
      <c r="AQ27" s="202">
        <v>20</v>
      </c>
      <c r="AR27" s="110">
        <v>40</v>
      </c>
      <c r="AS27" s="215">
        <v>41.25</v>
      </c>
      <c r="AT27" s="173" t="s">
        <v>629</v>
      </c>
    </row>
    <row r="28" spans="1:46" ht="38.25" customHeight="1">
      <c r="A28" s="133">
        <v>15</v>
      </c>
      <c r="B28" s="134" t="s">
        <v>985</v>
      </c>
      <c r="C28" s="134" t="s">
        <v>280</v>
      </c>
      <c r="D28" s="134" t="s">
        <v>36</v>
      </c>
      <c r="E28" s="314" t="s">
        <v>265</v>
      </c>
      <c r="F28" s="136">
        <v>38887</v>
      </c>
      <c r="G28" s="137" t="s">
        <v>28</v>
      </c>
      <c r="H28" s="133" t="s">
        <v>29</v>
      </c>
      <c r="I28" s="169" t="s">
        <v>922</v>
      </c>
      <c r="J28" s="131">
        <v>1</v>
      </c>
      <c r="K28" s="127">
        <v>1</v>
      </c>
      <c r="L28" s="127">
        <v>1</v>
      </c>
      <c r="M28" s="127">
        <v>1</v>
      </c>
      <c r="N28" s="127">
        <v>0</v>
      </c>
      <c r="O28" s="127">
        <v>0</v>
      </c>
      <c r="P28" s="127">
        <v>0</v>
      </c>
      <c r="Q28" s="127">
        <v>0</v>
      </c>
      <c r="R28" s="127">
        <v>1</v>
      </c>
      <c r="S28" s="127">
        <v>1</v>
      </c>
      <c r="T28" s="127">
        <v>1</v>
      </c>
      <c r="U28" s="127">
        <v>1</v>
      </c>
      <c r="V28" s="127">
        <v>0</v>
      </c>
      <c r="W28" s="127">
        <v>0</v>
      </c>
      <c r="X28" s="127">
        <v>1</v>
      </c>
      <c r="Y28" s="127">
        <v>0</v>
      </c>
      <c r="Z28" s="127">
        <v>0</v>
      </c>
      <c r="AA28" s="127">
        <v>0</v>
      </c>
      <c r="AB28" s="127">
        <v>0</v>
      </c>
      <c r="AC28" s="127">
        <v>0</v>
      </c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10">
        <v>9</v>
      </c>
      <c r="AO28" s="214">
        <v>3.75</v>
      </c>
      <c r="AP28" s="127">
        <v>16</v>
      </c>
      <c r="AQ28" s="127">
        <v>20</v>
      </c>
      <c r="AR28" s="110">
        <v>36</v>
      </c>
      <c r="AS28" s="215">
        <v>39.75</v>
      </c>
      <c r="AT28" s="173" t="s">
        <v>629</v>
      </c>
    </row>
    <row r="29" spans="1:46" ht="39" customHeight="1">
      <c r="A29" s="133">
        <v>28</v>
      </c>
      <c r="B29" s="134" t="s">
        <v>608</v>
      </c>
      <c r="C29" s="134" t="s">
        <v>64</v>
      </c>
      <c r="D29" s="134" t="s">
        <v>95</v>
      </c>
      <c r="E29" s="314" t="s">
        <v>265</v>
      </c>
      <c r="F29" s="136">
        <v>38854</v>
      </c>
      <c r="G29" s="137" t="s">
        <v>28</v>
      </c>
      <c r="H29" s="133" t="s">
        <v>29</v>
      </c>
      <c r="I29" s="306" t="s">
        <v>922</v>
      </c>
      <c r="J29" s="131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1</v>
      </c>
      <c r="P29" s="202">
        <v>1</v>
      </c>
      <c r="Q29" s="202">
        <v>0</v>
      </c>
      <c r="R29" s="202">
        <v>0</v>
      </c>
      <c r="S29" s="202">
        <v>1</v>
      </c>
      <c r="T29" s="202">
        <v>1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10">
        <v>4</v>
      </c>
      <c r="AO29" s="214">
        <v>1.6666666666666667</v>
      </c>
      <c r="AP29" s="202">
        <v>22</v>
      </c>
      <c r="AQ29" s="202">
        <v>16</v>
      </c>
      <c r="AR29" s="110">
        <v>38</v>
      </c>
      <c r="AS29" s="215">
        <v>39.666666666666664</v>
      </c>
      <c r="AT29" s="173" t="s">
        <v>629</v>
      </c>
    </row>
    <row r="30" spans="1:46" ht="42" customHeight="1">
      <c r="A30" s="133">
        <v>15</v>
      </c>
      <c r="B30" s="134" t="s">
        <v>496</v>
      </c>
      <c r="C30" s="134" t="s">
        <v>284</v>
      </c>
      <c r="D30" s="134" t="s">
        <v>45</v>
      </c>
      <c r="E30" s="314" t="s">
        <v>265</v>
      </c>
      <c r="F30" s="136">
        <v>38931</v>
      </c>
      <c r="G30" s="137" t="s">
        <v>28</v>
      </c>
      <c r="H30" s="133" t="s">
        <v>29</v>
      </c>
      <c r="I30" s="169" t="s">
        <v>854</v>
      </c>
      <c r="J30" s="131">
        <v>0</v>
      </c>
      <c r="K30" s="127">
        <v>0</v>
      </c>
      <c r="L30" s="127">
        <v>0</v>
      </c>
      <c r="M30" s="127">
        <v>1</v>
      </c>
      <c r="N30" s="127">
        <v>0</v>
      </c>
      <c r="O30" s="127">
        <v>0</v>
      </c>
      <c r="P30" s="127">
        <v>0</v>
      </c>
      <c r="Q30" s="127">
        <v>0</v>
      </c>
      <c r="R30" s="127">
        <v>0</v>
      </c>
      <c r="S30" s="127">
        <v>0</v>
      </c>
      <c r="T30" s="127">
        <v>0</v>
      </c>
      <c r="U30" s="127">
        <v>0</v>
      </c>
      <c r="V30" s="127">
        <v>0</v>
      </c>
      <c r="W30" s="127">
        <v>0</v>
      </c>
      <c r="X30" s="127">
        <v>0</v>
      </c>
      <c r="Y30" s="127">
        <v>0</v>
      </c>
      <c r="Z30" s="127">
        <v>0</v>
      </c>
      <c r="AA30" s="127">
        <v>0</v>
      </c>
      <c r="AB30" s="127">
        <v>0</v>
      </c>
      <c r="AC30" s="127">
        <v>2</v>
      </c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10">
        <v>3</v>
      </c>
      <c r="AO30" s="214">
        <v>1.25</v>
      </c>
      <c r="AP30" s="127">
        <v>3</v>
      </c>
      <c r="AQ30" s="127">
        <v>34.700000000000003</v>
      </c>
      <c r="AR30" s="110">
        <v>37.700000000000003</v>
      </c>
      <c r="AS30" s="215">
        <v>38.950000000000003</v>
      </c>
      <c r="AT30" s="173" t="s">
        <v>872</v>
      </c>
    </row>
    <row r="31" spans="1:46" ht="40.5" customHeight="1">
      <c r="A31" s="188">
        <v>9</v>
      </c>
      <c r="B31" s="200" t="s">
        <v>130</v>
      </c>
      <c r="C31" s="200" t="s">
        <v>131</v>
      </c>
      <c r="D31" s="200" t="s">
        <v>32</v>
      </c>
      <c r="E31" s="315" t="s">
        <v>33</v>
      </c>
      <c r="F31" s="201">
        <v>38753</v>
      </c>
      <c r="G31" s="202" t="s">
        <v>28</v>
      </c>
      <c r="H31" s="202" t="s">
        <v>29</v>
      </c>
      <c r="I31" s="169" t="s">
        <v>727</v>
      </c>
      <c r="J31" s="131">
        <v>0</v>
      </c>
      <c r="K31" s="312">
        <v>1</v>
      </c>
      <c r="L31" s="312">
        <v>1</v>
      </c>
      <c r="M31" s="312">
        <v>1</v>
      </c>
      <c r="N31" s="312">
        <v>0</v>
      </c>
      <c r="O31" s="312">
        <v>0</v>
      </c>
      <c r="P31" s="312">
        <v>1</v>
      </c>
      <c r="Q31" s="312">
        <v>1</v>
      </c>
      <c r="R31" s="312">
        <v>1</v>
      </c>
      <c r="S31" s="312">
        <v>1</v>
      </c>
      <c r="T31" s="312">
        <v>1</v>
      </c>
      <c r="U31" s="312">
        <v>1</v>
      </c>
      <c r="V31" s="312">
        <v>0</v>
      </c>
      <c r="W31" s="312">
        <v>0</v>
      </c>
      <c r="X31" s="312">
        <v>0</v>
      </c>
      <c r="Y31" s="312">
        <v>1</v>
      </c>
      <c r="Z31" s="312">
        <v>0</v>
      </c>
      <c r="AA31" s="312">
        <v>1</v>
      </c>
      <c r="AB31" s="312">
        <v>0</v>
      </c>
      <c r="AC31" s="312">
        <v>1</v>
      </c>
      <c r="AD31" s="312">
        <v>3</v>
      </c>
      <c r="AE31" s="312">
        <v>0</v>
      </c>
      <c r="AF31" s="312">
        <v>0</v>
      </c>
      <c r="AG31" s="312">
        <v>0</v>
      </c>
      <c r="AH31" s="312">
        <v>0</v>
      </c>
      <c r="AI31" s="312">
        <v>0</v>
      </c>
      <c r="AJ31" s="312">
        <v>0</v>
      </c>
      <c r="AK31" s="312">
        <v>0</v>
      </c>
      <c r="AL31" s="312">
        <v>0</v>
      </c>
      <c r="AM31" s="312">
        <v>0</v>
      </c>
      <c r="AN31" s="110">
        <v>15</v>
      </c>
      <c r="AO31" s="214">
        <v>6.25</v>
      </c>
      <c r="AP31" s="127">
        <v>13</v>
      </c>
      <c r="AQ31" s="127">
        <v>19</v>
      </c>
      <c r="AR31" s="110">
        <v>32</v>
      </c>
      <c r="AS31" s="215">
        <v>38.25</v>
      </c>
      <c r="AT31" s="173" t="s">
        <v>68</v>
      </c>
    </row>
    <row r="32" spans="1:46" ht="35.25" customHeight="1">
      <c r="A32" s="133">
        <v>3</v>
      </c>
      <c r="B32" s="134" t="s">
        <v>466</v>
      </c>
      <c r="C32" s="134" t="s">
        <v>382</v>
      </c>
      <c r="D32" s="134" t="s">
        <v>42</v>
      </c>
      <c r="E32" s="314" t="s">
        <v>33</v>
      </c>
      <c r="F32" s="136"/>
      <c r="G32" s="137" t="s">
        <v>28</v>
      </c>
      <c r="H32" s="133"/>
      <c r="I32" s="169" t="s">
        <v>455</v>
      </c>
      <c r="J32" s="131">
        <v>1</v>
      </c>
      <c r="K32" s="127"/>
      <c r="L32" s="127"/>
      <c r="M32" s="127">
        <v>1</v>
      </c>
      <c r="N32" s="127"/>
      <c r="O32" s="127"/>
      <c r="P32" s="127"/>
      <c r="Q32" s="127">
        <v>1</v>
      </c>
      <c r="R32" s="127"/>
      <c r="S32" s="127"/>
      <c r="T32" s="127"/>
      <c r="U32" s="127">
        <v>1</v>
      </c>
      <c r="V32" s="127"/>
      <c r="W32" s="127"/>
      <c r="X32" s="127">
        <v>1</v>
      </c>
      <c r="Y32" s="127"/>
      <c r="Z32" s="127"/>
      <c r="AA32" s="127"/>
      <c r="AB32" s="127"/>
      <c r="AC32" s="127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10">
        <v>5</v>
      </c>
      <c r="AO32" s="214">
        <v>2.0833333333333335</v>
      </c>
      <c r="AP32" s="127">
        <v>15</v>
      </c>
      <c r="AQ32" s="127">
        <v>20</v>
      </c>
      <c r="AR32" s="110">
        <v>35</v>
      </c>
      <c r="AS32" s="215">
        <v>37.083333333333336</v>
      </c>
      <c r="AT32" s="173" t="s">
        <v>826</v>
      </c>
    </row>
    <row r="33" spans="1:46" ht="33" customHeight="1">
      <c r="A33" s="133">
        <v>14</v>
      </c>
      <c r="B33" s="134" t="s">
        <v>627</v>
      </c>
      <c r="C33" s="134" t="s">
        <v>87</v>
      </c>
      <c r="D33" s="134" t="s">
        <v>45</v>
      </c>
      <c r="E33" s="314" t="s">
        <v>265</v>
      </c>
      <c r="F33" s="136">
        <v>38942</v>
      </c>
      <c r="G33" s="137" t="s">
        <v>28</v>
      </c>
      <c r="H33" s="133" t="s">
        <v>29</v>
      </c>
      <c r="I33" s="169" t="s">
        <v>922</v>
      </c>
      <c r="J33" s="131">
        <v>0</v>
      </c>
      <c r="K33" s="127">
        <v>0</v>
      </c>
      <c r="L33" s="127">
        <v>1</v>
      </c>
      <c r="M33" s="127">
        <v>0</v>
      </c>
      <c r="N33" s="127">
        <v>0</v>
      </c>
      <c r="O33" s="127">
        <v>0</v>
      </c>
      <c r="P33" s="127">
        <v>0</v>
      </c>
      <c r="Q33" s="127">
        <v>0</v>
      </c>
      <c r="R33" s="127">
        <v>0</v>
      </c>
      <c r="S33" s="127">
        <v>0</v>
      </c>
      <c r="T33" s="127">
        <v>0</v>
      </c>
      <c r="U33" s="127">
        <v>0</v>
      </c>
      <c r="V33" s="127">
        <v>0</v>
      </c>
      <c r="W33" s="127">
        <v>0</v>
      </c>
      <c r="X33" s="127">
        <v>1</v>
      </c>
      <c r="Y33" s="127">
        <v>0</v>
      </c>
      <c r="Z33" s="127">
        <v>0</v>
      </c>
      <c r="AA33" s="127">
        <v>0</v>
      </c>
      <c r="AB33" s="127">
        <v>0</v>
      </c>
      <c r="AC33" s="127">
        <v>0</v>
      </c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10">
        <v>2</v>
      </c>
      <c r="AO33" s="214">
        <v>0.83333333333333337</v>
      </c>
      <c r="AP33" s="127">
        <v>20</v>
      </c>
      <c r="AQ33" s="127">
        <v>16</v>
      </c>
      <c r="AR33" s="110">
        <v>36</v>
      </c>
      <c r="AS33" s="215">
        <v>36.833333333333336</v>
      </c>
      <c r="AT33" s="173" t="s">
        <v>629</v>
      </c>
    </row>
    <row r="34" spans="1:46" ht="37.5" customHeight="1">
      <c r="A34" s="133">
        <v>10</v>
      </c>
      <c r="B34" s="134" t="s">
        <v>547</v>
      </c>
      <c r="C34" s="134" t="s">
        <v>223</v>
      </c>
      <c r="D34" s="134" t="s">
        <v>45</v>
      </c>
      <c r="E34" s="314" t="s">
        <v>33</v>
      </c>
      <c r="F34" s="136">
        <v>38865</v>
      </c>
      <c r="G34" s="137" t="s">
        <v>28</v>
      </c>
      <c r="H34" s="133" t="s">
        <v>29</v>
      </c>
      <c r="I34" s="169" t="s">
        <v>910</v>
      </c>
      <c r="J34" s="131">
        <v>1</v>
      </c>
      <c r="K34" s="127">
        <v>1</v>
      </c>
      <c r="L34" s="127">
        <v>1</v>
      </c>
      <c r="M34" s="127">
        <v>1</v>
      </c>
      <c r="N34" s="127">
        <v>1</v>
      </c>
      <c r="O34" s="127">
        <v>1</v>
      </c>
      <c r="P34" s="127">
        <v>0</v>
      </c>
      <c r="Q34" s="127">
        <v>0</v>
      </c>
      <c r="R34" s="127">
        <v>1</v>
      </c>
      <c r="S34" s="127">
        <v>1</v>
      </c>
      <c r="T34" s="127">
        <v>0</v>
      </c>
      <c r="U34" s="127">
        <v>1</v>
      </c>
      <c r="V34" s="127">
        <v>1</v>
      </c>
      <c r="W34" s="127">
        <v>1</v>
      </c>
      <c r="X34" s="127">
        <v>1</v>
      </c>
      <c r="Y34" s="127">
        <v>2</v>
      </c>
      <c r="Z34" s="127">
        <v>0</v>
      </c>
      <c r="AA34" s="127">
        <v>0</v>
      </c>
      <c r="AB34" s="127">
        <v>2</v>
      </c>
      <c r="AC34" s="127">
        <v>2</v>
      </c>
      <c r="AD34" s="127">
        <v>0</v>
      </c>
      <c r="AE34" s="127">
        <v>3</v>
      </c>
      <c r="AF34" s="127">
        <v>0</v>
      </c>
      <c r="AG34" s="127">
        <v>0</v>
      </c>
      <c r="AH34" s="127">
        <v>0</v>
      </c>
      <c r="AI34" s="127">
        <v>0</v>
      </c>
      <c r="AJ34" s="127">
        <v>0</v>
      </c>
      <c r="AK34" s="127">
        <v>0</v>
      </c>
      <c r="AL34" s="127">
        <v>0</v>
      </c>
      <c r="AM34" s="127">
        <v>0</v>
      </c>
      <c r="AN34" s="110">
        <v>21</v>
      </c>
      <c r="AO34" s="214">
        <v>8.75</v>
      </c>
      <c r="AP34" s="127">
        <v>13</v>
      </c>
      <c r="AQ34" s="127">
        <v>15</v>
      </c>
      <c r="AR34" s="110">
        <v>28</v>
      </c>
      <c r="AS34" s="215">
        <v>36.75</v>
      </c>
      <c r="AT34" s="173" t="s">
        <v>534</v>
      </c>
    </row>
    <row r="35" spans="1:46" ht="26.25">
      <c r="A35" s="133">
        <v>8</v>
      </c>
      <c r="B35" s="134" t="s">
        <v>492</v>
      </c>
      <c r="C35" s="134" t="s">
        <v>107</v>
      </c>
      <c r="D35" s="134" t="s">
        <v>113</v>
      </c>
      <c r="E35" s="314" t="s">
        <v>265</v>
      </c>
      <c r="F35" s="136">
        <v>38988</v>
      </c>
      <c r="G35" s="137" t="s">
        <v>28</v>
      </c>
      <c r="H35" s="133" t="s">
        <v>29</v>
      </c>
      <c r="I35" s="169" t="s">
        <v>854</v>
      </c>
      <c r="J35" s="131">
        <v>1</v>
      </c>
      <c r="K35" s="127">
        <v>0</v>
      </c>
      <c r="L35" s="127">
        <v>0</v>
      </c>
      <c r="M35" s="127">
        <v>1</v>
      </c>
      <c r="N35" s="127">
        <v>1</v>
      </c>
      <c r="O35" s="127">
        <v>0</v>
      </c>
      <c r="P35" s="127">
        <v>0</v>
      </c>
      <c r="Q35" s="127">
        <v>0</v>
      </c>
      <c r="R35" s="127">
        <v>0</v>
      </c>
      <c r="S35" s="127">
        <v>0</v>
      </c>
      <c r="T35" s="127">
        <v>0</v>
      </c>
      <c r="U35" s="127">
        <v>1</v>
      </c>
      <c r="V35" s="127">
        <v>0</v>
      </c>
      <c r="W35" s="127">
        <v>0</v>
      </c>
      <c r="X35" s="127">
        <v>1</v>
      </c>
      <c r="Y35" s="127">
        <v>0</v>
      </c>
      <c r="Z35" s="127">
        <v>0</v>
      </c>
      <c r="AA35" s="127">
        <v>0</v>
      </c>
      <c r="AB35" s="127">
        <v>0</v>
      </c>
      <c r="AC35" s="127">
        <v>2</v>
      </c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10">
        <v>7</v>
      </c>
      <c r="AO35" s="214">
        <v>2.9166666666666665</v>
      </c>
      <c r="AP35" s="127">
        <v>3</v>
      </c>
      <c r="AQ35" s="127">
        <v>30.2</v>
      </c>
      <c r="AR35" s="110">
        <v>33.200000000000003</v>
      </c>
      <c r="AS35" s="215">
        <v>36.116666666666667</v>
      </c>
      <c r="AT35" s="173" t="s">
        <v>872</v>
      </c>
    </row>
    <row r="36" spans="1:46" ht="42.75" customHeight="1">
      <c r="A36" s="133">
        <v>4</v>
      </c>
      <c r="B36" s="134" t="s">
        <v>806</v>
      </c>
      <c r="C36" s="134" t="s">
        <v>277</v>
      </c>
      <c r="D36" s="134" t="s">
        <v>59</v>
      </c>
      <c r="E36" s="314" t="s">
        <v>33</v>
      </c>
      <c r="F36" s="136" t="s">
        <v>807</v>
      </c>
      <c r="G36" s="137" t="s">
        <v>28</v>
      </c>
      <c r="H36" s="133"/>
      <c r="I36" s="169" t="s">
        <v>455</v>
      </c>
      <c r="J36" s="131"/>
      <c r="K36" s="127">
        <v>1</v>
      </c>
      <c r="L36" s="127">
        <v>1</v>
      </c>
      <c r="M36" s="127"/>
      <c r="N36" s="127">
        <v>1</v>
      </c>
      <c r="O36" s="127">
        <v>1</v>
      </c>
      <c r="P36" s="127">
        <v>1</v>
      </c>
      <c r="Q36" s="127"/>
      <c r="R36" s="127">
        <v>1</v>
      </c>
      <c r="S36" s="127">
        <v>1</v>
      </c>
      <c r="T36" s="127">
        <v>1</v>
      </c>
      <c r="U36" s="127"/>
      <c r="V36" s="127">
        <v>1</v>
      </c>
      <c r="W36" s="127">
        <v>1</v>
      </c>
      <c r="X36" s="127">
        <v>1</v>
      </c>
      <c r="Y36" s="127">
        <v>2</v>
      </c>
      <c r="Z36" s="127"/>
      <c r="AA36" s="127"/>
      <c r="AB36" s="127"/>
      <c r="AC36" s="127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10">
        <v>13</v>
      </c>
      <c r="AO36" s="214">
        <v>5.416666666666667</v>
      </c>
      <c r="AP36" s="127">
        <v>12</v>
      </c>
      <c r="AQ36" s="127">
        <v>18</v>
      </c>
      <c r="AR36" s="110">
        <v>30</v>
      </c>
      <c r="AS36" s="215">
        <v>35.416666666666664</v>
      </c>
      <c r="AT36" s="173" t="s">
        <v>826</v>
      </c>
    </row>
    <row r="37" spans="1:46" ht="28.5" customHeight="1">
      <c r="A37" s="133">
        <v>4</v>
      </c>
      <c r="B37" s="134" t="s">
        <v>539</v>
      </c>
      <c r="C37" s="134" t="s">
        <v>35</v>
      </c>
      <c r="D37" s="134" t="s">
        <v>36</v>
      </c>
      <c r="E37" s="314" t="s">
        <v>33</v>
      </c>
      <c r="F37" s="136">
        <v>39007</v>
      </c>
      <c r="G37" s="137" t="s">
        <v>28</v>
      </c>
      <c r="H37" s="133" t="s">
        <v>29</v>
      </c>
      <c r="I37" s="169" t="s">
        <v>910</v>
      </c>
      <c r="J37" s="131">
        <v>1</v>
      </c>
      <c r="K37" s="127">
        <v>0</v>
      </c>
      <c r="L37" s="127">
        <v>1</v>
      </c>
      <c r="M37" s="127">
        <v>0</v>
      </c>
      <c r="N37" s="127">
        <v>0</v>
      </c>
      <c r="O37" s="127">
        <v>1</v>
      </c>
      <c r="P37" s="127">
        <v>1</v>
      </c>
      <c r="Q37" s="127">
        <v>1</v>
      </c>
      <c r="R37" s="127">
        <v>1</v>
      </c>
      <c r="S37" s="127">
        <v>0</v>
      </c>
      <c r="T37" s="127">
        <v>0</v>
      </c>
      <c r="U37" s="127">
        <v>1</v>
      </c>
      <c r="V37" s="127">
        <v>1</v>
      </c>
      <c r="W37" s="127">
        <v>0</v>
      </c>
      <c r="X37" s="127">
        <v>0</v>
      </c>
      <c r="Y37" s="127">
        <v>1</v>
      </c>
      <c r="Z37" s="127">
        <v>1</v>
      </c>
      <c r="AA37" s="127">
        <v>0</v>
      </c>
      <c r="AB37" s="127">
        <v>1</v>
      </c>
      <c r="AC37" s="127">
        <v>1</v>
      </c>
      <c r="AD37" s="127">
        <v>0</v>
      </c>
      <c r="AE37" s="127">
        <v>0</v>
      </c>
      <c r="AF37" s="127">
        <v>0</v>
      </c>
      <c r="AG37" s="127">
        <v>0</v>
      </c>
      <c r="AH37" s="127">
        <v>1</v>
      </c>
      <c r="AI37" s="127">
        <v>0</v>
      </c>
      <c r="AJ37" s="127">
        <v>0</v>
      </c>
      <c r="AK37" s="127">
        <v>0</v>
      </c>
      <c r="AL37" s="127">
        <v>3</v>
      </c>
      <c r="AM37" s="127">
        <v>3</v>
      </c>
      <c r="AN37" s="110">
        <v>19</v>
      </c>
      <c r="AO37" s="214">
        <v>7.916666666666667</v>
      </c>
      <c r="AP37" s="127">
        <v>14</v>
      </c>
      <c r="AQ37" s="127">
        <v>12</v>
      </c>
      <c r="AR37" s="110">
        <v>26</v>
      </c>
      <c r="AS37" s="215">
        <v>33.916666666666664</v>
      </c>
      <c r="AT37" s="173" t="s">
        <v>534</v>
      </c>
    </row>
    <row r="38" spans="1:46" ht="33.75" customHeight="1">
      <c r="A38" s="133">
        <v>13</v>
      </c>
      <c r="B38" s="134" t="s">
        <v>819</v>
      </c>
      <c r="C38" s="134" t="s">
        <v>35</v>
      </c>
      <c r="D38" s="134" t="s">
        <v>73</v>
      </c>
      <c r="E38" s="314" t="s">
        <v>33</v>
      </c>
      <c r="F38" s="136" t="s">
        <v>820</v>
      </c>
      <c r="G38" s="137" t="s">
        <v>28</v>
      </c>
      <c r="H38" s="133"/>
      <c r="I38" s="169" t="s">
        <v>455</v>
      </c>
      <c r="J38" s="131">
        <v>1</v>
      </c>
      <c r="K38" s="127">
        <v>1</v>
      </c>
      <c r="L38" s="127">
        <v>1</v>
      </c>
      <c r="M38" s="127">
        <v>1</v>
      </c>
      <c r="N38" s="127"/>
      <c r="O38" s="127">
        <v>1</v>
      </c>
      <c r="P38" s="127">
        <v>1</v>
      </c>
      <c r="Q38" s="127">
        <v>1</v>
      </c>
      <c r="R38" s="127">
        <v>1</v>
      </c>
      <c r="S38" s="127"/>
      <c r="T38" s="127">
        <v>1</v>
      </c>
      <c r="U38" s="127"/>
      <c r="V38" s="127">
        <v>1</v>
      </c>
      <c r="W38" s="127">
        <v>1</v>
      </c>
      <c r="X38" s="127">
        <v>1</v>
      </c>
      <c r="Y38" s="127">
        <v>2</v>
      </c>
      <c r="Z38" s="127">
        <v>2</v>
      </c>
      <c r="AA38" s="127"/>
      <c r="AB38" s="127">
        <v>2</v>
      </c>
      <c r="AC38" s="127">
        <v>2</v>
      </c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10">
        <v>20</v>
      </c>
      <c r="AO38" s="214">
        <v>8.3333333333333339</v>
      </c>
      <c r="AP38" s="127">
        <v>9</v>
      </c>
      <c r="AQ38" s="127">
        <v>14</v>
      </c>
      <c r="AR38" s="110">
        <v>23</v>
      </c>
      <c r="AS38" s="215">
        <v>31.333333333333336</v>
      </c>
      <c r="AT38" s="173" t="s">
        <v>826</v>
      </c>
    </row>
    <row r="39" spans="1:46" ht="29.25" customHeight="1">
      <c r="A39" s="133">
        <v>4</v>
      </c>
      <c r="B39" s="134" t="s">
        <v>483</v>
      </c>
      <c r="C39" s="134" t="s">
        <v>264</v>
      </c>
      <c r="D39" s="134" t="s">
        <v>32</v>
      </c>
      <c r="E39" s="314" t="s">
        <v>265</v>
      </c>
      <c r="F39" s="136">
        <v>38787</v>
      </c>
      <c r="G39" s="137" t="s">
        <v>28</v>
      </c>
      <c r="H39" s="133" t="s">
        <v>29</v>
      </c>
      <c r="I39" s="169" t="s">
        <v>854</v>
      </c>
      <c r="J39" s="131">
        <v>1</v>
      </c>
      <c r="K39" s="127">
        <v>1</v>
      </c>
      <c r="L39" s="127">
        <v>1</v>
      </c>
      <c r="M39" s="127">
        <v>1</v>
      </c>
      <c r="N39" s="127">
        <v>1</v>
      </c>
      <c r="O39" s="127">
        <v>0</v>
      </c>
      <c r="P39" s="127">
        <v>0</v>
      </c>
      <c r="Q39" s="127">
        <v>0</v>
      </c>
      <c r="R39" s="127">
        <v>0</v>
      </c>
      <c r="S39" s="127">
        <v>0</v>
      </c>
      <c r="T39" s="127">
        <v>1</v>
      </c>
      <c r="U39" s="127">
        <v>0</v>
      </c>
      <c r="V39" s="127">
        <v>1</v>
      </c>
      <c r="W39" s="127">
        <v>0</v>
      </c>
      <c r="X39" s="127">
        <v>0</v>
      </c>
      <c r="Y39" s="127">
        <v>0</v>
      </c>
      <c r="Z39" s="127">
        <v>0</v>
      </c>
      <c r="AA39" s="127">
        <v>0</v>
      </c>
      <c r="AB39" s="127">
        <v>0</v>
      </c>
      <c r="AC39" s="127">
        <v>2</v>
      </c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10">
        <v>9</v>
      </c>
      <c r="AO39" s="214">
        <v>3.75</v>
      </c>
      <c r="AP39" s="127">
        <v>4</v>
      </c>
      <c r="AQ39" s="127">
        <v>23.5</v>
      </c>
      <c r="AR39" s="110">
        <v>27.5</v>
      </c>
      <c r="AS39" s="215">
        <v>31.25</v>
      </c>
      <c r="AT39" s="173" t="s">
        <v>872</v>
      </c>
    </row>
    <row r="40" spans="1:46" ht="28.5" customHeight="1">
      <c r="A40" s="133">
        <v>5</v>
      </c>
      <c r="B40" s="134" t="s">
        <v>399</v>
      </c>
      <c r="C40" s="134" t="s">
        <v>64</v>
      </c>
      <c r="D40" s="134" t="s">
        <v>36</v>
      </c>
      <c r="E40" s="314" t="s">
        <v>265</v>
      </c>
      <c r="F40" s="136">
        <v>38952</v>
      </c>
      <c r="G40" s="137" t="s">
        <v>28</v>
      </c>
      <c r="H40" s="133" t="s">
        <v>29</v>
      </c>
      <c r="I40" s="169" t="s">
        <v>922</v>
      </c>
      <c r="J40" s="132">
        <v>1</v>
      </c>
      <c r="K40" s="127">
        <v>0</v>
      </c>
      <c r="L40" s="127">
        <v>0</v>
      </c>
      <c r="M40" s="127">
        <v>1</v>
      </c>
      <c r="N40" s="127">
        <v>0</v>
      </c>
      <c r="O40" s="127">
        <v>1</v>
      </c>
      <c r="P40" s="127">
        <v>1</v>
      </c>
      <c r="Q40" s="127">
        <v>0</v>
      </c>
      <c r="R40" s="127">
        <v>0</v>
      </c>
      <c r="S40" s="127">
        <v>0</v>
      </c>
      <c r="T40" s="127">
        <v>0</v>
      </c>
      <c r="U40" s="127">
        <v>0</v>
      </c>
      <c r="V40" s="127">
        <v>0</v>
      </c>
      <c r="W40" s="127">
        <v>1</v>
      </c>
      <c r="X40" s="127">
        <v>1</v>
      </c>
      <c r="Y40" s="127">
        <v>0</v>
      </c>
      <c r="Z40" s="127">
        <v>0</v>
      </c>
      <c r="AA40" s="127">
        <v>0</v>
      </c>
      <c r="AB40" s="127">
        <v>0</v>
      </c>
      <c r="AC40" s="127">
        <v>0</v>
      </c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10">
        <v>6</v>
      </c>
      <c r="AO40" s="214">
        <v>2.5</v>
      </c>
      <c r="AP40" s="127">
        <v>16</v>
      </c>
      <c r="AQ40" s="127">
        <v>12</v>
      </c>
      <c r="AR40" s="110">
        <v>28</v>
      </c>
      <c r="AS40" s="215">
        <v>30.5</v>
      </c>
      <c r="AT40" s="173" t="s">
        <v>629</v>
      </c>
    </row>
    <row r="41" spans="1:46" ht="33" customHeight="1">
      <c r="A41" s="133">
        <v>17</v>
      </c>
      <c r="B41" s="134" t="s">
        <v>988</v>
      </c>
      <c r="C41" s="134" t="s">
        <v>58</v>
      </c>
      <c r="D41" s="134" t="s">
        <v>73</v>
      </c>
      <c r="E41" s="314" t="s">
        <v>265</v>
      </c>
      <c r="F41" s="138">
        <v>38674</v>
      </c>
      <c r="G41" s="137" t="s">
        <v>28</v>
      </c>
      <c r="H41" s="133" t="s">
        <v>29</v>
      </c>
      <c r="I41" s="169" t="s">
        <v>922</v>
      </c>
      <c r="J41" s="131">
        <v>1</v>
      </c>
      <c r="K41" s="127">
        <v>1</v>
      </c>
      <c r="L41" s="127">
        <v>1</v>
      </c>
      <c r="M41" s="127">
        <v>1</v>
      </c>
      <c r="N41" s="127">
        <v>0</v>
      </c>
      <c r="O41" s="127">
        <v>0</v>
      </c>
      <c r="P41" s="127">
        <v>0</v>
      </c>
      <c r="Q41" s="127">
        <v>0</v>
      </c>
      <c r="R41" s="127">
        <v>0</v>
      </c>
      <c r="S41" s="127">
        <v>0</v>
      </c>
      <c r="T41" s="127">
        <v>1</v>
      </c>
      <c r="U41" s="127">
        <v>0</v>
      </c>
      <c r="V41" s="127">
        <v>0</v>
      </c>
      <c r="W41" s="127">
        <v>0</v>
      </c>
      <c r="X41" s="127">
        <v>0</v>
      </c>
      <c r="Y41" s="127">
        <v>0</v>
      </c>
      <c r="Z41" s="127">
        <v>0</v>
      </c>
      <c r="AA41" s="127">
        <v>0</v>
      </c>
      <c r="AB41" s="127">
        <v>0</v>
      </c>
      <c r="AC41" s="127">
        <v>0</v>
      </c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10">
        <v>5</v>
      </c>
      <c r="AO41" s="214">
        <v>2.0833333333333335</v>
      </c>
      <c r="AP41" s="127">
        <v>12</v>
      </c>
      <c r="AQ41" s="127">
        <v>16</v>
      </c>
      <c r="AR41" s="110">
        <v>28</v>
      </c>
      <c r="AS41" s="215">
        <v>30.083333333333332</v>
      </c>
      <c r="AT41" s="173" t="s">
        <v>629</v>
      </c>
    </row>
    <row r="42" spans="1:46" ht="36.75" customHeight="1">
      <c r="A42" s="188">
        <v>6</v>
      </c>
      <c r="B42" s="200" t="s">
        <v>124</v>
      </c>
      <c r="C42" s="200" t="s">
        <v>125</v>
      </c>
      <c r="D42" s="200" t="s">
        <v>126</v>
      </c>
      <c r="E42" s="315" t="s">
        <v>33</v>
      </c>
      <c r="F42" s="201">
        <v>38844</v>
      </c>
      <c r="G42" s="202" t="s">
        <v>28</v>
      </c>
      <c r="H42" s="202" t="s">
        <v>29</v>
      </c>
      <c r="I42" s="169" t="s">
        <v>727</v>
      </c>
      <c r="J42" s="131">
        <v>0</v>
      </c>
      <c r="K42" s="312">
        <v>1</v>
      </c>
      <c r="L42" s="312">
        <v>1</v>
      </c>
      <c r="M42" s="312">
        <v>0</v>
      </c>
      <c r="N42" s="312">
        <v>0</v>
      </c>
      <c r="O42" s="312">
        <v>0</v>
      </c>
      <c r="P42" s="312">
        <v>0</v>
      </c>
      <c r="Q42" s="312">
        <v>1</v>
      </c>
      <c r="R42" s="312">
        <v>1</v>
      </c>
      <c r="S42" s="312">
        <v>1</v>
      </c>
      <c r="T42" s="312">
        <v>0</v>
      </c>
      <c r="U42" s="312">
        <v>0</v>
      </c>
      <c r="V42" s="312">
        <v>1</v>
      </c>
      <c r="W42" s="312">
        <v>1</v>
      </c>
      <c r="X42" s="312">
        <v>1</v>
      </c>
      <c r="Y42" s="312">
        <v>0</v>
      </c>
      <c r="Z42" s="312">
        <v>0</v>
      </c>
      <c r="AA42" s="312">
        <v>0</v>
      </c>
      <c r="AB42" s="312">
        <v>0</v>
      </c>
      <c r="AC42" s="312">
        <v>1</v>
      </c>
      <c r="AD42" s="312">
        <v>5</v>
      </c>
      <c r="AE42" s="312">
        <v>0</v>
      </c>
      <c r="AF42" s="312">
        <v>0</v>
      </c>
      <c r="AG42" s="312">
        <v>0</v>
      </c>
      <c r="AH42" s="312">
        <v>0</v>
      </c>
      <c r="AI42" s="312">
        <v>0</v>
      </c>
      <c r="AJ42" s="312">
        <v>0</v>
      </c>
      <c r="AK42" s="312">
        <v>0</v>
      </c>
      <c r="AL42" s="312">
        <v>0</v>
      </c>
      <c r="AM42" s="312">
        <v>0</v>
      </c>
      <c r="AN42" s="110">
        <v>14</v>
      </c>
      <c r="AO42" s="214">
        <v>5.833333333333333</v>
      </c>
      <c r="AP42" s="127">
        <v>9</v>
      </c>
      <c r="AQ42" s="127">
        <v>15</v>
      </c>
      <c r="AR42" s="110">
        <v>24</v>
      </c>
      <c r="AS42" s="215">
        <v>29.833333333333332</v>
      </c>
      <c r="AT42" s="173" t="s">
        <v>68</v>
      </c>
    </row>
    <row r="43" spans="1:46" ht="33" customHeight="1">
      <c r="A43" s="133">
        <v>5</v>
      </c>
      <c r="B43" s="134" t="s">
        <v>540</v>
      </c>
      <c r="C43" s="134" t="s">
        <v>338</v>
      </c>
      <c r="D43" s="134" t="s">
        <v>73</v>
      </c>
      <c r="E43" s="314" t="s">
        <v>33</v>
      </c>
      <c r="F43" s="138">
        <v>38668</v>
      </c>
      <c r="G43" s="137" t="s">
        <v>28</v>
      </c>
      <c r="H43" s="133" t="s">
        <v>29</v>
      </c>
      <c r="I43" s="169" t="s">
        <v>910</v>
      </c>
      <c r="J43" s="132">
        <v>1</v>
      </c>
      <c r="K43" s="127">
        <v>1</v>
      </c>
      <c r="L43" s="127">
        <v>1</v>
      </c>
      <c r="M43" s="127">
        <v>1</v>
      </c>
      <c r="N43" s="127">
        <v>0</v>
      </c>
      <c r="O43" s="127">
        <v>0</v>
      </c>
      <c r="P43" s="127">
        <v>1</v>
      </c>
      <c r="Q43" s="127">
        <v>0</v>
      </c>
      <c r="R43" s="127">
        <v>1</v>
      </c>
      <c r="S43" s="127">
        <v>0</v>
      </c>
      <c r="T43" s="127">
        <v>1</v>
      </c>
      <c r="U43" s="127">
        <v>0</v>
      </c>
      <c r="V43" s="127">
        <v>0</v>
      </c>
      <c r="W43" s="127">
        <v>0</v>
      </c>
      <c r="X43" s="127">
        <v>1</v>
      </c>
      <c r="Y43" s="127">
        <v>1</v>
      </c>
      <c r="Z43" s="127">
        <v>0</v>
      </c>
      <c r="AA43" s="127">
        <v>1</v>
      </c>
      <c r="AB43" s="127">
        <v>0</v>
      </c>
      <c r="AC43" s="127">
        <v>0</v>
      </c>
      <c r="AD43" s="127">
        <v>1</v>
      </c>
      <c r="AE43" s="127">
        <v>0</v>
      </c>
      <c r="AF43" s="127">
        <v>0</v>
      </c>
      <c r="AG43" s="127">
        <v>3</v>
      </c>
      <c r="AH43" s="127">
        <v>0</v>
      </c>
      <c r="AI43" s="127">
        <v>0</v>
      </c>
      <c r="AJ43" s="127">
        <v>0</v>
      </c>
      <c r="AK43" s="127">
        <v>0</v>
      </c>
      <c r="AL43" s="127">
        <v>0</v>
      </c>
      <c r="AM43" s="127">
        <v>0</v>
      </c>
      <c r="AN43" s="110">
        <v>14</v>
      </c>
      <c r="AO43" s="214">
        <v>5.833333333333333</v>
      </c>
      <c r="AP43" s="127">
        <v>10</v>
      </c>
      <c r="AQ43" s="127">
        <v>14</v>
      </c>
      <c r="AR43" s="110">
        <v>24</v>
      </c>
      <c r="AS43" s="215">
        <v>29.833333333333332</v>
      </c>
      <c r="AT43" s="173" t="s">
        <v>534</v>
      </c>
    </row>
    <row r="44" spans="1:46" ht="35.25" customHeight="1">
      <c r="A44" s="133">
        <v>43</v>
      </c>
      <c r="B44" s="134" t="s">
        <v>617</v>
      </c>
      <c r="C44" s="134" t="s">
        <v>277</v>
      </c>
      <c r="D44" s="134" t="s">
        <v>36</v>
      </c>
      <c r="E44" s="314" t="s">
        <v>265</v>
      </c>
      <c r="F44" s="136">
        <v>38843</v>
      </c>
      <c r="G44" s="137" t="s">
        <v>28</v>
      </c>
      <c r="H44" s="133" t="s">
        <v>29</v>
      </c>
      <c r="I44" s="169" t="s">
        <v>922</v>
      </c>
      <c r="J44" s="131">
        <v>0</v>
      </c>
      <c r="K44" s="127">
        <v>0</v>
      </c>
      <c r="L44" s="127">
        <v>1</v>
      </c>
      <c r="M44" s="127">
        <v>1</v>
      </c>
      <c r="N44" s="127">
        <v>0</v>
      </c>
      <c r="O44" s="127">
        <v>0</v>
      </c>
      <c r="P44" s="127">
        <v>0</v>
      </c>
      <c r="Q44" s="127">
        <v>1</v>
      </c>
      <c r="R44" s="127">
        <v>1</v>
      </c>
      <c r="S44" s="127">
        <v>0</v>
      </c>
      <c r="T44" s="127">
        <v>0</v>
      </c>
      <c r="U44" s="127">
        <v>0</v>
      </c>
      <c r="V44" s="127">
        <v>0</v>
      </c>
      <c r="W44" s="127">
        <v>0</v>
      </c>
      <c r="X44" s="127">
        <v>0</v>
      </c>
      <c r="Y44" s="127">
        <v>0</v>
      </c>
      <c r="Z44" s="127">
        <v>0</v>
      </c>
      <c r="AA44" s="127">
        <v>0</v>
      </c>
      <c r="AB44" s="127">
        <v>0</v>
      </c>
      <c r="AC44" s="127">
        <v>0</v>
      </c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10">
        <v>4</v>
      </c>
      <c r="AO44" s="214">
        <v>1.6666666666666667</v>
      </c>
      <c r="AP44" s="127">
        <v>12</v>
      </c>
      <c r="AQ44" s="127">
        <v>16</v>
      </c>
      <c r="AR44" s="110">
        <v>28</v>
      </c>
      <c r="AS44" s="215">
        <v>29.666666666666668</v>
      </c>
      <c r="AT44" s="173" t="s">
        <v>629</v>
      </c>
    </row>
    <row r="45" spans="1:46" ht="30.75" customHeight="1">
      <c r="A45" s="133">
        <v>6</v>
      </c>
      <c r="B45" s="134" t="s">
        <v>541</v>
      </c>
      <c r="C45" s="134" t="s">
        <v>542</v>
      </c>
      <c r="D45" s="134" t="s">
        <v>543</v>
      </c>
      <c r="E45" s="314" t="s">
        <v>33</v>
      </c>
      <c r="F45" s="136">
        <v>38840</v>
      </c>
      <c r="G45" s="137" t="s">
        <v>28</v>
      </c>
      <c r="H45" s="133" t="s">
        <v>29</v>
      </c>
      <c r="I45" s="169" t="s">
        <v>910</v>
      </c>
      <c r="J45" s="131">
        <v>1</v>
      </c>
      <c r="K45" s="127">
        <v>1</v>
      </c>
      <c r="L45" s="127">
        <v>1</v>
      </c>
      <c r="M45" s="127">
        <v>1</v>
      </c>
      <c r="N45" s="127">
        <v>0</v>
      </c>
      <c r="O45" s="127">
        <v>0</v>
      </c>
      <c r="P45" s="127">
        <v>0</v>
      </c>
      <c r="Q45" s="127">
        <v>0</v>
      </c>
      <c r="R45" s="127">
        <v>0</v>
      </c>
      <c r="S45" s="127">
        <v>0</v>
      </c>
      <c r="T45" s="127">
        <v>1</v>
      </c>
      <c r="U45" s="127">
        <v>0</v>
      </c>
      <c r="V45" s="127">
        <v>1</v>
      </c>
      <c r="W45" s="127">
        <v>0</v>
      </c>
      <c r="X45" s="127">
        <v>1</v>
      </c>
      <c r="Y45" s="127">
        <v>1</v>
      </c>
      <c r="Z45" s="127">
        <v>0</v>
      </c>
      <c r="AA45" s="127">
        <v>0</v>
      </c>
      <c r="AB45" s="127">
        <v>1</v>
      </c>
      <c r="AC45" s="127">
        <v>1</v>
      </c>
      <c r="AD45" s="127">
        <v>0</v>
      </c>
      <c r="AE45" s="127">
        <v>3</v>
      </c>
      <c r="AF45" s="127">
        <v>0</v>
      </c>
      <c r="AG45" s="127">
        <v>0</v>
      </c>
      <c r="AH45" s="127">
        <v>0</v>
      </c>
      <c r="AI45" s="127">
        <v>0</v>
      </c>
      <c r="AJ45" s="127">
        <v>0</v>
      </c>
      <c r="AK45" s="127">
        <v>0</v>
      </c>
      <c r="AL45" s="127">
        <v>0</v>
      </c>
      <c r="AM45" s="127">
        <v>0</v>
      </c>
      <c r="AN45" s="110">
        <v>13</v>
      </c>
      <c r="AO45" s="214">
        <v>5.416666666666667</v>
      </c>
      <c r="AP45" s="127">
        <v>11</v>
      </c>
      <c r="AQ45" s="127">
        <v>13</v>
      </c>
      <c r="AR45" s="110">
        <v>24</v>
      </c>
      <c r="AS45" s="215">
        <v>29.416666666666668</v>
      </c>
      <c r="AT45" s="173" t="s">
        <v>534</v>
      </c>
    </row>
    <row r="46" spans="1:46" ht="27.75" customHeight="1">
      <c r="A46" s="133">
        <v>8</v>
      </c>
      <c r="B46" s="134" t="s">
        <v>545</v>
      </c>
      <c r="C46" s="134" t="s">
        <v>303</v>
      </c>
      <c r="D46" s="134" t="s">
        <v>42</v>
      </c>
      <c r="E46" s="314" t="s">
        <v>33</v>
      </c>
      <c r="F46" s="136">
        <v>38756</v>
      </c>
      <c r="G46" s="137" t="s">
        <v>28</v>
      </c>
      <c r="H46" s="133" t="s">
        <v>29</v>
      </c>
      <c r="I46" s="169" t="s">
        <v>910</v>
      </c>
      <c r="J46" s="131">
        <v>1</v>
      </c>
      <c r="K46" s="127">
        <v>1</v>
      </c>
      <c r="L46" s="127">
        <v>1</v>
      </c>
      <c r="M46" s="127">
        <v>1</v>
      </c>
      <c r="N46" s="127">
        <v>0</v>
      </c>
      <c r="O46" s="127">
        <v>1</v>
      </c>
      <c r="P46" s="127">
        <v>0.5</v>
      </c>
      <c r="Q46" s="127">
        <v>0.5</v>
      </c>
      <c r="R46" s="127">
        <v>1</v>
      </c>
      <c r="S46" s="127">
        <v>1</v>
      </c>
      <c r="T46" s="127">
        <v>1</v>
      </c>
      <c r="U46" s="127">
        <v>1</v>
      </c>
      <c r="V46" s="127">
        <v>1</v>
      </c>
      <c r="W46" s="127">
        <v>1</v>
      </c>
      <c r="X46" s="127">
        <v>0</v>
      </c>
      <c r="Y46" s="127">
        <v>0</v>
      </c>
      <c r="Z46" s="127">
        <v>0</v>
      </c>
      <c r="AA46" s="127">
        <v>1</v>
      </c>
      <c r="AB46" s="127">
        <v>0</v>
      </c>
      <c r="AC46" s="127">
        <v>1</v>
      </c>
      <c r="AD46" s="127">
        <v>0</v>
      </c>
      <c r="AE46" s="127">
        <v>3</v>
      </c>
      <c r="AF46" s="127">
        <v>0</v>
      </c>
      <c r="AG46" s="127">
        <v>0</v>
      </c>
      <c r="AH46" s="127">
        <v>0</v>
      </c>
      <c r="AI46" s="127">
        <v>0</v>
      </c>
      <c r="AJ46" s="127">
        <v>0</v>
      </c>
      <c r="AK46" s="127">
        <v>0</v>
      </c>
      <c r="AL46" s="127">
        <v>0</v>
      </c>
      <c r="AM46" s="127">
        <v>0</v>
      </c>
      <c r="AN46" s="110">
        <v>17</v>
      </c>
      <c r="AO46" s="214">
        <v>7.083333333333333</v>
      </c>
      <c r="AP46" s="127">
        <v>12</v>
      </c>
      <c r="AQ46" s="127">
        <v>10</v>
      </c>
      <c r="AR46" s="110">
        <v>22</v>
      </c>
      <c r="AS46" s="215">
        <v>29.083333333333332</v>
      </c>
      <c r="AT46" s="173" t="s">
        <v>534</v>
      </c>
    </row>
    <row r="47" spans="1:46" ht="30" customHeight="1">
      <c r="A47" s="133">
        <v>39</v>
      </c>
      <c r="B47" s="134" t="s">
        <v>619</v>
      </c>
      <c r="C47" s="134" t="s">
        <v>409</v>
      </c>
      <c r="D47" s="134" t="s">
        <v>42</v>
      </c>
      <c r="E47" s="314" t="s">
        <v>265</v>
      </c>
      <c r="F47" s="138">
        <v>39012</v>
      </c>
      <c r="G47" s="137" t="s">
        <v>28</v>
      </c>
      <c r="H47" s="133" t="s">
        <v>29</v>
      </c>
      <c r="I47" s="169" t="s">
        <v>922</v>
      </c>
      <c r="J47" s="131">
        <v>0</v>
      </c>
      <c r="K47" s="127">
        <v>0</v>
      </c>
      <c r="L47" s="127">
        <v>0</v>
      </c>
      <c r="M47" s="127">
        <v>0</v>
      </c>
      <c r="N47" s="127">
        <v>0</v>
      </c>
      <c r="O47" s="127">
        <v>0</v>
      </c>
      <c r="P47" s="127">
        <v>0</v>
      </c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0</v>
      </c>
      <c r="Z47" s="127">
        <v>0</v>
      </c>
      <c r="AA47" s="127">
        <v>0</v>
      </c>
      <c r="AB47" s="127">
        <v>0</v>
      </c>
      <c r="AC47" s="127">
        <v>0</v>
      </c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10">
        <v>0</v>
      </c>
      <c r="AO47" s="214">
        <v>0</v>
      </c>
      <c r="AP47" s="127">
        <v>12</v>
      </c>
      <c r="AQ47" s="127">
        <v>16</v>
      </c>
      <c r="AR47" s="110">
        <v>28</v>
      </c>
      <c r="AS47" s="215">
        <v>28</v>
      </c>
      <c r="AT47" s="173" t="s">
        <v>629</v>
      </c>
    </row>
    <row r="48" spans="1:46" ht="30.75" customHeight="1">
      <c r="A48" s="133">
        <v>12</v>
      </c>
      <c r="B48" s="134" t="s">
        <v>490</v>
      </c>
      <c r="C48" s="134" t="s">
        <v>94</v>
      </c>
      <c r="D48" s="134" t="s">
        <v>182</v>
      </c>
      <c r="E48" s="314" t="s">
        <v>265</v>
      </c>
      <c r="F48" s="136">
        <v>38867</v>
      </c>
      <c r="G48" s="137" t="s">
        <v>28</v>
      </c>
      <c r="H48" s="133" t="s">
        <v>29</v>
      </c>
      <c r="I48" s="169" t="s">
        <v>854</v>
      </c>
      <c r="J48" s="131">
        <v>1</v>
      </c>
      <c r="K48" s="127">
        <v>1</v>
      </c>
      <c r="L48" s="127">
        <v>1</v>
      </c>
      <c r="M48" s="127">
        <v>1</v>
      </c>
      <c r="N48" s="127">
        <v>1</v>
      </c>
      <c r="O48" s="127">
        <v>0</v>
      </c>
      <c r="P48" s="127">
        <v>0</v>
      </c>
      <c r="Q48" s="127">
        <v>0</v>
      </c>
      <c r="R48" s="127">
        <v>0</v>
      </c>
      <c r="S48" s="127">
        <v>0</v>
      </c>
      <c r="T48" s="127">
        <v>1</v>
      </c>
      <c r="U48" s="127">
        <v>0</v>
      </c>
      <c r="V48" s="127">
        <v>1</v>
      </c>
      <c r="W48" s="127">
        <v>0</v>
      </c>
      <c r="X48" s="127">
        <v>0</v>
      </c>
      <c r="Y48" s="127">
        <v>0</v>
      </c>
      <c r="Z48" s="127">
        <v>0</v>
      </c>
      <c r="AA48" s="127">
        <v>0</v>
      </c>
      <c r="AB48" s="127">
        <v>0</v>
      </c>
      <c r="AC48" s="127">
        <v>2</v>
      </c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10">
        <v>9</v>
      </c>
      <c r="AO48" s="214">
        <v>3.75</v>
      </c>
      <c r="AP48" s="127">
        <v>2</v>
      </c>
      <c r="AQ48" s="127">
        <v>19.899999999999999</v>
      </c>
      <c r="AR48" s="110">
        <v>21.9</v>
      </c>
      <c r="AS48" s="215">
        <v>25.65</v>
      </c>
      <c r="AT48" s="173" t="s">
        <v>872</v>
      </c>
    </row>
    <row r="49" spans="1:46" ht="29.25" customHeight="1">
      <c r="A49" s="133">
        <v>13</v>
      </c>
      <c r="B49" s="134" t="s">
        <v>550</v>
      </c>
      <c r="C49" s="134" t="s">
        <v>58</v>
      </c>
      <c r="D49" s="134" t="s">
        <v>42</v>
      </c>
      <c r="E49" s="314" t="s">
        <v>33</v>
      </c>
      <c r="F49" s="136">
        <v>38950</v>
      </c>
      <c r="G49" s="137" t="s">
        <v>28</v>
      </c>
      <c r="H49" s="133" t="s">
        <v>29</v>
      </c>
      <c r="I49" s="169" t="s">
        <v>910</v>
      </c>
      <c r="J49" s="131">
        <v>1</v>
      </c>
      <c r="K49" s="127">
        <v>1</v>
      </c>
      <c r="L49" s="127">
        <v>1</v>
      </c>
      <c r="M49" s="127">
        <v>1</v>
      </c>
      <c r="N49" s="127">
        <v>0</v>
      </c>
      <c r="O49" s="127">
        <v>0</v>
      </c>
      <c r="P49" s="127">
        <v>0</v>
      </c>
      <c r="Q49" s="127">
        <v>1</v>
      </c>
      <c r="R49" s="127">
        <v>1</v>
      </c>
      <c r="S49" s="127">
        <v>0</v>
      </c>
      <c r="T49" s="127">
        <v>0</v>
      </c>
      <c r="U49" s="127">
        <v>0</v>
      </c>
      <c r="V49" s="127">
        <v>1</v>
      </c>
      <c r="W49" s="127">
        <v>0</v>
      </c>
      <c r="X49" s="127">
        <v>0</v>
      </c>
      <c r="Y49" s="127">
        <v>0</v>
      </c>
      <c r="Z49" s="127">
        <v>0</v>
      </c>
      <c r="AA49" s="127">
        <v>2</v>
      </c>
      <c r="AB49" s="127">
        <v>0</v>
      </c>
      <c r="AC49" s="127">
        <v>2</v>
      </c>
      <c r="AD49" s="127">
        <v>0</v>
      </c>
      <c r="AE49" s="127">
        <v>0</v>
      </c>
      <c r="AF49" s="127">
        <v>0</v>
      </c>
      <c r="AG49" s="127">
        <v>0</v>
      </c>
      <c r="AH49" s="127">
        <v>0</v>
      </c>
      <c r="AI49" s="127">
        <v>0</v>
      </c>
      <c r="AJ49" s="127">
        <v>0</v>
      </c>
      <c r="AK49" s="127">
        <v>0</v>
      </c>
      <c r="AL49" s="127">
        <v>0</v>
      </c>
      <c r="AM49" s="127">
        <v>0</v>
      </c>
      <c r="AN49" s="110">
        <v>11</v>
      </c>
      <c r="AO49" s="214">
        <v>4.583333333333333</v>
      </c>
      <c r="AP49" s="127">
        <v>9</v>
      </c>
      <c r="AQ49" s="127">
        <v>12</v>
      </c>
      <c r="AR49" s="110">
        <v>21</v>
      </c>
      <c r="AS49" s="215">
        <v>25.583333333333332</v>
      </c>
      <c r="AT49" s="173" t="s">
        <v>534</v>
      </c>
    </row>
    <row r="50" spans="1:46" ht="32.25" customHeight="1">
      <c r="A50" s="133">
        <v>21</v>
      </c>
      <c r="B50" s="134" t="s">
        <v>604</v>
      </c>
      <c r="C50" s="134" t="s">
        <v>77</v>
      </c>
      <c r="D50" s="134" t="s">
        <v>182</v>
      </c>
      <c r="E50" s="314" t="s">
        <v>265</v>
      </c>
      <c r="F50" s="303">
        <v>38903</v>
      </c>
      <c r="G50" s="137" t="s">
        <v>28</v>
      </c>
      <c r="H50" s="133" t="s">
        <v>29</v>
      </c>
      <c r="I50" s="306" t="s">
        <v>922</v>
      </c>
      <c r="J50" s="131">
        <v>0</v>
      </c>
      <c r="K50" s="202">
        <v>1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1</v>
      </c>
      <c r="U50" s="202">
        <v>1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10">
        <v>3</v>
      </c>
      <c r="AO50" s="214">
        <v>1.25</v>
      </c>
      <c r="AP50" s="202">
        <v>12</v>
      </c>
      <c r="AQ50" s="202">
        <v>12</v>
      </c>
      <c r="AR50" s="110">
        <v>24</v>
      </c>
      <c r="AS50" s="215">
        <v>25.25</v>
      </c>
      <c r="AT50" s="173" t="s">
        <v>629</v>
      </c>
    </row>
    <row r="51" spans="1:46" ht="33.75" customHeight="1">
      <c r="A51" s="188">
        <v>11</v>
      </c>
      <c r="B51" s="200" t="s">
        <v>135</v>
      </c>
      <c r="C51" s="200" t="s">
        <v>136</v>
      </c>
      <c r="D51" s="200" t="s">
        <v>137</v>
      </c>
      <c r="E51" s="315" t="s">
        <v>33</v>
      </c>
      <c r="F51" s="201">
        <v>38805</v>
      </c>
      <c r="G51" s="202" t="s">
        <v>28</v>
      </c>
      <c r="H51" s="202" t="s">
        <v>29</v>
      </c>
      <c r="I51" s="169" t="s">
        <v>727</v>
      </c>
      <c r="J51" s="131">
        <v>0</v>
      </c>
      <c r="K51" s="312">
        <v>1</v>
      </c>
      <c r="L51" s="312">
        <v>1</v>
      </c>
      <c r="M51" s="312">
        <v>1</v>
      </c>
      <c r="N51" s="312">
        <v>0</v>
      </c>
      <c r="O51" s="312">
        <v>0</v>
      </c>
      <c r="P51" s="312">
        <v>0</v>
      </c>
      <c r="Q51" s="312">
        <v>1</v>
      </c>
      <c r="R51" s="312">
        <v>1</v>
      </c>
      <c r="S51" s="312">
        <v>1</v>
      </c>
      <c r="T51" s="312">
        <v>0</v>
      </c>
      <c r="U51" s="312">
        <v>0</v>
      </c>
      <c r="V51" s="312">
        <v>0</v>
      </c>
      <c r="W51" s="312">
        <v>0</v>
      </c>
      <c r="X51" s="312">
        <v>0</v>
      </c>
      <c r="Y51" s="312">
        <v>0</v>
      </c>
      <c r="Z51" s="312">
        <v>0</v>
      </c>
      <c r="AA51" s="312">
        <v>0</v>
      </c>
      <c r="AB51" s="312">
        <v>0</v>
      </c>
      <c r="AC51" s="312">
        <v>1</v>
      </c>
      <c r="AD51" s="312">
        <v>0</v>
      </c>
      <c r="AE51" s="312">
        <v>0</v>
      </c>
      <c r="AF51" s="312">
        <v>0</v>
      </c>
      <c r="AG51" s="312">
        <v>0</v>
      </c>
      <c r="AH51" s="312">
        <v>0</v>
      </c>
      <c r="AI51" s="312">
        <v>0</v>
      </c>
      <c r="AJ51" s="312">
        <v>0</v>
      </c>
      <c r="AK51" s="312">
        <v>0</v>
      </c>
      <c r="AL51" s="312">
        <v>0</v>
      </c>
      <c r="AM51" s="312">
        <v>0</v>
      </c>
      <c r="AN51" s="110">
        <v>7</v>
      </c>
      <c r="AO51" s="214">
        <v>2.9166666666666665</v>
      </c>
      <c r="AP51" s="127">
        <v>8</v>
      </c>
      <c r="AQ51" s="127">
        <v>12</v>
      </c>
      <c r="AR51" s="110">
        <v>20</v>
      </c>
      <c r="AS51" s="215">
        <v>22.916666666666668</v>
      </c>
      <c r="AT51" s="173" t="s">
        <v>68</v>
      </c>
    </row>
    <row r="52" spans="1:46" ht="41.25" customHeight="1">
      <c r="A52" s="133">
        <v>7</v>
      </c>
      <c r="B52" s="134" t="s">
        <v>332</v>
      </c>
      <c r="C52" s="134" t="s">
        <v>31</v>
      </c>
      <c r="D52" s="134" t="s">
        <v>333</v>
      </c>
      <c r="E52" s="314" t="s">
        <v>265</v>
      </c>
      <c r="F52" s="136">
        <v>38937</v>
      </c>
      <c r="G52" s="137" t="s">
        <v>28</v>
      </c>
      <c r="H52" s="133" t="s">
        <v>29</v>
      </c>
      <c r="I52" s="169" t="s">
        <v>296</v>
      </c>
      <c r="J52" s="131">
        <v>0</v>
      </c>
      <c r="K52" s="127">
        <v>0</v>
      </c>
      <c r="L52" s="127">
        <v>0</v>
      </c>
      <c r="M52" s="127">
        <v>0</v>
      </c>
      <c r="N52" s="127">
        <v>0</v>
      </c>
      <c r="O52" s="127">
        <v>0</v>
      </c>
      <c r="P52" s="127">
        <v>0</v>
      </c>
      <c r="Q52" s="127">
        <v>0</v>
      </c>
      <c r="R52" s="127">
        <v>0</v>
      </c>
      <c r="S52" s="127">
        <v>0</v>
      </c>
      <c r="T52" s="127">
        <v>0</v>
      </c>
      <c r="U52" s="127">
        <v>0</v>
      </c>
      <c r="V52" s="127">
        <v>0</v>
      </c>
      <c r="W52" s="127">
        <v>0</v>
      </c>
      <c r="X52" s="127">
        <v>0</v>
      </c>
      <c r="Y52" s="127">
        <v>0</v>
      </c>
      <c r="Z52" s="127">
        <v>0</v>
      </c>
      <c r="AA52" s="127">
        <v>0</v>
      </c>
      <c r="AB52" s="127">
        <v>0</v>
      </c>
      <c r="AC52" s="127">
        <v>0</v>
      </c>
      <c r="AD52" s="127">
        <v>0</v>
      </c>
      <c r="AE52" s="127">
        <v>0</v>
      </c>
      <c r="AF52" s="127">
        <v>0</v>
      </c>
      <c r="AG52" s="127">
        <v>0</v>
      </c>
      <c r="AH52" s="127">
        <v>0</v>
      </c>
      <c r="AI52" s="127">
        <v>0</v>
      </c>
      <c r="AJ52" s="127">
        <v>0</v>
      </c>
      <c r="AK52" s="127">
        <v>0</v>
      </c>
      <c r="AL52" s="127">
        <v>0</v>
      </c>
      <c r="AM52" s="127">
        <v>1</v>
      </c>
      <c r="AN52" s="110">
        <v>1</v>
      </c>
      <c r="AO52" s="214">
        <v>0.41666666666666669</v>
      </c>
      <c r="AP52" s="127">
        <v>10</v>
      </c>
      <c r="AQ52" s="127">
        <v>11</v>
      </c>
      <c r="AR52" s="110">
        <v>21</v>
      </c>
      <c r="AS52" s="215">
        <v>21.416666666666668</v>
      </c>
      <c r="AT52" s="173" t="s">
        <v>771</v>
      </c>
    </row>
    <row r="53" spans="1:46" ht="38.25" customHeight="1">
      <c r="A53" s="188">
        <v>5</v>
      </c>
      <c r="B53" s="200" t="s">
        <v>53</v>
      </c>
      <c r="C53" s="200" t="s">
        <v>54</v>
      </c>
      <c r="D53" s="200" t="s">
        <v>55</v>
      </c>
      <c r="E53" s="315" t="s">
        <v>33</v>
      </c>
      <c r="F53" s="201">
        <v>38866</v>
      </c>
      <c r="G53" s="202" t="s">
        <v>28</v>
      </c>
      <c r="H53" s="202" t="s">
        <v>29</v>
      </c>
      <c r="I53" s="169" t="s">
        <v>727</v>
      </c>
      <c r="J53" s="132">
        <v>0</v>
      </c>
      <c r="K53" s="312">
        <v>0</v>
      </c>
      <c r="L53" s="312">
        <v>1</v>
      </c>
      <c r="M53" s="312">
        <v>0</v>
      </c>
      <c r="N53" s="312">
        <v>0</v>
      </c>
      <c r="O53" s="312">
        <v>1</v>
      </c>
      <c r="P53" s="312">
        <v>1</v>
      </c>
      <c r="Q53" s="312">
        <v>1</v>
      </c>
      <c r="R53" s="312">
        <v>0</v>
      </c>
      <c r="S53" s="312">
        <v>1</v>
      </c>
      <c r="T53" s="312">
        <v>0</v>
      </c>
      <c r="U53" s="312">
        <v>0</v>
      </c>
      <c r="V53" s="312">
        <v>0</v>
      </c>
      <c r="W53" s="312">
        <v>0</v>
      </c>
      <c r="X53" s="312">
        <v>0</v>
      </c>
      <c r="Y53" s="312">
        <v>1</v>
      </c>
      <c r="Z53" s="312">
        <v>0</v>
      </c>
      <c r="AA53" s="312">
        <v>0</v>
      </c>
      <c r="AB53" s="312">
        <v>0</v>
      </c>
      <c r="AC53" s="312">
        <v>0</v>
      </c>
      <c r="AD53" s="312">
        <v>1</v>
      </c>
      <c r="AE53" s="312">
        <v>0</v>
      </c>
      <c r="AF53" s="312">
        <v>0</v>
      </c>
      <c r="AG53" s="312">
        <v>0</v>
      </c>
      <c r="AH53" s="312">
        <v>0</v>
      </c>
      <c r="AI53" s="312">
        <v>0</v>
      </c>
      <c r="AJ53" s="312">
        <v>0</v>
      </c>
      <c r="AK53" s="312">
        <v>0</v>
      </c>
      <c r="AL53" s="312">
        <v>0</v>
      </c>
      <c r="AM53" s="312">
        <v>0</v>
      </c>
      <c r="AN53" s="110">
        <v>7</v>
      </c>
      <c r="AO53" s="214">
        <v>2.9166666666666665</v>
      </c>
      <c r="AP53" s="127">
        <v>7</v>
      </c>
      <c r="AQ53" s="127">
        <v>11</v>
      </c>
      <c r="AR53" s="110">
        <v>18</v>
      </c>
      <c r="AS53" s="215">
        <v>20.916666666666668</v>
      </c>
      <c r="AT53" s="173" t="s">
        <v>68</v>
      </c>
    </row>
    <row r="54" spans="1:46" ht="35.25" customHeight="1">
      <c r="A54" s="133">
        <v>4</v>
      </c>
      <c r="B54" s="134" t="s">
        <v>330</v>
      </c>
      <c r="C54" s="134" t="s">
        <v>77</v>
      </c>
      <c r="D54" s="134" t="s">
        <v>42</v>
      </c>
      <c r="E54" s="314" t="s">
        <v>265</v>
      </c>
      <c r="F54" s="136">
        <v>38798</v>
      </c>
      <c r="G54" s="137" t="s">
        <v>28</v>
      </c>
      <c r="H54" s="133" t="s">
        <v>29</v>
      </c>
      <c r="I54" s="169" t="s">
        <v>296</v>
      </c>
      <c r="J54" s="131">
        <v>0</v>
      </c>
      <c r="K54" s="127">
        <v>0</v>
      </c>
      <c r="L54" s="127">
        <v>1</v>
      </c>
      <c r="M54" s="127">
        <v>0</v>
      </c>
      <c r="N54" s="127">
        <v>0</v>
      </c>
      <c r="O54" s="127">
        <v>0</v>
      </c>
      <c r="P54" s="127">
        <v>0</v>
      </c>
      <c r="Q54" s="127">
        <v>0</v>
      </c>
      <c r="R54" s="127">
        <v>0</v>
      </c>
      <c r="S54" s="127">
        <v>0</v>
      </c>
      <c r="T54" s="127">
        <v>0</v>
      </c>
      <c r="U54" s="127">
        <v>0</v>
      </c>
      <c r="V54" s="127">
        <v>0</v>
      </c>
      <c r="W54" s="127">
        <v>0</v>
      </c>
      <c r="X54" s="127">
        <v>0</v>
      </c>
      <c r="Y54" s="127">
        <v>0</v>
      </c>
      <c r="Z54" s="127">
        <v>0</v>
      </c>
      <c r="AA54" s="127">
        <v>0</v>
      </c>
      <c r="AB54" s="127">
        <v>0</v>
      </c>
      <c r="AC54" s="127">
        <v>0</v>
      </c>
      <c r="AD54" s="127">
        <v>0</v>
      </c>
      <c r="AE54" s="127">
        <v>0</v>
      </c>
      <c r="AF54" s="127">
        <v>0</v>
      </c>
      <c r="AG54" s="127">
        <v>0</v>
      </c>
      <c r="AH54" s="127">
        <v>0</v>
      </c>
      <c r="AI54" s="127">
        <v>0</v>
      </c>
      <c r="AJ54" s="127">
        <v>0</v>
      </c>
      <c r="AK54" s="127">
        <v>0</v>
      </c>
      <c r="AL54" s="127">
        <v>0</v>
      </c>
      <c r="AM54" s="127">
        <v>0</v>
      </c>
      <c r="AN54" s="110">
        <v>1</v>
      </c>
      <c r="AO54" s="214">
        <v>0.41666666666666669</v>
      </c>
      <c r="AP54" s="127">
        <v>10</v>
      </c>
      <c r="AQ54" s="127">
        <v>10</v>
      </c>
      <c r="AR54" s="110">
        <v>20</v>
      </c>
      <c r="AS54" s="215">
        <v>20.416666666666668</v>
      </c>
      <c r="AT54" s="173" t="s">
        <v>771</v>
      </c>
    </row>
    <row r="55" spans="1:46" ht="35.25" customHeight="1">
      <c r="A55" s="133">
        <v>5</v>
      </c>
      <c r="B55" s="134" t="s">
        <v>331</v>
      </c>
      <c r="C55" s="134" t="s">
        <v>35</v>
      </c>
      <c r="D55" s="134" t="s">
        <v>36</v>
      </c>
      <c r="E55" s="314" t="s">
        <v>265</v>
      </c>
      <c r="F55" s="136">
        <v>38986</v>
      </c>
      <c r="G55" s="137" t="s">
        <v>28</v>
      </c>
      <c r="H55" s="133" t="s">
        <v>29</v>
      </c>
      <c r="I55" s="169" t="s">
        <v>296</v>
      </c>
      <c r="J55" s="132">
        <v>0</v>
      </c>
      <c r="K55" s="127">
        <v>1</v>
      </c>
      <c r="L55" s="127">
        <v>1</v>
      </c>
      <c r="M55" s="127">
        <v>0</v>
      </c>
      <c r="N55" s="127">
        <v>0</v>
      </c>
      <c r="O55" s="127">
        <v>0</v>
      </c>
      <c r="P55" s="127">
        <v>0.5</v>
      </c>
      <c r="Q55" s="127">
        <v>0</v>
      </c>
      <c r="R55" s="127">
        <v>0</v>
      </c>
      <c r="S55" s="127">
        <v>0</v>
      </c>
      <c r="T55" s="127">
        <v>0</v>
      </c>
      <c r="U55" s="127">
        <v>0</v>
      </c>
      <c r="V55" s="127">
        <v>0</v>
      </c>
      <c r="W55" s="127">
        <v>0</v>
      </c>
      <c r="X55" s="127">
        <v>0</v>
      </c>
      <c r="Y55" s="127">
        <v>0</v>
      </c>
      <c r="Z55" s="127">
        <v>0</v>
      </c>
      <c r="AA55" s="127">
        <v>0</v>
      </c>
      <c r="AB55" s="127">
        <v>0</v>
      </c>
      <c r="AC55" s="127">
        <v>0</v>
      </c>
      <c r="AD55" s="127">
        <v>0</v>
      </c>
      <c r="AE55" s="127">
        <v>0</v>
      </c>
      <c r="AF55" s="127">
        <v>0</v>
      </c>
      <c r="AG55" s="127">
        <v>0</v>
      </c>
      <c r="AH55" s="127">
        <v>0</v>
      </c>
      <c r="AI55" s="127">
        <v>0</v>
      </c>
      <c r="AJ55" s="127">
        <v>0</v>
      </c>
      <c r="AK55" s="127">
        <v>0</v>
      </c>
      <c r="AL55" s="127">
        <v>0</v>
      </c>
      <c r="AM55" s="127">
        <v>0</v>
      </c>
      <c r="AN55" s="110">
        <v>2.5</v>
      </c>
      <c r="AO55" s="214">
        <v>1.0416666666666667</v>
      </c>
      <c r="AP55" s="127">
        <v>10</v>
      </c>
      <c r="AQ55" s="127">
        <v>9</v>
      </c>
      <c r="AR55" s="110">
        <v>19</v>
      </c>
      <c r="AS55" s="215">
        <v>20.041666666666668</v>
      </c>
      <c r="AT55" s="173" t="s">
        <v>771</v>
      </c>
    </row>
    <row r="56" spans="1:46" ht="33.75" customHeight="1">
      <c r="A56" s="133">
        <v>9</v>
      </c>
      <c r="B56" s="134" t="s">
        <v>494</v>
      </c>
      <c r="C56" s="134" t="s">
        <v>409</v>
      </c>
      <c r="D56" s="134" t="s">
        <v>126</v>
      </c>
      <c r="E56" s="314" t="s">
        <v>265</v>
      </c>
      <c r="F56" s="136">
        <v>38844</v>
      </c>
      <c r="G56" s="137" t="s">
        <v>28</v>
      </c>
      <c r="H56" s="133" t="s">
        <v>29</v>
      </c>
      <c r="I56" s="169" t="s">
        <v>854</v>
      </c>
      <c r="J56" s="131">
        <v>1</v>
      </c>
      <c r="K56" s="127">
        <v>1</v>
      </c>
      <c r="L56" s="127">
        <v>1</v>
      </c>
      <c r="M56" s="127">
        <v>1</v>
      </c>
      <c r="N56" s="127">
        <v>1</v>
      </c>
      <c r="O56" s="127">
        <v>0</v>
      </c>
      <c r="P56" s="127">
        <v>0</v>
      </c>
      <c r="Q56" s="127">
        <v>0</v>
      </c>
      <c r="R56" s="127">
        <v>0</v>
      </c>
      <c r="S56" s="127">
        <v>0</v>
      </c>
      <c r="T56" s="127">
        <v>1</v>
      </c>
      <c r="U56" s="127">
        <v>0</v>
      </c>
      <c r="V56" s="127">
        <v>0</v>
      </c>
      <c r="W56" s="127">
        <v>0</v>
      </c>
      <c r="X56" s="127">
        <v>0</v>
      </c>
      <c r="Y56" s="127">
        <v>0</v>
      </c>
      <c r="Z56" s="127">
        <v>0</v>
      </c>
      <c r="AA56" s="127">
        <v>0</v>
      </c>
      <c r="AB56" s="127">
        <v>0</v>
      </c>
      <c r="AC56" s="127">
        <v>2</v>
      </c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10">
        <v>8</v>
      </c>
      <c r="AO56" s="214">
        <v>3.3333333333333335</v>
      </c>
      <c r="AP56" s="127">
        <v>2</v>
      </c>
      <c r="AQ56" s="127">
        <v>14.4</v>
      </c>
      <c r="AR56" s="110">
        <v>16.399999999999999</v>
      </c>
      <c r="AS56" s="215">
        <v>19.733333333333331</v>
      </c>
      <c r="AT56" s="173" t="s">
        <v>872</v>
      </c>
    </row>
    <row r="57" spans="1:46" ht="38.25" customHeight="1">
      <c r="A57" s="188">
        <v>1</v>
      </c>
      <c r="B57" s="200" t="s">
        <v>50</v>
      </c>
      <c r="C57" s="200" t="s">
        <v>51</v>
      </c>
      <c r="D57" s="200" t="s">
        <v>52</v>
      </c>
      <c r="E57" s="315" t="s">
        <v>33</v>
      </c>
      <c r="F57" s="201">
        <v>38838</v>
      </c>
      <c r="G57" s="202" t="s">
        <v>28</v>
      </c>
      <c r="H57" s="202" t="s">
        <v>29</v>
      </c>
      <c r="I57" s="169" t="s">
        <v>727</v>
      </c>
      <c r="J57" s="312">
        <v>0</v>
      </c>
      <c r="K57" s="312">
        <v>0</v>
      </c>
      <c r="L57" s="312">
        <v>1</v>
      </c>
      <c r="M57" s="312">
        <v>0</v>
      </c>
      <c r="N57" s="312">
        <v>0</v>
      </c>
      <c r="O57" s="312">
        <v>1</v>
      </c>
      <c r="P57" s="312">
        <v>1</v>
      </c>
      <c r="Q57" s="312">
        <v>1</v>
      </c>
      <c r="R57" s="312">
        <v>0</v>
      </c>
      <c r="S57" s="312">
        <v>1</v>
      </c>
      <c r="T57" s="312">
        <v>0</v>
      </c>
      <c r="U57" s="312">
        <v>0</v>
      </c>
      <c r="V57" s="312">
        <v>0</v>
      </c>
      <c r="W57" s="312">
        <v>0</v>
      </c>
      <c r="X57" s="312">
        <v>0</v>
      </c>
      <c r="Y57" s="312">
        <v>1</v>
      </c>
      <c r="Z57" s="312">
        <v>0</v>
      </c>
      <c r="AA57" s="312">
        <v>0</v>
      </c>
      <c r="AB57" s="312">
        <v>0</v>
      </c>
      <c r="AC57" s="312">
        <v>0</v>
      </c>
      <c r="AD57" s="312">
        <v>1</v>
      </c>
      <c r="AE57" s="312">
        <v>0</v>
      </c>
      <c r="AF57" s="312">
        <v>0</v>
      </c>
      <c r="AG57" s="312">
        <v>0</v>
      </c>
      <c r="AH57" s="312">
        <v>0</v>
      </c>
      <c r="AI57" s="312">
        <v>0</v>
      </c>
      <c r="AJ57" s="312">
        <v>0</v>
      </c>
      <c r="AK57" s="312">
        <v>0</v>
      </c>
      <c r="AL57" s="312">
        <v>0</v>
      </c>
      <c r="AM57" s="312">
        <v>0</v>
      </c>
      <c r="AN57" s="110">
        <v>7</v>
      </c>
      <c r="AO57" s="214">
        <v>2.9166666666666665</v>
      </c>
      <c r="AP57" s="127">
        <v>7</v>
      </c>
      <c r="AQ57" s="127">
        <v>9</v>
      </c>
      <c r="AR57" s="110">
        <v>16</v>
      </c>
      <c r="AS57" s="215">
        <v>18.916666666666668</v>
      </c>
      <c r="AT57" s="173" t="s">
        <v>68</v>
      </c>
    </row>
    <row r="58" spans="1:46" ht="32.25" customHeight="1">
      <c r="A58" s="133">
        <v>11</v>
      </c>
      <c r="B58" s="134" t="s">
        <v>919</v>
      </c>
      <c r="C58" s="134" t="s">
        <v>422</v>
      </c>
      <c r="D58" s="134" t="s">
        <v>36</v>
      </c>
      <c r="E58" s="314" t="s">
        <v>33</v>
      </c>
      <c r="F58" s="136">
        <v>38919</v>
      </c>
      <c r="G58" s="137" t="s">
        <v>28</v>
      </c>
      <c r="H58" s="133" t="s">
        <v>29</v>
      </c>
      <c r="I58" s="169" t="s">
        <v>910</v>
      </c>
      <c r="J58" s="131">
        <v>1</v>
      </c>
      <c r="K58" s="127">
        <v>0</v>
      </c>
      <c r="L58" s="127">
        <v>0</v>
      </c>
      <c r="M58" s="127">
        <v>1</v>
      </c>
      <c r="N58" s="127">
        <v>1</v>
      </c>
      <c r="O58" s="127">
        <v>1</v>
      </c>
      <c r="P58" s="127">
        <v>0</v>
      </c>
      <c r="Q58" s="127">
        <v>0</v>
      </c>
      <c r="R58" s="127">
        <v>1</v>
      </c>
      <c r="S58" s="127">
        <v>0</v>
      </c>
      <c r="T58" s="127">
        <v>1</v>
      </c>
      <c r="U58" s="127">
        <v>1</v>
      </c>
      <c r="V58" s="127">
        <v>0</v>
      </c>
      <c r="W58" s="127">
        <v>0</v>
      </c>
      <c r="X58" s="127">
        <v>0</v>
      </c>
      <c r="Y58" s="127">
        <v>2</v>
      </c>
      <c r="Z58" s="127">
        <v>0</v>
      </c>
      <c r="AA58" s="127">
        <v>2</v>
      </c>
      <c r="AB58" s="127">
        <v>0</v>
      </c>
      <c r="AC58" s="127">
        <v>2</v>
      </c>
      <c r="AD58" s="127">
        <v>0</v>
      </c>
      <c r="AE58" s="127">
        <v>0</v>
      </c>
      <c r="AF58" s="127">
        <v>0</v>
      </c>
      <c r="AG58" s="127">
        <v>0</v>
      </c>
      <c r="AH58" s="127">
        <v>0</v>
      </c>
      <c r="AI58" s="127">
        <v>0</v>
      </c>
      <c r="AJ58" s="127">
        <v>0</v>
      </c>
      <c r="AK58" s="127">
        <v>0</v>
      </c>
      <c r="AL58" s="127">
        <v>0</v>
      </c>
      <c r="AM58" s="127">
        <v>0</v>
      </c>
      <c r="AN58" s="110">
        <v>13</v>
      </c>
      <c r="AO58" s="214">
        <v>5.416666666666667</v>
      </c>
      <c r="AP58" s="127">
        <v>9</v>
      </c>
      <c r="AQ58" s="127">
        <v>4</v>
      </c>
      <c r="AR58" s="110">
        <v>13</v>
      </c>
      <c r="AS58" s="215">
        <v>18.416666666666668</v>
      </c>
      <c r="AT58" s="173" t="s">
        <v>534</v>
      </c>
    </row>
    <row r="59" spans="1:46" ht="35.25" customHeight="1">
      <c r="A59" s="133">
        <v>1</v>
      </c>
      <c r="B59" s="134" t="s">
        <v>873</v>
      </c>
      <c r="C59" s="134" t="s">
        <v>395</v>
      </c>
      <c r="D59" s="134" t="s">
        <v>59</v>
      </c>
      <c r="E59" s="314" t="s">
        <v>265</v>
      </c>
      <c r="F59" s="138">
        <v>38906</v>
      </c>
      <c r="G59" s="137" t="s">
        <v>295</v>
      </c>
      <c r="H59" s="133" t="s">
        <v>29</v>
      </c>
      <c r="I59" s="169" t="s">
        <v>854</v>
      </c>
      <c r="J59" s="127">
        <v>0</v>
      </c>
      <c r="K59" s="127">
        <v>0</v>
      </c>
      <c r="L59" s="127">
        <v>1</v>
      </c>
      <c r="M59" s="127">
        <v>1</v>
      </c>
      <c r="N59" s="127">
        <v>0</v>
      </c>
      <c r="O59" s="127">
        <v>0</v>
      </c>
      <c r="P59" s="127">
        <v>0</v>
      </c>
      <c r="Q59" s="127">
        <v>0</v>
      </c>
      <c r="R59" s="127">
        <v>0</v>
      </c>
      <c r="S59" s="127">
        <v>0</v>
      </c>
      <c r="T59" s="127">
        <v>1</v>
      </c>
      <c r="U59" s="127">
        <v>1</v>
      </c>
      <c r="V59" s="127">
        <v>1</v>
      </c>
      <c r="W59" s="127">
        <v>0</v>
      </c>
      <c r="X59" s="127">
        <v>0</v>
      </c>
      <c r="Y59" s="127">
        <v>0</v>
      </c>
      <c r="Z59" s="127">
        <v>0</v>
      </c>
      <c r="AA59" s="127">
        <v>0</v>
      </c>
      <c r="AB59" s="127">
        <v>0</v>
      </c>
      <c r="AC59" s="127">
        <v>0</v>
      </c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10">
        <v>5</v>
      </c>
      <c r="AO59" s="214">
        <v>2.0833333333333335</v>
      </c>
      <c r="AP59" s="127">
        <v>2</v>
      </c>
      <c r="AQ59" s="127">
        <v>12.9</v>
      </c>
      <c r="AR59" s="110">
        <v>14.9</v>
      </c>
      <c r="AS59" s="215">
        <v>16.983333333333334</v>
      </c>
      <c r="AT59" s="173" t="s">
        <v>872</v>
      </c>
    </row>
    <row r="60" spans="1:46" ht="39.75" customHeight="1">
      <c r="A60" s="133">
        <v>3</v>
      </c>
      <c r="B60" s="134" t="s">
        <v>327</v>
      </c>
      <c r="C60" s="134" t="s">
        <v>328</v>
      </c>
      <c r="D60" s="134" t="s">
        <v>329</v>
      </c>
      <c r="E60" s="314" t="s">
        <v>265</v>
      </c>
      <c r="F60" s="136">
        <v>38928</v>
      </c>
      <c r="G60" s="137" t="s">
        <v>28</v>
      </c>
      <c r="H60" s="133" t="s">
        <v>29</v>
      </c>
      <c r="I60" s="169" t="s">
        <v>296</v>
      </c>
      <c r="J60" s="131">
        <v>0</v>
      </c>
      <c r="K60" s="127">
        <v>0</v>
      </c>
      <c r="L60" s="127">
        <v>0</v>
      </c>
      <c r="M60" s="127">
        <v>0</v>
      </c>
      <c r="N60" s="127">
        <v>0</v>
      </c>
      <c r="O60" s="127">
        <v>0</v>
      </c>
      <c r="P60" s="127">
        <v>0</v>
      </c>
      <c r="Q60" s="127">
        <v>0</v>
      </c>
      <c r="R60" s="127">
        <v>0</v>
      </c>
      <c r="S60" s="127">
        <v>0</v>
      </c>
      <c r="T60" s="127">
        <v>0</v>
      </c>
      <c r="U60" s="127">
        <v>0</v>
      </c>
      <c r="V60" s="127">
        <v>0</v>
      </c>
      <c r="W60" s="127">
        <v>0</v>
      </c>
      <c r="X60" s="127">
        <v>0</v>
      </c>
      <c r="Y60" s="127">
        <v>0</v>
      </c>
      <c r="Z60" s="127">
        <v>0</v>
      </c>
      <c r="AA60" s="127">
        <v>0</v>
      </c>
      <c r="AB60" s="127">
        <v>0</v>
      </c>
      <c r="AC60" s="127">
        <v>0</v>
      </c>
      <c r="AD60" s="127">
        <v>0</v>
      </c>
      <c r="AE60" s="127">
        <v>0</v>
      </c>
      <c r="AF60" s="127">
        <v>0</v>
      </c>
      <c r="AG60" s="127">
        <v>0</v>
      </c>
      <c r="AH60" s="127">
        <v>0</v>
      </c>
      <c r="AI60" s="127">
        <v>0</v>
      </c>
      <c r="AJ60" s="127">
        <v>0</v>
      </c>
      <c r="AK60" s="127">
        <v>0</v>
      </c>
      <c r="AL60" s="127">
        <v>0</v>
      </c>
      <c r="AM60" s="127">
        <v>0</v>
      </c>
      <c r="AN60" s="110">
        <v>0</v>
      </c>
      <c r="AO60" s="214">
        <v>0</v>
      </c>
      <c r="AP60" s="127">
        <v>6</v>
      </c>
      <c r="AQ60" s="127">
        <v>10</v>
      </c>
      <c r="AR60" s="110">
        <v>16</v>
      </c>
      <c r="AS60" s="215">
        <v>16</v>
      </c>
      <c r="AT60" s="173" t="s">
        <v>771</v>
      </c>
    </row>
    <row r="61" spans="1:46" ht="34.5" customHeight="1">
      <c r="A61" s="133">
        <v>2</v>
      </c>
      <c r="B61" s="134" t="s">
        <v>385</v>
      </c>
      <c r="C61" s="134" t="s">
        <v>243</v>
      </c>
      <c r="D61" s="134" t="s">
        <v>201</v>
      </c>
      <c r="E61" s="314" t="s">
        <v>265</v>
      </c>
      <c r="F61" s="136">
        <v>38740</v>
      </c>
      <c r="G61" s="137" t="s">
        <v>295</v>
      </c>
      <c r="H61" s="133" t="s">
        <v>29</v>
      </c>
      <c r="I61" s="169" t="s">
        <v>922</v>
      </c>
      <c r="J61" s="131">
        <v>0</v>
      </c>
      <c r="K61" s="127">
        <v>0</v>
      </c>
      <c r="L61" s="127">
        <v>0</v>
      </c>
      <c r="M61" s="127">
        <v>0</v>
      </c>
      <c r="N61" s="127">
        <v>0</v>
      </c>
      <c r="O61" s="127">
        <v>1</v>
      </c>
      <c r="P61" s="127">
        <v>0</v>
      </c>
      <c r="Q61" s="127">
        <v>1</v>
      </c>
      <c r="R61" s="127">
        <v>1</v>
      </c>
      <c r="S61" s="127">
        <v>1</v>
      </c>
      <c r="T61" s="127">
        <v>0</v>
      </c>
      <c r="U61" s="127">
        <v>0</v>
      </c>
      <c r="V61" s="127">
        <v>0</v>
      </c>
      <c r="W61" s="127">
        <v>0</v>
      </c>
      <c r="X61" s="127">
        <v>0</v>
      </c>
      <c r="Y61" s="127">
        <v>0</v>
      </c>
      <c r="Z61" s="127">
        <v>0</v>
      </c>
      <c r="AA61" s="127">
        <v>0</v>
      </c>
      <c r="AB61" s="127">
        <v>0</v>
      </c>
      <c r="AC61" s="127">
        <v>0</v>
      </c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10">
        <v>4</v>
      </c>
      <c r="AO61" s="214">
        <v>1.6666666666666667</v>
      </c>
      <c r="AP61" s="127">
        <v>4</v>
      </c>
      <c r="AQ61" s="127">
        <v>8</v>
      </c>
      <c r="AR61" s="110">
        <v>12</v>
      </c>
      <c r="AS61" s="215">
        <v>13.666666666666666</v>
      </c>
      <c r="AT61" s="173" t="s">
        <v>629</v>
      </c>
    </row>
    <row r="62" spans="1:46" ht="34.5">
      <c r="A62" s="133">
        <v>7</v>
      </c>
      <c r="B62" s="200" t="s">
        <v>743</v>
      </c>
      <c r="C62" s="200" t="s">
        <v>280</v>
      </c>
      <c r="D62" s="200" t="s">
        <v>36</v>
      </c>
      <c r="E62" s="315" t="s">
        <v>265</v>
      </c>
      <c r="F62" s="201">
        <v>38820</v>
      </c>
      <c r="G62" s="137" t="s">
        <v>28</v>
      </c>
      <c r="H62" s="133" t="s">
        <v>29</v>
      </c>
      <c r="I62" s="169" t="s">
        <v>730</v>
      </c>
      <c r="J62" s="131">
        <v>0</v>
      </c>
      <c r="K62" s="127">
        <v>1</v>
      </c>
      <c r="L62" s="127">
        <v>0</v>
      </c>
      <c r="M62" s="127">
        <v>0</v>
      </c>
      <c r="N62" s="127">
        <v>0</v>
      </c>
      <c r="O62" s="127">
        <v>1</v>
      </c>
      <c r="P62" s="127">
        <v>1</v>
      </c>
      <c r="Q62" s="127">
        <v>1</v>
      </c>
      <c r="R62" s="127">
        <v>0</v>
      </c>
      <c r="S62" s="127">
        <v>0</v>
      </c>
      <c r="T62" s="127">
        <v>1</v>
      </c>
      <c r="U62" s="127">
        <v>1</v>
      </c>
      <c r="V62" s="127">
        <v>1</v>
      </c>
      <c r="W62" s="127">
        <v>0</v>
      </c>
      <c r="X62" s="127">
        <v>1</v>
      </c>
      <c r="Y62" s="127">
        <v>0</v>
      </c>
      <c r="Z62" s="127">
        <v>0</v>
      </c>
      <c r="AA62" s="127">
        <v>0</v>
      </c>
      <c r="AB62" s="127">
        <v>0</v>
      </c>
      <c r="AC62" s="127">
        <v>0</v>
      </c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10">
        <v>8</v>
      </c>
      <c r="AO62" s="214">
        <v>3.3333333333333335</v>
      </c>
      <c r="AP62" s="127">
        <v>0</v>
      </c>
      <c r="AQ62" s="127">
        <v>0</v>
      </c>
      <c r="AR62" s="110">
        <v>0</v>
      </c>
      <c r="AS62" s="215">
        <v>3.3333333333333335</v>
      </c>
      <c r="AT62" s="173" t="s">
        <v>740</v>
      </c>
    </row>
    <row r="63" spans="1:46" ht="35.25" customHeight="1">
      <c r="A63" s="133">
        <v>10</v>
      </c>
      <c r="B63" s="134" t="s">
        <v>982</v>
      </c>
      <c r="C63" s="134" t="s">
        <v>280</v>
      </c>
      <c r="D63" s="134" t="s">
        <v>78</v>
      </c>
      <c r="E63" s="314" t="s">
        <v>265</v>
      </c>
      <c r="F63" s="136">
        <v>38773</v>
      </c>
      <c r="G63" s="137" t="s">
        <v>28</v>
      </c>
      <c r="H63" s="133" t="s">
        <v>29</v>
      </c>
      <c r="I63" s="169" t="s">
        <v>922</v>
      </c>
      <c r="J63" s="131">
        <v>1</v>
      </c>
      <c r="K63" s="127">
        <v>1</v>
      </c>
      <c r="L63" s="127">
        <v>1</v>
      </c>
      <c r="M63" s="127">
        <v>1</v>
      </c>
      <c r="N63" s="127">
        <v>0</v>
      </c>
      <c r="O63" s="127">
        <v>0</v>
      </c>
      <c r="P63" s="127">
        <v>0</v>
      </c>
      <c r="Q63" s="127">
        <v>0</v>
      </c>
      <c r="R63" s="127">
        <v>0</v>
      </c>
      <c r="S63" s="127">
        <v>0</v>
      </c>
      <c r="T63" s="127">
        <v>0</v>
      </c>
      <c r="U63" s="127">
        <v>0</v>
      </c>
      <c r="V63" s="127">
        <v>0</v>
      </c>
      <c r="W63" s="127">
        <v>0</v>
      </c>
      <c r="X63" s="127">
        <v>1</v>
      </c>
      <c r="Y63" s="127">
        <v>0</v>
      </c>
      <c r="Z63" s="127">
        <v>0</v>
      </c>
      <c r="AA63" s="127">
        <v>2</v>
      </c>
      <c r="AB63" s="127">
        <v>0</v>
      </c>
      <c r="AC63" s="127">
        <v>0</v>
      </c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10">
        <v>7</v>
      </c>
      <c r="AO63" s="214">
        <v>2.9166666666666665</v>
      </c>
      <c r="AP63" s="127">
        <v>0</v>
      </c>
      <c r="AQ63" s="127">
        <v>0</v>
      </c>
      <c r="AR63" s="110">
        <v>0</v>
      </c>
      <c r="AS63" s="215">
        <v>2.9166666666666665</v>
      </c>
      <c r="AT63" s="173" t="s">
        <v>629</v>
      </c>
    </row>
    <row r="64" spans="1:46" ht="34.5" customHeight="1">
      <c r="A64" s="133">
        <v>19</v>
      </c>
      <c r="B64" s="134" t="s">
        <v>297</v>
      </c>
      <c r="C64" s="134" t="s">
        <v>609</v>
      </c>
      <c r="D64" s="134" t="s">
        <v>42</v>
      </c>
      <c r="E64" s="314" t="s">
        <v>265</v>
      </c>
      <c r="F64" s="136">
        <v>38761</v>
      </c>
      <c r="G64" s="137" t="s">
        <v>295</v>
      </c>
      <c r="H64" s="133" t="s">
        <v>29</v>
      </c>
      <c r="I64" s="306" t="s">
        <v>922</v>
      </c>
      <c r="J64" s="131">
        <v>0</v>
      </c>
      <c r="K64" s="202">
        <v>0</v>
      </c>
      <c r="L64" s="202">
        <v>0</v>
      </c>
      <c r="M64" s="202">
        <v>0</v>
      </c>
      <c r="N64" s="202">
        <v>1</v>
      </c>
      <c r="O64" s="202">
        <v>0</v>
      </c>
      <c r="P64" s="202">
        <v>1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10">
        <v>2</v>
      </c>
      <c r="AO64" s="214">
        <v>0.83333333333333337</v>
      </c>
      <c r="AP64" s="202">
        <v>0</v>
      </c>
      <c r="AQ64" s="202">
        <v>0</v>
      </c>
      <c r="AR64" s="110">
        <v>0</v>
      </c>
      <c r="AS64" s="215">
        <v>0.83333333333333337</v>
      </c>
      <c r="AT64" s="173" t="s">
        <v>629</v>
      </c>
    </row>
    <row r="65" spans="1:46" s="119" customFormat="1" ht="34.5" customHeight="1">
      <c r="A65" s="483"/>
      <c r="B65" s="484"/>
      <c r="C65" s="484"/>
      <c r="D65" s="484"/>
      <c r="E65" s="484"/>
      <c r="F65" s="484"/>
      <c r="G65" s="484"/>
      <c r="H65" s="484"/>
      <c r="I65" s="484"/>
      <c r="J65" s="484"/>
      <c r="K65" s="484"/>
      <c r="L65" s="484"/>
      <c r="M65" s="484"/>
      <c r="N65" s="484"/>
      <c r="O65" s="484"/>
      <c r="P65" s="484"/>
      <c r="Q65" s="484"/>
      <c r="R65" s="484"/>
      <c r="S65" s="484"/>
      <c r="T65" s="484"/>
      <c r="U65" s="484"/>
      <c r="V65" s="484"/>
      <c r="W65" s="484"/>
      <c r="X65" s="484"/>
      <c r="Y65" s="484"/>
      <c r="Z65" s="484"/>
      <c r="AA65" s="484"/>
      <c r="AB65" s="484"/>
      <c r="AC65" s="484"/>
      <c r="AD65" s="484"/>
      <c r="AE65" s="484"/>
      <c r="AF65" s="484"/>
      <c r="AG65" s="484"/>
      <c r="AH65" s="484"/>
      <c r="AI65" s="484"/>
      <c r="AJ65" s="484"/>
      <c r="AK65" s="484"/>
      <c r="AL65" s="484"/>
      <c r="AM65" s="484"/>
      <c r="AN65" s="484"/>
      <c r="AO65" s="484"/>
      <c r="AP65" s="484"/>
      <c r="AQ65" s="484"/>
      <c r="AR65" s="484"/>
      <c r="AS65" s="484"/>
      <c r="AT65" s="485"/>
    </row>
    <row r="66" spans="1:46" ht="39">
      <c r="A66" s="133">
        <v>10</v>
      </c>
      <c r="B66" s="134" t="s">
        <v>340</v>
      </c>
      <c r="C66" s="134" t="s">
        <v>341</v>
      </c>
      <c r="D66" s="134" t="s">
        <v>251</v>
      </c>
      <c r="E66" s="308" t="s">
        <v>267</v>
      </c>
      <c r="F66" s="138">
        <v>39034</v>
      </c>
      <c r="G66" s="137" t="s">
        <v>28</v>
      </c>
      <c r="H66" s="133" t="s">
        <v>29</v>
      </c>
      <c r="I66" s="169" t="s">
        <v>296</v>
      </c>
      <c r="J66" s="131">
        <v>0</v>
      </c>
      <c r="K66" s="127">
        <v>1</v>
      </c>
      <c r="L66" s="127">
        <v>1</v>
      </c>
      <c r="M66" s="127">
        <v>1</v>
      </c>
      <c r="N66" s="127">
        <v>0</v>
      </c>
      <c r="O66" s="127">
        <v>0</v>
      </c>
      <c r="P66" s="127">
        <v>0</v>
      </c>
      <c r="Q66" s="127">
        <v>0.5</v>
      </c>
      <c r="R66" s="127">
        <v>0.5</v>
      </c>
      <c r="S66" s="127">
        <v>0.5</v>
      </c>
      <c r="T66" s="127">
        <v>1</v>
      </c>
      <c r="U66" s="127">
        <v>0</v>
      </c>
      <c r="V66" s="127">
        <v>0</v>
      </c>
      <c r="W66" s="127">
        <v>0</v>
      </c>
      <c r="X66" s="127">
        <v>0</v>
      </c>
      <c r="Y66" s="127">
        <v>1</v>
      </c>
      <c r="Z66" s="127">
        <v>0</v>
      </c>
      <c r="AA66" s="127">
        <v>0</v>
      </c>
      <c r="AB66" s="127">
        <v>0</v>
      </c>
      <c r="AC66" s="127">
        <v>0</v>
      </c>
      <c r="AD66" s="127">
        <v>0</v>
      </c>
      <c r="AE66" s="127">
        <v>0</v>
      </c>
      <c r="AF66" s="127">
        <v>0</v>
      </c>
      <c r="AG66" s="127">
        <v>0</v>
      </c>
      <c r="AH66" s="127">
        <v>0</v>
      </c>
      <c r="AI66" s="127">
        <v>0</v>
      </c>
      <c r="AJ66" s="127">
        <v>0</v>
      </c>
      <c r="AK66" s="127">
        <v>0</v>
      </c>
      <c r="AL66" s="127">
        <v>0</v>
      </c>
      <c r="AM66" s="127">
        <v>1</v>
      </c>
      <c r="AN66" s="110">
        <v>7.5</v>
      </c>
      <c r="AO66" s="214">
        <v>3.125</v>
      </c>
      <c r="AP66" s="127">
        <v>40</v>
      </c>
      <c r="AQ66" s="127">
        <v>36.5</v>
      </c>
      <c r="AR66" s="110">
        <v>76.5</v>
      </c>
      <c r="AS66" s="215">
        <v>79.625</v>
      </c>
      <c r="AT66" s="173" t="s">
        <v>771</v>
      </c>
    </row>
    <row r="67" spans="1:46" ht="39">
      <c r="A67" s="133">
        <v>2</v>
      </c>
      <c r="B67" s="134" t="s">
        <v>729</v>
      </c>
      <c r="C67" s="134" t="s">
        <v>283</v>
      </c>
      <c r="D67" s="134" t="s">
        <v>143</v>
      </c>
      <c r="E67" s="294" t="s">
        <v>267</v>
      </c>
      <c r="F67" s="220">
        <v>38812</v>
      </c>
      <c r="G67" s="137" t="s">
        <v>295</v>
      </c>
      <c r="H67" s="133" t="s">
        <v>29</v>
      </c>
      <c r="I67" s="169" t="s">
        <v>884</v>
      </c>
      <c r="J67" s="191">
        <v>1</v>
      </c>
      <c r="K67" s="127">
        <v>1</v>
      </c>
      <c r="L67" s="127">
        <v>1</v>
      </c>
      <c r="M67" s="127">
        <v>0</v>
      </c>
      <c r="N67" s="127">
        <v>0</v>
      </c>
      <c r="O67" s="127">
        <v>1</v>
      </c>
      <c r="P67" s="127">
        <v>1</v>
      </c>
      <c r="Q67" s="127">
        <v>1</v>
      </c>
      <c r="R67" s="127">
        <v>1</v>
      </c>
      <c r="S67" s="127">
        <v>0</v>
      </c>
      <c r="T67" s="127">
        <v>0</v>
      </c>
      <c r="U67" s="127">
        <v>0</v>
      </c>
      <c r="V67" s="127">
        <v>0</v>
      </c>
      <c r="W67" s="127">
        <v>1</v>
      </c>
      <c r="X67" s="127">
        <v>1</v>
      </c>
      <c r="Y67" s="127">
        <v>1</v>
      </c>
      <c r="Z67" s="127">
        <v>0</v>
      </c>
      <c r="AA67" s="127">
        <v>0</v>
      </c>
      <c r="AB67" s="127">
        <v>1</v>
      </c>
      <c r="AC67" s="127">
        <v>1</v>
      </c>
      <c r="AD67" s="127">
        <v>2</v>
      </c>
      <c r="AE67" s="127">
        <v>1</v>
      </c>
      <c r="AF67" s="127">
        <v>1</v>
      </c>
      <c r="AG67" s="127">
        <v>3</v>
      </c>
      <c r="AH67" s="127">
        <v>4</v>
      </c>
      <c r="AI67" s="127">
        <v>1</v>
      </c>
      <c r="AJ67" s="127">
        <v>0</v>
      </c>
      <c r="AK67" s="127">
        <v>0</v>
      </c>
      <c r="AL67" s="127">
        <v>1</v>
      </c>
      <c r="AM67" s="127">
        <v>1</v>
      </c>
      <c r="AN67" s="110">
        <v>26</v>
      </c>
      <c r="AO67" s="214">
        <v>10.833333333333334</v>
      </c>
      <c r="AP67" s="127">
        <v>30</v>
      </c>
      <c r="AQ67" s="127">
        <v>38.5</v>
      </c>
      <c r="AR67" s="110">
        <v>68.5</v>
      </c>
      <c r="AS67" s="215">
        <v>79.333333333333329</v>
      </c>
      <c r="AT67" s="173" t="s">
        <v>408</v>
      </c>
    </row>
    <row r="68" spans="1:46" ht="39">
      <c r="A68" s="133">
        <v>1</v>
      </c>
      <c r="B68" s="134" t="s">
        <v>889</v>
      </c>
      <c r="C68" s="134" t="s">
        <v>287</v>
      </c>
      <c r="D68" s="134" t="s">
        <v>199</v>
      </c>
      <c r="E68" s="294" t="s">
        <v>267</v>
      </c>
      <c r="F68" s="220">
        <v>38893</v>
      </c>
      <c r="G68" s="137" t="s">
        <v>295</v>
      </c>
      <c r="H68" s="133" t="s">
        <v>29</v>
      </c>
      <c r="I68" s="169" t="s">
        <v>884</v>
      </c>
      <c r="J68" s="193">
        <v>1</v>
      </c>
      <c r="K68" s="127">
        <v>1</v>
      </c>
      <c r="L68" s="127">
        <v>1</v>
      </c>
      <c r="M68" s="127">
        <v>1</v>
      </c>
      <c r="N68" s="127">
        <v>1</v>
      </c>
      <c r="O68" s="127">
        <v>1</v>
      </c>
      <c r="P68" s="127">
        <v>0</v>
      </c>
      <c r="Q68" s="127">
        <v>1</v>
      </c>
      <c r="R68" s="127">
        <v>1</v>
      </c>
      <c r="S68" s="127">
        <v>0</v>
      </c>
      <c r="T68" s="127">
        <v>0</v>
      </c>
      <c r="U68" s="127">
        <v>1</v>
      </c>
      <c r="V68" s="127">
        <v>1</v>
      </c>
      <c r="W68" s="127">
        <v>1</v>
      </c>
      <c r="X68" s="127">
        <v>0</v>
      </c>
      <c r="Y68" s="127">
        <v>1</v>
      </c>
      <c r="Z68" s="127">
        <v>1</v>
      </c>
      <c r="AA68" s="127">
        <v>0</v>
      </c>
      <c r="AB68" s="127">
        <v>0</v>
      </c>
      <c r="AC68" s="127">
        <v>1</v>
      </c>
      <c r="AD68" s="127">
        <v>4</v>
      </c>
      <c r="AE68" s="127">
        <v>1</v>
      </c>
      <c r="AF68" s="127">
        <v>1</v>
      </c>
      <c r="AG68" s="127">
        <v>5</v>
      </c>
      <c r="AH68" s="127">
        <v>4</v>
      </c>
      <c r="AI68" s="127">
        <v>0</v>
      </c>
      <c r="AJ68" s="127">
        <v>1</v>
      </c>
      <c r="AK68" s="127">
        <v>1</v>
      </c>
      <c r="AL68" s="127">
        <v>0</v>
      </c>
      <c r="AM68" s="127">
        <v>0</v>
      </c>
      <c r="AN68" s="110">
        <v>31</v>
      </c>
      <c r="AO68" s="214">
        <v>12.916666666666666</v>
      </c>
      <c r="AP68" s="127">
        <v>26</v>
      </c>
      <c r="AQ68" s="127">
        <v>36.299999999999997</v>
      </c>
      <c r="AR68" s="110">
        <v>62.3</v>
      </c>
      <c r="AS68" s="215">
        <v>75.216666666666669</v>
      </c>
      <c r="AT68" s="173" t="s">
        <v>408</v>
      </c>
    </row>
    <row r="69" spans="1:46" ht="34.5">
      <c r="A69" s="133">
        <v>1</v>
      </c>
      <c r="B69" s="200" t="s">
        <v>686</v>
      </c>
      <c r="C69" s="200" t="s">
        <v>105</v>
      </c>
      <c r="D69" s="200" t="s">
        <v>103</v>
      </c>
      <c r="E69" s="309" t="s">
        <v>267</v>
      </c>
      <c r="F69" s="201">
        <v>39012</v>
      </c>
      <c r="G69" s="137" t="s">
        <v>28</v>
      </c>
      <c r="H69" s="133" t="s">
        <v>29</v>
      </c>
      <c r="I69" s="169" t="s">
        <v>730</v>
      </c>
      <c r="J69" s="193">
        <v>1</v>
      </c>
      <c r="K69" s="127">
        <v>0</v>
      </c>
      <c r="L69" s="127">
        <v>0</v>
      </c>
      <c r="M69" s="127">
        <v>1</v>
      </c>
      <c r="N69" s="127">
        <v>0</v>
      </c>
      <c r="O69" s="127">
        <v>1</v>
      </c>
      <c r="P69" s="127">
        <v>0</v>
      </c>
      <c r="Q69" s="127">
        <v>1</v>
      </c>
      <c r="R69" s="127">
        <v>0</v>
      </c>
      <c r="S69" s="127">
        <v>0</v>
      </c>
      <c r="T69" s="127">
        <v>1</v>
      </c>
      <c r="U69" s="127">
        <v>0</v>
      </c>
      <c r="V69" s="127">
        <v>1</v>
      </c>
      <c r="W69" s="127">
        <v>1</v>
      </c>
      <c r="X69" s="127">
        <v>0</v>
      </c>
      <c r="Y69" s="127">
        <v>1</v>
      </c>
      <c r="Z69" s="127">
        <v>0</v>
      </c>
      <c r="AA69" s="127">
        <v>0</v>
      </c>
      <c r="AB69" s="127">
        <v>0</v>
      </c>
      <c r="AC69" s="127">
        <v>0</v>
      </c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10">
        <v>8</v>
      </c>
      <c r="AO69" s="214">
        <v>3.3333333333333335</v>
      </c>
      <c r="AP69" s="127">
        <v>34</v>
      </c>
      <c r="AQ69" s="127">
        <v>33</v>
      </c>
      <c r="AR69" s="110">
        <v>67</v>
      </c>
      <c r="AS69" s="215">
        <v>70.333333333333329</v>
      </c>
      <c r="AT69" s="173" t="s">
        <v>740</v>
      </c>
    </row>
    <row r="70" spans="1:46" ht="26.25">
      <c r="A70" s="133">
        <v>6</v>
      </c>
      <c r="B70" s="134" t="s">
        <v>641</v>
      </c>
      <c r="C70" s="134" t="s">
        <v>115</v>
      </c>
      <c r="D70" s="134" t="s">
        <v>981</v>
      </c>
      <c r="E70" s="308" t="s">
        <v>267</v>
      </c>
      <c r="F70" s="138">
        <v>38823</v>
      </c>
      <c r="G70" s="137" t="s">
        <v>28</v>
      </c>
      <c r="H70" s="133" t="s">
        <v>29</v>
      </c>
      <c r="I70" s="169" t="s">
        <v>922</v>
      </c>
      <c r="J70" s="191">
        <v>1</v>
      </c>
      <c r="K70" s="127">
        <v>0</v>
      </c>
      <c r="L70" s="127">
        <v>1</v>
      </c>
      <c r="M70" s="127">
        <v>0</v>
      </c>
      <c r="N70" s="127">
        <v>1</v>
      </c>
      <c r="O70" s="127">
        <v>0</v>
      </c>
      <c r="P70" s="127">
        <v>1</v>
      </c>
      <c r="Q70" s="127">
        <v>1</v>
      </c>
      <c r="R70" s="127">
        <v>1</v>
      </c>
      <c r="S70" s="127">
        <v>1</v>
      </c>
      <c r="T70" s="127">
        <v>0</v>
      </c>
      <c r="U70" s="127">
        <v>1</v>
      </c>
      <c r="V70" s="127">
        <v>0</v>
      </c>
      <c r="W70" s="127">
        <v>0</v>
      </c>
      <c r="X70" s="127">
        <v>1</v>
      </c>
      <c r="Y70" s="127">
        <v>0</v>
      </c>
      <c r="Z70" s="127">
        <v>0</v>
      </c>
      <c r="AA70" s="127">
        <v>0</v>
      </c>
      <c r="AB70" s="127">
        <v>0</v>
      </c>
      <c r="AC70" s="127">
        <v>0</v>
      </c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10">
        <v>9</v>
      </c>
      <c r="AO70" s="214">
        <v>3.75</v>
      </c>
      <c r="AP70" s="127">
        <v>32</v>
      </c>
      <c r="AQ70" s="127">
        <v>32</v>
      </c>
      <c r="AR70" s="110">
        <v>64</v>
      </c>
      <c r="AS70" s="215">
        <v>67.75</v>
      </c>
      <c r="AT70" s="173" t="s">
        <v>629</v>
      </c>
    </row>
    <row r="71" spans="1:46" ht="26.25">
      <c r="A71" s="133">
        <v>11</v>
      </c>
      <c r="B71" s="134" t="s">
        <v>983</v>
      </c>
      <c r="C71" s="134" t="s">
        <v>291</v>
      </c>
      <c r="D71" s="134" t="s">
        <v>169</v>
      </c>
      <c r="E71" s="308" t="s">
        <v>267</v>
      </c>
      <c r="F71" s="136">
        <v>38806</v>
      </c>
      <c r="G71" s="137" t="s">
        <v>28</v>
      </c>
      <c r="H71" s="133" t="s">
        <v>29</v>
      </c>
      <c r="I71" s="169" t="s">
        <v>922</v>
      </c>
      <c r="J71" s="191">
        <v>0</v>
      </c>
      <c r="K71" s="127">
        <v>0</v>
      </c>
      <c r="L71" s="127">
        <v>1</v>
      </c>
      <c r="M71" s="127">
        <v>0</v>
      </c>
      <c r="N71" s="127">
        <v>1</v>
      </c>
      <c r="O71" s="127">
        <v>0</v>
      </c>
      <c r="P71" s="127">
        <v>1</v>
      </c>
      <c r="Q71" s="127">
        <v>1</v>
      </c>
      <c r="R71" s="127">
        <v>1</v>
      </c>
      <c r="S71" s="127">
        <v>1</v>
      </c>
      <c r="T71" s="127">
        <v>1</v>
      </c>
      <c r="U71" s="127">
        <v>0</v>
      </c>
      <c r="V71" s="127">
        <v>0</v>
      </c>
      <c r="W71" s="127">
        <v>0</v>
      </c>
      <c r="X71" s="127">
        <v>1</v>
      </c>
      <c r="Y71" s="127">
        <v>0</v>
      </c>
      <c r="Z71" s="127">
        <v>0</v>
      </c>
      <c r="AA71" s="127">
        <v>0</v>
      </c>
      <c r="AB71" s="127">
        <v>0</v>
      </c>
      <c r="AC71" s="127">
        <v>0</v>
      </c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10">
        <v>8</v>
      </c>
      <c r="AO71" s="214">
        <v>3.3333333333333335</v>
      </c>
      <c r="AP71" s="127">
        <v>32</v>
      </c>
      <c r="AQ71" s="127">
        <v>32</v>
      </c>
      <c r="AR71" s="110">
        <v>64</v>
      </c>
      <c r="AS71" s="215">
        <v>67.333333333333329</v>
      </c>
      <c r="AT71" s="173" t="s">
        <v>629</v>
      </c>
    </row>
    <row r="72" spans="1:46" ht="45.75">
      <c r="A72" s="133">
        <v>2</v>
      </c>
      <c r="B72" s="134" t="s">
        <v>432</v>
      </c>
      <c r="C72" s="134" t="s">
        <v>433</v>
      </c>
      <c r="D72" s="134" t="s">
        <v>63</v>
      </c>
      <c r="E72" s="308" t="s">
        <v>27</v>
      </c>
      <c r="F72" s="136">
        <v>38808</v>
      </c>
      <c r="G72" s="137" t="s">
        <v>28</v>
      </c>
      <c r="H72" s="133" t="s">
        <v>29</v>
      </c>
      <c r="I72" s="169" t="s">
        <v>1288</v>
      </c>
      <c r="J72" s="191">
        <v>1</v>
      </c>
      <c r="K72" s="127">
        <v>1</v>
      </c>
      <c r="L72" s="127">
        <v>1</v>
      </c>
      <c r="M72" s="127">
        <v>1</v>
      </c>
      <c r="N72" s="127">
        <v>1</v>
      </c>
      <c r="O72" s="127">
        <v>1</v>
      </c>
      <c r="P72" s="127">
        <v>1</v>
      </c>
      <c r="Q72" s="127">
        <v>1</v>
      </c>
      <c r="R72" s="127">
        <v>1</v>
      </c>
      <c r="S72" s="127">
        <v>1</v>
      </c>
      <c r="T72" s="127">
        <v>1</v>
      </c>
      <c r="U72" s="127">
        <v>1</v>
      </c>
      <c r="V72" s="127">
        <v>1</v>
      </c>
      <c r="W72" s="127">
        <v>1</v>
      </c>
      <c r="X72" s="127">
        <v>1</v>
      </c>
      <c r="Y72" s="127">
        <v>2</v>
      </c>
      <c r="Z72" s="127">
        <v>0</v>
      </c>
      <c r="AA72" s="127">
        <v>0</v>
      </c>
      <c r="AB72" s="127">
        <v>0</v>
      </c>
      <c r="AC72" s="127">
        <v>0</v>
      </c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10">
        <v>17</v>
      </c>
      <c r="AO72" s="214">
        <v>7.083333333333333</v>
      </c>
      <c r="AP72" s="127">
        <v>18</v>
      </c>
      <c r="AQ72" s="127">
        <v>40</v>
      </c>
      <c r="AR72" s="110">
        <v>58</v>
      </c>
      <c r="AS72" s="215">
        <v>65.083333333333329</v>
      </c>
      <c r="AT72" s="173" t="s">
        <v>427</v>
      </c>
    </row>
    <row r="73" spans="1:46" ht="26.25">
      <c r="A73" s="133">
        <v>25</v>
      </c>
      <c r="B73" s="134" t="s">
        <v>612</v>
      </c>
      <c r="C73" s="134" t="s">
        <v>317</v>
      </c>
      <c r="D73" s="134" t="s">
        <v>192</v>
      </c>
      <c r="E73" s="308" t="s">
        <v>267</v>
      </c>
      <c r="F73" s="136">
        <v>38528</v>
      </c>
      <c r="G73" s="137" t="s">
        <v>28</v>
      </c>
      <c r="H73" s="133" t="s">
        <v>29</v>
      </c>
      <c r="I73" s="169" t="s">
        <v>922</v>
      </c>
      <c r="J73" s="191">
        <v>0</v>
      </c>
      <c r="K73" s="202">
        <v>0</v>
      </c>
      <c r="L73" s="202">
        <v>0</v>
      </c>
      <c r="M73" s="202">
        <v>1</v>
      </c>
      <c r="N73" s="202">
        <v>1</v>
      </c>
      <c r="O73" s="202">
        <v>1</v>
      </c>
      <c r="P73" s="202">
        <v>1</v>
      </c>
      <c r="Q73" s="202">
        <v>0</v>
      </c>
      <c r="R73" s="202">
        <v>0</v>
      </c>
      <c r="S73" s="202">
        <v>1</v>
      </c>
      <c r="T73" s="202">
        <v>0</v>
      </c>
      <c r="U73" s="202">
        <v>1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10">
        <v>6</v>
      </c>
      <c r="AO73" s="214">
        <v>2.5</v>
      </c>
      <c r="AP73" s="202">
        <v>32</v>
      </c>
      <c r="AQ73" s="202">
        <v>24</v>
      </c>
      <c r="AR73" s="110">
        <v>56</v>
      </c>
      <c r="AS73" s="215">
        <v>58.5</v>
      </c>
      <c r="AT73" s="173" t="s">
        <v>629</v>
      </c>
    </row>
    <row r="74" spans="1:46" ht="26.25">
      <c r="A74" s="133">
        <v>31</v>
      </c>
      <c r="B74" s="134" t="s">
        <v>994</v>
      </c>
      <c r="C74" s="134" t="s">
        <v>410</v>
      </c>
      <c r="D74" s="134" t="s">
        <v>26</v>
      </c>
      <c r="E74" s="308" t="s">
        <v>267</v>
      </c>
      <c r="F74" s="136">
        <v>38931</v>
      </c>
      <c r="G74" s="137" t="s">
        <v>28</v>
      </c>
      <c r="H74" s="133" t="s">
        <v>29</v>
      </c>
      <c r="I74" s="169" t="s">
        <v>922</v>
      </c>
      <c r="J74" s="191">
        <v>0</v>
      </c>
      <c r="K74" s="202">
        <v>1</v>
      </c>
      <c r="L74" s="202">
        <v>1</v>
      </c>
      <c r="M74" s="202">
        <v>0</v>
      </c>
      <c r="N74" s="202">
        <v>1</v>
      </c>
      <c r="O74" s="202">
        <v>1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10">
        <v>4</v>
      </c>
      <c r="AO74" s="214">
        <v>1.6666666666666667</v>
      </c>
      <c r="AP74" s="202">
        <v>32</v>
      </c>
      <c r="AQ74" s="202">
        <v>24</v>
      </c>
      <c r="AR74" s="110">
        <v>56</v>
      </c>
      <c r="AS74" s="215">
        <v>57.666666666666664</v>
      </c>
      <c r="AT74" s="173" t="s">
        <v>629</v>
      </c>
    </row>
    <row r="75" spans="1:46" ht="34.5">
      <c r="A75" s="133">
        <v>7</v>
      </c>
      <c r="B75" s="134" t="s">
        <v>808</v>
      </c>
      <c r="C75" s="134" t="s">
        <v>309</v>
      </c>
      <c r="D75" s="134" t="s">
        <v>103</v>
      </c>
      <c r="E75" s="308" t="s">
        <v>27</v>
      </c>
      <c r="F75" s="136" t="s">
        <v>809</v>
      </c>
      <c r="G75" s="137" t="s">
        <v>28</v>
      </c>
      <c r="H75" s="133"/>
      <c r="I75" s="169" t="s">
        <v>455</v>
      </c>
      <c r="J75" s="191">
        <v>1</v>
      </c>
      <c r="K75" s="127">
        <v>1</v>
      </c>
      <c r="L75" s="127">
        <v>1</v>
      </c>
      <c r="M75" s="127">
        <v>1</v>
      </c>
      <c r="N75" s="127">
        <v>1</v>
      </c>
      <c r="O75" s="127">
        <v>1</v>
      </c>
      <c r="P75" s="127">
        <v>1</v>
      </c>
      <c r="Q75" s="127">
        <v>1</v>
      </c>
      <c r="R75" s="127">
        <v>1</v>
      </c>
      <c r="S75" s="127">
        <v>1</v>
      </c>
      <c r="T75" s="127">
        <v>1</v>
      </c>
      <c r="U75" s="127"/>
      <c r="V75" s="127"/>
      <c r="W75" s="127">
        <v>1</v>
      </c>
      <c r="X75" s="127">
        <v>1</v>
      </c>
      <c r="Y75" s="127">
        <v>2</v>
      </c>
      <c r="Z75" s="127">
        <v>2</v>
      </c>
      <c r="AA75" s="127">
        <v>2</v>
      </c>
      <c r="AB75" s="127">
        <v>2</v>
      </c>
      <c r="AC75" s="127">
        <v>2</v>
      </c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10">
        <v>23</v>
      </c>
      <c r="AO75" s="214">
        <v>9.5833333333333339</v>
      </c>
      <c r="AP75" s="127">
        <v>22</v>
      </c>
      <c r="AQ75" s="127">
        <v>25</v>
      </c>
      <c r="AR75" s="110">
        <v>47</v>
      </c>
      <c r="AS75" s="215">
        <v>56.583333333333336</v>
      </c>
      <c r="AT75" s="173" t="s">
        <v>826</v>
      </c>
    </row>
    <row r="76" spans="1:46" ht="34.5">
      <c r="A76" s="133">
        <v>2</v>
      </c>
      <c r="B76" s="134" t="s">
        <v>804</v>
      </c>
      <c r="C76" s="134" t="s">
        <v>99</v>
      </c>
      <c r="D76" s="134" t="s">
        <v>805</v>
      </c>
      <c r="E76" s="308" t="s">
        <v>27</v>
      </c>
      <c r="F76" s="136"/>
      <c r="G76" s="137" t="s">
        <v>28</v>
      </c>
      <c r="H76" s="133"/>
      <c r="I76" s="169" t="s">
        <v>455</v>
      </c>
      <c r="J76" s="191">
        <v>1</v>
      </c>
      <c r="K76" s="127">
        <v>1</v>
      </c>
      <c r="L76" s="127">
        <v>1</v>
      </c>
      <c r="M76" s="127"/>
      <c r="N76" s="127">
        <v>1</v>
      </c>
      <c r="O76" s="127">
        <v>1</v>
      </c>
      <c r="P76" s="127">
        <v>1</v>
      </c>
      <c r="Q76" s="127"/>
      <c r="R76" s="127">
        <v>1</v>
      </c>
      <c r="S76" s="127">
        <v>1</v>
      </c>
      <c r="T76" s="127">
        <v>1</v>
      </c>
      <c r="U76" s="127">
        <v>1</v>
      </c>
      <c r="V76" s="127"/>
      <c r="W76" s="127">
        <v>1</v>
      </c>
      <c r="X76" s="127"/>
      <c r="Y76" s="127">
        <v>2</v>
      </c>
      <c r="Z76" s="127"/>
      <c r="AA76" s="127"/>
      <c r="AB76" s="127"/>
      <c r="AC76" s="127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10">
        <v>13</v>
      </c>
      <c r="AO76" s="214">
        <v>5.416666666666667</v>
      </c>
      <c r="AP76" s="127">
        <v>22</v>
      </c>
      <c r="AQ76" s="127">
        <v>27</v>
      </c>
      <c r="AR76" s="110">
        <v>49</v>
      </c>
      <c r="AS76" s="215">
        <v>54.416666666666664</v>
      </c>
      <c r="AT76" s="173" t="s">
        <v>826</v>
      </c>
    </row>
    <row r="77" spans="1:46" ht="45.75">
      <c r="A77" s="133">
        <v>1</v>
      </c>
      <c r="B77" s="134" t="s">
        <v>1290</v>
      </c>
      <c r="C77" s="134" t="s">
        <v>321</v>
      </c>
      <c r="D77" s="134" t="s">
        <v>1289</v>
      </c>
      <c r="E77" s="308" t="s">
        <v>27</v>
      </c>
      <c r="F77" s="138">
        <v>38843</v>
      </c>
      <c r="G77" s="137" t="s">
        <v>28</v>
      </c>
      <c r="H77" s="133" t="s">
        <v>29</v>
      </c>
      <c r="I77" s="169" t="s">
        <v>1288</v>
      </c>
      <c r="J77" s="193">
        <v>1</v>
      </c>
      <c r="K77" s="127">
        <v>1</v>
      </c>
      <c r="L77" s="127">
        <v>0</v>
      </c>
      <c r="M77" s="127">
        <v>1</v>
      </c>
      <c r="N77" s="127">
        <v>0</v>
      </c>
      <c r="O77" s="127">
        <v>0</v>
      </c>
      <c r="P77" s="127">
        <v>1</v>
      </c>
      <c r="Q77" s="127">
        <v>0</v>
      </c>
      <c r="R77" s="127">
        <v>0</v>
      </c>
      <c r="S77" s="127">
        <v>0</v>
      </c>
      <c r="T77" s="127">
        <v>0</v>
      </c>
      <c r="U77" s="127">
        <v>0</v>
      </c>
      <c r="V77" s="127">
        <v>1</v>
      </c>
      <c r="W77" s="127">
        <v>0</v>
      </c>
      <c r="X77" s="127">
        <v>0</v>
      </c>
      <c r="Y77" s="127">
        <v>2</v>
      </c>
      <c r="Z77" s="127">
        <v>2</v>
      </c>
      <c r="AA77" s="127">
        <v>2</v>
      </c>
      <c r="AB77" s="127">
        <v>2</v>
      </c>
      <c r="AC77" s="127">
        <v>2</v>
      </c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10">
        <v>15</v>
      </c>
      <c r="AO77" s="214">
        <v>6.25</v>
      </c>
      <c r="AP77" s="127">
        <v>20</v>
      </c>
      <c r="AQ77" s="127">
        <v>27.36</v>
      </c>
      <c r="AR77" s="110">
        <v>47.36</v>
      </c>
      <c r="AS77" s="215">
        <v>53.61</v>
      </c>
      <c r="AT77" s="173" t="s">
        <v>427</v>
      </c>
    </row>
    <row r="78" spans="1:46" ht="26.25">
      <c r="A78" s="133">
        <v>7</v>
      </c>
      <c r="B78" s="134" t="s">
        <v>641</v>
      </c>
      <c r="C78" s="134" t="s">
        <v>99</v>
      </c>
      <c r="D78" s="134" t="s">
        <v>227</v>
      </c>
      <c r="E78" s="308" t="s">
        <v>267</v>
      </c>
      <c r="F78" s="136">
        <v>38837</v>
      </c>
      <c r="G78" s="137" t="s">
        <v>28</v>
      </c>
      <c r="H78" s="133" t="s">
        <v>29</v>
      </c>
      <c r="I78" s="169" t="s">
        <v>922</v>
      </c>
      <c r="J78" s="191">
        <v>0</v>
      </c>
      <c r="K78" s="127">
        <v>1</v>
      </c>
      <c r="L78" s="127">
        <v>1</v>
      </c>
      <c r="M78" s="127">
        <v>1</v>
      </c>
      <c r="N78" s="127">
        <v>0</v>
      </c>
      <c r="O78" s="127">
        <v>0</v>
      </c>
      <c r="P78" s="127">
        <v>1</v>
      </c>
      <c r="Q78" s="127">
        <v>0</v>
      </c>
      <c r="R78" s="127">
        <v>1</v>
      </c>
      <c r="S78" s="127">
        <v>1</v>
      </c>
      <c r="T78" s="127">
        <v>0</v>
      </c>
      <c r="U78" s="127">
        <v>1</v>
      </c>
      <c r="V78" s="127">
        <v>0</v>
      </c>
      <c r="W78" s="127">
        <v>0</v>
      </c>
      <c r="X78" s="127">
        <v>1</v>
      </c>
      <c r="Y78" s="127">
        <v>0</v>
      </c>
      <c r="Z78" s="127">
        <v>0</v>
      </c>
      <c r="AA78" s="127">
        <v>0</v>
      </c>
      <c r="AB78" s="127">
        <v>0</v>
      </c>
      <c r="AC78" s="127">
        <v>0</v>
      </c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10">
        <v>8</v>
      </c>
      <c r="AO78" s="214">
        <v>3.3333333333333335</v>
      </c>
      <c r="AP78" s="127">
        <v>24</v>
      </c>
      <c r="AQ78" s="127">
        <v>24</v>
      </c>
      <c r="AR78" s="110">
        <v>48</v>
      </c>
      <c r="AS78" s="215">
        <v>51.333333333333336</v>
      </c>
      <c r="AT78" s="173" t="s">
        <v>629</v>
      </c>
    </row>
    <row r="79" spans="1:46" ht="26.25">
      <c r="A79" s="133">
        <v>18</v>
      </c>
      <c r="B79" s="134" t="s">
        <v>630</v>
      </c>
      <c r="C79" s="134" t="s">
        <v>353</v>
      </c>
      <c r="D79" s="134" t="s">
        <v>40</v>
      </c>
      <c r="E79" s="308" t="s">
        <v>267</v>
      </c>
      <c r="F79" s="138">
        <v>38962</v>
      </c>
      <c r="G79" s="137" t="s">
        <v>28</v>
      </c>
      <c r="H79" s="133" t="s">
        <v>29</v>
      </c>
      <c r="I79" s="169" t="s">
        <v>922</v>
      </c>
      <c r="J79" s="311">
        <v>1</v>
      </c>
      <c r="K79" s="202">
        <v>0</v>
      </c>
      <c r="L79" s="202">
        <v>0</v>
      </c>
      <c r="M79" s="202">
        <v>1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1</v>
      </c>
      <c r="T79" s="202">
        <v>0</v>
      </c>
      <c r="U79" s="202">
        <v>1</v>
      </c>
      <c r="V79" s="202">
        <v>0</v>
      </c>
      <c r="W79" s="202">
        <v>0</v>
      </c>
      <c r="X79" s="202">
        <v>1</v>
      </c>
      <c r="Y79" s="202">
        <v>0</v>
      </c>
      <c r="Z79" s="202">
        <v>0</v>
      </c>
      <c r="AA79" s="202">
        <v>0</v>
      </c>
      <c r="AB79" s="202">
        <v>0</v>
      </c>
      <c r="AC79" s="202">
        <v>2</v>
      </c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10">
        <v>7</v>
      </c>
      <c r="AO79" s="214">
        <v>2.9166666666666665</v>
      </c>
      <c r="AP79" s="202">
        <v>28</v>
      </c>
      <c r="AQ79" s="202">
        <v>20</v>
      </c>
      <c r="AR79" s="110">
        <v>48</v>
      </c>
      <c r="AS79" s="215">
        <v>50.916666666666664</v>
      </c>
      <c r="AT79" s="173" t="s">
        <v>629</v>
      </c>
    </row>
    <row r="80" spans="1:46" ht="26.25">
      <c r="A80" s="133">
        <v>47</v>
      </c>
      <c r="B80" s="134" t="s">
        <v>613</v>
      </c>
      <c r="C80" s="134" t="s">
        <v>614</v>
      </c>
      <c r="D80" s="134" t="s">
        <v>192</v>
      </c>
      <c r="E80" s="308" t="s">
        <v>267</v>
      </c>
      <c r="F80" s="136">
        <v>38952</v>
      </c>
      <c r="G80" s="137" t="s">
        <v>28</v>
      </c>
      <c r="H80" s="133" t="s">
        <v>29</v>
      </c>
      <c r="I80" s="169" t="s">
        <v>922</v>
      </c>
      <c r="J80" s="131">
        <v>1</v>
      </c>
      <c r="K80" s="127">
        <v>1</v>
      </c>
      <c r="L80" s="127">
        <v>1</v>
      </c>
      <c r="M80" s="127">
        <v>1</v>
      </c>
      <c r="N80" s="127">
        <v>0</v>
      </c>
      <c r="O80" s="127">
        <v>0</v>
      </c>
      <c r="P80" s="127">
        <v>0</v>
      </c>
      <c r="Q80" s="127">
        <v>0</v>
      </c>
      <c r="R80" s="127">
        <v>0</v>
      </c>
      <c r="S80" s="127">
        <v>1</v>
      </c>
      <c r="T80" s="127">
        <v>0</v>
      </c>
      <c r="U80" s="127">
        <v>0</v>
      </c>
      <c r="V80" s="127">
        <v>1</v>
      </c>
      <c r="W80" s="127">
        <v>0</v>
      </c>
      <c r="X80" s="127">
        <v>1</v>
      </c>
      <c r="Y80" s="127">
        <v>0</v>
      </c>
      <c r="Z80" s="127">
        <v>0</v>
      </c>
      <c r="AA80" s="127">
        <v>0</v>
      </c>
      <c r="AB80" s="127">
        <v>0</v>
      </c>
      <c r="AC80" s="127">
        <v>0</v>
      </c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10">
        <v>7</v>
      </c>
      <c r="AO80" s="214">
        <v>2.9166666666666665</v>
      </c>
      <c r="AP80" s="127">
        <v>28</v>
      </c>
      <c r="AQ80" s="127">
        <v>20</v>
      </c>
      <c r="AR80" s="110">
        <v>48</v>
      </c>
      <c r="AS80" s="215">
        <v>50.916666666666664</v>
      </c>
      <c r="AT80" s="173" t="s">
        <v>629</v>
      </c>
    </row>
    <row r="81" spans="1:46" ht="26.25">
      <c r="A81" s="133">
        <v>45</v>
      </c>
      <c r="B81" s="134" t="s">
        <v>615</v>
      </c>
      <c r="C81" s="134" t="s">
        <v>317</v>
      </c>
      <c r="D81" s="134" t="s">
        <v>616</v>
      </c>
      <c r="E81" s="308" t="s">
        <v>267</v>
      </c>
      <c r="F81" s="136">
        <v>38939</v>
      </c>
      <c r="G81" s="137" t="s">
        <v>28</v>
      </c>
      <c r="H81" s="133" t="s">
        <v>29</v>
      </c>
      <c r="I81" s="169" t="s">
        <v>922</v>
      </c>
      <c r="J81" s="131">
        <v>1</v>
      </c>
      <c r="K81" s="127">
        <v>1</v>
      </c>
      <c r="L81" s="127">
        <v>0</v>
      </c>
      <c r="M81" s="127">
        <v>0</v>
      </c>
      <c r="N81" s="127">
        <v>0</v>
      </c>
      <c r="O81" s="127">
        <v>1</v>
      </c>
      <c r="P81" s="127">
        <v>0</v>
      </c>
      <c r="Q81" s="127">
        <v>0</v>
      </c>
      <c r="R81" s="127">
        <v>0</v>
      </c>
      <c r="S81" s="127">
        <v>1</v>
      </c>
      <c r="T81" s="127">
        <v>0</v>
      </c>
      <c r="U81" s="127">
        <v>0</v>
      </c>
      <c r="V81" s="127">
        <v>0</v>
      </c>
      <c r="W81" s="127">
        <v>0</v>
      </c>
      <c r="X81" s="127">
        <v>0</v>
      </c>
      <c r="Y81" s="127">
        <v>0</v>
      </c>
      <c r="Z81" s="127">
        <v>0</v>
      </c>
      <c r="AA81" s="127">
        <v>0</v>
      </c>
      <c r="AB81" s="127">
        <v>0</v>
      </c>
      <c r="AC81" s="127">
        <v>0</v>
      </c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10">
        <v>4</v>
      </c>
      <c r="AO81" s="214">
        <v>1.6666666666666667</v>
      </c>
      <c r="AP81" s="127">
        <v>28</v>
      </c>
      <c r="AQ81" s="127">
        <v>20</v>
      </c>
      <c r="AR81" s="110">
        <v>48</v>
      </c>
      <c r="AS81" s="215">
        <v>49.666666666666664</v>
      </c>
      <c r="AT81" s="173" t="s">
        <v>629</v>
      </c>
    </row>
    <row r="82" spans="1:46" ht="34.5">
      <c r="A82" s="133">
        <v>4</v>
      </c>
      <c r="B82" s="200" t="s">
        <v>684</v>
      </c>
      <c r="C82" s="200" t="s">
        <v>287</v>
      </c>
      <c r="D82" s="200" t="s">
        <v>40</v>
      </c>
      <c r="E82" s="309" t="s">
        <v>267</v>
      </c>
      <c r="F82" s="201">
        <v>39078</v>
      </c>
      <c r="G82" s="137" t="s">
        <v>28</v>
      </c>
      <c r="H82" s="133" t="s">
        <v>29</v>
      </c>
      <c r="I82" s="169" t="s">
        <v>730</v>
      </c>
      <c r="J82" s="131">
        <v>0</v>
      </c>
      <c r="K82" s="127">
        <v>1</v>
      </c>
      <c r="L82" s="127">
        <v>0</v>
      </c>
      <c r="M82" s="127">
        <v>0</v>
      </c>
      <c r="N82" s="127">
        <v>1</v>
      </c>
      <c r="O82" s="127">
        <v>0</v>
      </c>
      <c r="P82" s="127">
        <v>0</v>
      </c>
      <c r="Q82" s="127">
        <v>0</v>
      </c>
      <c r="R82" s="127">
        <v>0</v>
      </c>
      <c r="S82" s="127">
        <v>1</v>
      </c>
      <c r="T82" s="127">
        <v>0</v>
      </c>
      <c r="U82" s="127">
        <v>0</v>
      </c>
      <c r="V82" s="127">
        <v>0</v>
      </c>
      <c r="W82" s="127">
        <v>0</v>
      </c>
      <c r="X82" s="127">
        <v>0</v>
      </c>
      <c r="Y82" s="127">
        <v>1</v>
      </c>
      <c r="Z82" s="127">
        <v>0</v>
      </c>
      <c r="AA82" s="127">
        <v>0</v>
      </c>
      <c r="AB82" s="127">
        <v>0</v>
      </c>
      <c r="AC82" s="127">
        <v>0</v>
      </c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10">
        <v>4</v>
      </c>
      <c r="AO82" s="214">
        <v>1.6666666666666667</v>
      </c>
      <c r="AP82" s="127">
        <v>22</v>
      </c>
      <c r="AQ82" s="127">
        <v>25</v>
      </c>
      <c r="AR82" s="110">
        <v>47</v>
      </c>
      <c r="AS82" s="215">
        <v>48.666666666666664</v>
      </c>
      <c r="AT82" s="173" t="s">
        <v>740</v>
      </c>
    </row>
    <row r="83" spans="1:46" ht="34.5">
      <c r="A83" s="133">
        <v>14</v>
      </c>
      <c r="B83" s="134" t="s">
        <v>463</v>
      </c>
      <c r="C83" s="134" t="s">
        <v>105</v>
      </c>
      <c r="D83" s="134" t="s">
        <v>100</v>
      </c>
      <c r="E83" s="308" t="s">
        <v>27</v>
      </c>
      <c r="F83" s="136" t="s">
        <v>821</v>
      </c>
      <c r="G83" s="137" t="s">
        <v>28</v>
      </c>
      <c r="H83" s="133"/>
      <c r="I83" s="169" t="s">
        <v>455</v>
      </c>
      <c r="J83" s="131">
        <v>1</v>
      </c>
      <c r="K83" s="127">
        <v>1</v>
      </c>
      <c r="L83" s="127">
        <v>1</v>
      </c>
      <c r="M83" s="127">
        <v>1</v>
      </c>
      <c r="N83" s="127">
        <v>1</v>
      </c>
      <c r="O83" s="127"/>
      <c r="P83" s="127">
        <v>1</v>
      </c>
      <c r="Q83" s="127">
        <v>1</v>
      </c>
      <c r="R83" s="127"/>
      <c r="S83" s="127">
        <v>1</v>
      </c>
      <c r="T83" s="127">
        <v>1</v>
      </c>
      <c r="U83" s="127"/>
      <c r="V83" s="127">
        <v>1</v>
      </c>
      <c r="W83" s="127">
        <v>1</v>
      </c>
      <c r="X83" s="127"/>
      <c r="Y83" s="127">
        <v>2</v>
      </c>
      <c r="Z83" s="127">
        <v>2</v>
      </c>
      <c r="AA83" s="127">
        <v>2</v>
      </c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10">
        <v>17</v>
      </c>
      <c r="AO83" s="214">
        <v>7.083333333333333</v>
      </c>
      <c r="AP83" s="127">
        <v>21</v>
      </c>
      <c r="AQ83" s="127">
        <v>20</v>
      </c>
      <c r="AR83" s="110">
        <v>41</v>
      </c>
      <c r="AS83" s="215">
        <v>48.083333333333336</v>
      </c>
      <c r="AT83" s="173" t="s">
        <v>826</v>
      </c>
    </row>
    <row r="84" spans="1:46" ht="26.25">
      <c r="A84" s="133">
        <v>23</v>
      </c>
      <c r="B84" s="134" t="s">
        <v>610</v>
      </c>
      <c r="C84" s="134" t="s">
        <v>611</v>
      </c>
      <c r="D84" s="134" t="s">
        <v>26</v>
      </c>
      <c r="E84" s="308" t="s">
        <v>267</v>
      </c>
      <c r="F84" s="228" t="s">
        <v>991</v>
      </c>
      <c r="G84" s="137" t="s">
        <v>28</v>
      </c>
      <c r="H84" s="133" t="s">
        <v>29</v>
      </c>
      <c r="I84" s="169" t="s">
        <v>922</v>
      </c>
      <c r="J84" s="131">
        <v>1</v>
      </c>
      <c r="K84" s="202">
        <v>0</v>
      </c>
      <c r="L84" s="202">
        <v>1</v>
      </c>
      <c r="M84" s="202">
        <v>1</v>
      </c>
      <c r="N84" s="202">
        <v>1</v>
      </c>
      <c r="O84" s="202">
        <v>0</v>
      </c>
      <c r="P84" s="202">
        <v>1</v>
      </c>
      <c r="Q84" s="202">
        <v>0</v>
      </c>
      <c r="R84" s="202">
        <v>0</v>
      </c>
      <c r="S84" s="202">
        <v>1</v>
      </c>
      <c r="T84" s="202">
        <v>0</v>
      </c>
      <c r="U84" s="202">
        <v>1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10">
        <v>7</v>
      </c>
      <c r="AO84" s="214">
        <v>2.9166666666666665</v>
      </c>
      <c r="AP84" s="202">
        <v>24</v>
      </c>
      <c r="AQ84" s="202">
        <v>20</v>
      </c>
      <c r="AR84" s="110">
        <v>44</v>
      </c>
      <c r="AS84" s="215">
        <v>46.916666666666664</v>
      </c>
      <c r="AT84" s="173" t="s">
        <v>629</v>
      </c>
    </row>
    <row r="85" spans="1:46" ht="39">
      <c r="A85" s="188">
        <v>23</v>
      </c>
      <c r="B85" s="200" t="s">
        <v>165</v>
      </c>
      <c r="C85" s="200" t="s">
        <v>166</v>
      </c>
      <c r="D85" s="200" t="s">
        <v>129</v>
      </c>
      <c r="E85" s="309" t="s">
        <v>27</v>
      </c>
      <c r="F85" s="201">
        <v>38948</v>
      </c>
      <c r="G85" s="202" t="s">
        <v>28</v>
      </c>
      <c r="H85" s="202" t="s">
        <v>29</v>
      </c>
      <c r="I85" s="169" t="s">
        <v>727</v>
      </c>
      <c r="J85" s="132">
        <v>0</v>
      </c>
      <c r="K85" s="312">
        <v>1</v>
      </c>
      <c r="L85" s="312">
        <v>0</v>
      </c>
      <c r="M85" s="312">
        <v>1</v>
      </c>
      <c r="N85" s="312">
        <v>1</v>
      </c>
      <c r="O85" s="312">
        <v>0</v>
      </c>
      <c r="P85" s="312">
        <v>1</v>
      </c>
      <c r="Q85" s="312">
        <v>1</v>
      </c>
      <c r="R85" s="312">
        <v>1</v>
      </c>
      <c r="S85" s="312">
        <v>1</v>
      </c>
      <c r="T85" s="312">
        <v>0</v>
      </c>
      <c r="U85" s="312">
        <v>0</v>
      </c>
      <c r="V85" s="312">
        <v>0</v>
      </c>
      <c r="W85" s="312">
        <v>0</v>
      </c>
      <c r="X85" s="312">
        <v>0</v>
      </c>
      <c r="Y85" s="312">
        <v>0</v>
      </c>
      <c r="Z85" s="312">
        <v>1</v>
      </c>
      <c r="AA85" s="312">
        <v>1</v>
      </c>
      <c r="AB85" s="312">
        <v>0</v>
      </c>
      <c r="AC85" s="312">
        <v>1</v>
      </c>
      <c r="AD85" s="312">
        <v>3</v>
      </c>
      <c r="AE85" s="312">
        <v>0</v>
      </c>
      <c r="AF85" s="312">
        <v>0</v>
      </c>
      <c r="AG85" s="312">
        <v>0</v>
      </c>
      <c r="AH85" s="312">
        <v>0</v>
      </c>
      <c r="AI85" s="312">
        <v>0</v>
      </c>
      <c r="AJ85" s="312">
        <v>0</v>
      </c>
      <c r="AK85" s="312">
        <v>0</v>
      </c>
      <c r="AL85" s="312">
        <v>0</v>
      </c>
      <c r="AM85" s="312">
        <v>0</v>
      </c>
      <c r="AN85" s="110">
        <v>13</v>
      </c>
      <c r="AO85" s="214">
        <v>5.416666666666667</v>
      </c>
      <c r="AP85" s="127">
        <v>16</v>
      </c>
      <c r="AQ85" s="127">
        <v>25</v>
      </c>
      <c r="AR85" s="110">
        <v>41</v>
      </c>
      <c r="AS85" s="215">
        <v>46.416666666666664</v>
      </c>
      <c r="AT85" s="173" t="s">
        <v>68</v>
      </c>
    </row>
    <row r="86" spans="1:46" ht="34.5">
      <c r="A86" s="133">
        <v>6</v>
      </c>
      <c r="B86" s="200" t="s">
        <v>742</v>
      </c>
      <c r="C86" s="200" t="s">
        <v>66</v>
      </c>
      <c r="D86" s="200" t="s">
        <v>61</v>
      </c>
      <c r="E86" s="309" t="s">
        <v>267</v>
      </c>
      <c r="F86" s="201">
        <v>38842</v>
      </c>
      <c r="G86" s="137" t="s">
        <v>28</v>
      </c>
      <c r="H86" s="133" t="s">
        <v>29</v>
      </c>
      <c r="I86" s="169" t="s">
        <v>730</v>
      </c>
      <c r="J86" s="131">
        <v>0</v>
      </c>
      <c r="K86" s="127">
        <v>1</v>
      </c>
      <c r="L86" s="127">
        <v>0</v>
      </c>
      <c r="M86" s="127">
        <v>0</v>
      </c>
      <c r="N86" s="127">
        <v>1</v>
      </c>
      <c r="O86" s="127">
        <v>0</v>
      </c>
      <c r="P86" s="127">
        <v>1</v>
      </c>
      <c r="Q86" s="127">
        <v>0</v>
      </c>
      <c r="R86" s="127">
        <v>0</v>
      </c>
      <c r="S86" s="127">
        <v>0</v>
      </c>
      <c r="T86" s="127">
        <v>1</v>
      </c>
      <c r="U86" s="127">
        <v>0</v>
      </c>
      <c r="V86" s="127">
        <v>0</v>
      </c>
      <c r="W86" s="127">
        <v>0</v>
      </c>
      <c r="X86" s="127">
        <v>1</v>
      </c>
      <c r="Y86" s="127">
        <v>0</v>
      </c>
      <c r="Z86" s="127">
        <v>0</v>
      </c>
      <c r="AA86" s="127">
        <v>0</v>
      </c>
      <c r="AB86" s="127">
        <v>0</v>
      </c>
      <c r="AC86" s="127">
        <v>0</v>
      </c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10">
        <v>5</v>
      </c>
      <c r="AO86" s="214">
        <v>2.0833333333333335</v>
      </c>
      <c r="AP86" s="127">
        <v>20</v>
      </c>
      <c r="AQ86" s="127">
        <v>24</v>
      </c>
      <c r="AR86" s="110">
        <v>44</v>
      </c>
      <c r="AS86" s="215">
        <v>46.083333333333336</v>
      </c>
      <c r="AT86" s="173" t="s">
        <v>740</v>
      </c>
    </row>
    <row r="87" spans="1:46" ht="34.5">
      <c r="A87" s="133">
        <v>6</v>
      </c>
      <c r="B87" s="134" t="s">
        <v>465</v>
      </c>
      <c r="C87" s="134" t="s">
        <v>269</v>
      </c>
      <c r="D87" s="134" t="s">
        <v>40</v>
      </c>
      <c r="E87" s="308" t="s">
        <v>27</v>
      </c>
      <c r="F87" s="138"/>
      <c r="G87" s="137" t="s">
        <v>28</v>
      </c>
      <c r="H87" s="133"/>
      <c r="I87" s="169" t="s">
        <v>455</v>
      </c>
      <c r="J87" s="131">
        <v>1</v>
      </c>
      <c r="K87" s="127">
        <v>1</v>
      </c>
      <c r="L87" s="127">
        <v>1</v>
      </c>
      <c r="M87" s="127">
        <v>1</v>
      </c>
      <c r="N87" s="127"/>
      <c r="O87" s="127">
        <v>1</v>
      </c>
      <c r="P87" s="127">
        <v>1</v>
      </c>
      <c r="Q87" s="127"/>
      <c r="R87" s="127">
        <v>1</v>
      </c>
      <c r="S87" s="127">
        <v>1</v>
      </c>
      <c r="T87" s="127"/>
      <c r="U87" s="127">
        <v>1</v>
      </c>
      <c r="V87" s="127">
        <v>1</v>
      </c>
      <c r="W87" s="127"/>
      <c r="X87" s="127"/>
      <c r="Y87" s="127"/>
      <c r="Z87" s="127">
        <v>2</v>
      </c>
      <c r="AA87" s="127"/>
      <c r="AB87" s="127"/>
      <c r="AC87" s="127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10">
        <v>12</v>
      </c>
      <c r="AO87" s="214">
        <v>5</v>
      </c>
      <c r="AP87" s="127">
        <v>19</v>
      </c>
      <c r="AQ87" s="127">
        <v>22</v>
      </c>
      <c r="AR87" s="110">
        <v>41</v>
      </c>
      <c r="AS87" s="215">
        <v>46</v>
      </c>
      <c r="AT87" s="173" t="s">
        <v>826</v>
      </c>
    </row>
    <row r="88" spans="1:46" ht="26.25">
      <c r="A88" s="133">
        <v>9</v>
      </c>
      <c r="B88" s="134" t="s">
        <v>622</v>
      </c>
      <c r="C88" s="134" t="s">
        <v>369</v>
      </c>
      <c r="D88" s="134" t="s">
        <v>49</v>
      </c>
      <c r="E88" s="308" t="s">
        <v>267</v>
      </c>
      <c r="F88" s="136">
        <v>39039</v>
      </c>
      <c r="G88" s="137" t="s">
        <v>28</v>
      </c>
      <c r="H88" s="133" t="s">
        <v>29</v>
      </c>
      <c r="I88" s="169" t="s">
        <v>922</v>
      </c>
      <c r="J88" s="131">
        <v>1</v>
      </c>
      <c r="K88" s="127">
        <v>0</v>
      </c>
      <c r="L88" s="127">
        <v>0</v>
      </c>
      <c r="M88" s="127">
        <v>1</v>
      </c>
      <c r="N88" s="127">
        <v>0</v>
      </c>
      <c r="O88" s="127">
        <v>1</v>
      </c>
      <c r="P88" s="127">
        <v>1</v>
      </c>
      <c r="Q88" s="127">
        <v>1</v>
      </c>
      <c r="R88" s="127">
        <v>1</v>
      </c>
      <c r="S88" s="127">
        <v>1</v>
      </c>
      <c r="T88" s="127">
        <v>0</v>
      </c>
      <c r="U88" s="127">
        <v>0</v>
      </c>
      <c r="V88" s="127">
        <v>0</v>
      </c>
      <c r="W88" s="127">
        <v>1</v>
      </c>
      <c r="X88" s="127">
        <v>1</v>
      </c>
      <c r="Y88" s="127">
        <v>0</v>
      </c>
      <c r="Z88" s="127">
        <v>0</v>
      </c>
      <c r="AA88" s="127">
        <v>2</v>
      </c>
      <c r="AB88" s="127">
        <v>0</v>
      </c>
      <c r="AC88" s="127">
        <v>2</v>
      </c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10">
        <v>13</v>
      </c>
      <c r="AO88" s="214">
        <v>5.416666666666667</v>
      </c>
      <c r="AP88" s="127">
        <v>20</v>
      </c>
      <c r="AQ88" s="127">
        <v>20</v>
      </c>
      <c r="AR88" s="110">
        <v>40</v>
      </c>
      <c r="AS88" s="215">
        <v>45.416666666666664</v>
      </c>
      <c r="AT88" s="173" t="s">
        <v>629</v>
      </c>
    </row>
    <row r="89" spans="1:46" ht="34.5">
      <c r="A89" s="133">
        <v>11</v>
      </c>
      <c r="B89" s="134" t="s">
        <v>781</v>
      </c>
      <c r="C89" s="134" t="s">
        <v>814</v>
      </c>
      <c r="D89" s="134" t="s">
        <v>815</v>
      </c>
      <c r="E89" s="308" t="s">
        <v>27</v>
      </c>
      <c r="F89" s="136" t="s">
        <v>816</v>
      </c>
      <c r="G89" s="137" t="s">
        <v>28</v>
      </c>
      <c r="H89" s="133"/>
      <c r="I89" s="169" t="s">
        <v>455</v>
      </c>
      <c r="J89" s="131">
        <v>1</v>
      </c>
      <c r="K89" s="127">
        <v>1</v>
      </c>
      <c r="L89" s="127">
        <v>1</v>
      </c>
      <c r="M89" s="127">
        <v>1</v>
      </c>
      <c r="N89" s="127"/>
      <c r="O89" s="127"/>
      <c r="P89" s="127">
        <v>1</v>
      </c>
      <c r="Q89" s="127">
        <v>1</v>
      </c>
      <c r="R89" s="127"/>
      <c r="S89" s="127">
        <v>1</v>
      </c>
      <c r="T89" s="127">
        <v>1</v>
      </c>
      <c r="U89" s="127">
        <v>1</v>
      </c>
      <c r="V89" s="127"/>
      <c r="W89" s="127">
        <v>1</v>
      </c>
      <c r="X89" s="127"/>
      <c r="Y89" s="127">
        <v>2</v>
      </c>
      <c r="Z89" s="127"/>
      <c r="AA89" s="127">
        <v>2</v>
      </c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10">
        <v>14</v>
      </c>
      <c r="AO89" s="214">
        <v>5.833333333333333</v>
      </c>
      <c r="AP89" s="127">
        <v>21</v>
      </c>
      <c r="AQ89" s="127">
        <v>18</v>
      </c>
      <c r="AR89" s="110">
        <v>39</v>
      </c>
      <c r="AS89" s="215">
        <v>44.833333333333336</v>
      </c>
      <c r="AT89" s="173" t="s">
        <v>826</v>
      </c>
    </row>
    <row r="90" spans="1:46" ht="39">
      <c r="A90" s="188">
        <v>24</v>
      </c>
      <c r="B90" s="200" t="s">
        <v>167</v>
      </c>
      <c r="C90" s="200" t="s">
        <v>168</v>
      </c>
      <c r="D90" s="200" t="s">
        <v>169</v>
      </c>
      <c r="E90" s="309" t="s">
        <v>27</v>
      </c>
      <c r="F90" s="201">
        <v>39062</v>
      </c>
      <c r="G90" s="202" t="s">
        <v>28</v>
      </c>
      <c r="H90" s="202" t="s">
        <v>29</v>
      </c>
      <c r="I90" s="169" t="s">
        <v>727</v>
      </c>
      <c r="J90" s="132">
        <v>1</v>
      </c>
      <c r="K90" s="312">
        <v>1</v>
      </c>
      <c r="L90" s="312">
        <v>1</v>
      </c>
      <c r="M90" s="312">
        <v>1</v>
      </c>
      <c r="N90" s="312">
        <v>0</v>
      </c>
      <c r="O90" s="312">
        <v>0</v>
      </c>
      <c r="P90" s="312">
        <v>1</v>
      </c>
      <c r="Q90" s="312">
        <v>0</v>
      </c>
      <c r="R90" s="312">
        <v>1</v>
      </c>
      <c r="S90" s="312">
        <v>1</v>
      </c>
      <c r="T90" s="312">
        <v>0</v>
      </c>
      <c r="U90" s="312">
        <v>0</v>
      </c>
      <c r="V90" s="312">
        <v>0</v>
      </c>
      <c r="W90" s="312">
        <v>0</v>
      </c>
      <c r="X90" s="312">
        <v>0</v>
      </c>
      <c r="Y90" s="312">
        <v>0</v>
      </c>
      <c r="Z90" s="312">
        <v>1</v>
      </c>
      <c r="AA90" s="312">
        <v>0</v>
      </c>
      <c r="AB90" s="312">
        <v>0</v>
      </c>
      <c r="AC90" s="312">
        <v>0</v>
      </c>
      <c r="AD90" s="312">
        <v>0</v>
      </c>
      <c r="AE90" s="312">
        <v>0</v>
      </c>
      <c r="AF90" s="312">
        <v>0</v>
      </c>
      <c r="AG90" s="312">
        <v>0</v>
      </c>
      <c r="AH90" s="312">
        <v>0</v>
      </c>
      <c r="AI90" s="312">
        <v>0</v>
      </c>
      <c r="AJ90" s="312">
        <v>0</v>
      </c>
      <c r="AK90" s="312">
        <v>0</v>
      </c>
      <c r="AL90" s="312">
        <v>0</v>
      </c>
      <c r="AM90" s="312">
        <v>0</v>
      </c>
      <c r="AN90" s="110">
        <v>8</v>
      </c>
      <c r="AO90" s="214">
        <v>3.3333333333333335</v>
      </c>
      <c r="AP90" s="127">
        <v>17</v>
      </c>
      <c r="AQ90" s="127">
        <v>23</v>
      </c>
      <c r="AR90" s="110">
        <v>40</v>
      </c>
      <c r="AS90" s="215">
        <v>43.333333333333336</v>
      </c>
      <c r="AT90" s="173" t="s">
        <v>68</v>
      </c>
    </row>
    <row r="91" spans="1:46" ht="34.5">
      <c r="A91" s="133">
        <v>15</v>
      </c>
      <c r="B91" s="134" t="s">
        <v>822</v>
      </c>
      <c r="C91" s="134" t="s">
        <v>614</v>
      </c>
      <c r="D91" s="134" t="s">
        <v>251</v>
      </c>
      <c r="E91" s="308" t="s">
        <v>27</v>
      </c>
      <c r="F91" s="136" t="s">
        <v>823</v>
      </c>
      <c r="G91" s="137" t="s">
        <v>28</v>
      </c>
      <c r="H91" s="133"/>
      <c r="I91" s="169" t="s">
        <v>455</v>
      </c>
      <c r="J91" s="131">
        <v>1</v>
      </c>
      <c r="K91" s="127">
        <v>1</v>
      </c>
      <c r="L91" s="127">
        <v>1</v>
      </c>
      <c r="M91" s="127">
        <v>1</v>
      </c>
      <c r="N91" s="127"/>
      <c r="O91" s="127">
        <v>1</v>
      </c>
      <c r="P91" s="127">
        <v>1</v>
      </c>
      <c r="Q91" s="127">
        <v>1</v>
      </c>
      <c r="R91" s="127"/>
      <c r="S91" s="127">
        <v>1</v>
      </c>
      <c r="T91" s="127">
        <v>1</v>
      </c>
      <c r="U91" s="127">
        <v>1</v>
      </c>
      <c r="V91" s="127">
        <v>1</v>
      </c>
      <c r="W91" s="127"/>
      <c r="X91" s="127">
        <v>1</v>
      </c>
      <c r="Y91" s="127"/>
      <c r="Z91" s="127">
        <v>2</v>
      </c>
      <c r="AA91" s="127"/>
      <c r="AB91" s="127">
        <v>2</v>
      </c>
      <c r="AC91" s="127">
        <v>2</v>
      </c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10">
        <v>18</v>
      </c>
      <c r="AO91" s="214">
        <v>7.5</v>
      </c>
      <c r="AP91" s="127">
        <v>19</v>
      </c>
      <c r="AQ91" s="127">
        <v>16</v>
      </c>
      <c r="AR91" s="110">
        <v>35</v>
      </c>
      <c r="AS91" s="215">
        <v>42.5</v>
      </c>
      <c r="AT91" s="173" t="s">
        <v>826</v>
      </c>
    </row>
    <row r="92" spans="1:46" ht="26.25">
      <c r="A92" s="133">
        <v>48</v>
      </c>
      <c r="B92" s="134" t="s">
        <v>1001</v>
      </c>
      <c r="C92" s="134" t="s">
        <v>393</v>
      </c>
      <c r="D92" s="134" t="s">
        <v>485</v>
      </c>
      <c r="E92" s="308" t="s">
        <v>267</v>
      </c>
      <c r="F92" s="136">
        <v>38749</v>
      </c>
      <c r="G92" s="137" t="s">
        <v>28</v>
      </c>
      <c r="H92" s="133" t="s">
        <v>29</v>
      </c>
      <c r="I92" s="169" t="s">
        <v>922</v>
      </c>
      <c r="J92" s="131">
        <v>1</v>
      </c>
      <c r="K92" s="127">
        <v>0</v>
      </c>
      <c r="L92" s="127">
        <v>1</v>
      </c>
      <c r="M92" s="127">
        <v>0</v>
      </c>
      <c r="N92" s="127">
        <v>0</v>
      </c>
      <c r="O92" s="127">
        <v>1</v>
      </c>
      <c r="P92" s="127">
        <v>0</v>
      </c>
      <c r="Q92" s="127">
        <v>0</v>
      </c>
      <c r="R92" s="127">
        <v>0</v>
      </c>
      <c r="S92" s="127">
        <v>1</v>
      </c>
      <c r="T92" s="127">
        <v>0</v>
      </c>
      <c r="U92" s="127">
        <v>0</v>
      </c>
      <c r="V92" s="127">
        <v>0</v>
      </c>
      <c r="W92" s="127">
        <v>0</v>
      </c>
      <c r="X92" s="127">
        <v>0</v>
      </c>
      <c r="Y92" s="127">
        <v>0</v>
      </c>
      <c r="Z92" s="127">
        <v>0</v>
      </c>
      <c r="AA92" s="127">
        <v>0</v>
      </c>
      <c r="AB92" s="127">
        <v>0</v>
      </c>
      <c r="AC92" s="127">
        <v>0</v>
      </c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10">
        <v>4</v>
      </c>
      <c r="AO92" s="214">
        <v>1.6666666666666667</v>
      </c>
      <c r="AP92" s="127">
        <v>22</v>
      </c>
      <c r="AQ92" s="127">
        <v>18</v>
      </c>
      <c r="AR92" s="110">
        <v>40</v>
      </c>
      <c r="AS92" s="215">
        <v>41.666666666666664</v>
      </c>
      <c r="AT92" s="173" t="s">
        <v>629</v>
      </c>
    </row>
    <row r="93" spans="1:46" ht="39">
      <c r="A93" s="188">
        <v>14</v>
      </c>
      <c r="B93" s="200" t="s">
        <v>144</v>
      </c>
      <c r="C93" s="200" t="s">
        <v>145</v>
      </c>
      <c r="D93" s="200" t="s">
        <v>146</v>
      </c>
      <c r="E93" s="309" t="s">
        <v>27</v>
      </c>
      <c r="F93" s="201">
        <v>38839</v>
      </c>
      <c r="G93" s="202" t="s">
        <v>28</v>
      </c>
      <c r="H93" s="202" t="s">
        <v>29</v>
      </c>
      <c r="I93" s="169" t="s">
        <v>727</v>
      </c>
      <c r="J93" s="131">
        <v>1</v>
      </c>
      <c r="K93" s="312">
        <v>1</v>
      </c>
      <c r="L93" s="312">
        <v>0</v>
      </c>
      <c r="M93" s="312">
        <v>0</v>
      </c>
      <c r="N93" s="312">
        <v>0</v>
      </c>
      <c r="O93" s="312">
        <v>1</v>
      </c>
      <c r="P93" s="312">
        <v>0</v>
      </c>
      <c r="Q93" s="312">
        <v>1</v>
      </c>
      <c r="R93" s="312">
        <v>1</v>
      </c>
      <c r="S93" s="312">
        <v>1</v>
      </c>
      <c r="T93" s="312">
        <v>0</v>
      </c>
      <c r="U93" s="312">
        <v>0</v>
      </c>
      <c r="V93" s="312">
        <v>0</v>
      </c>
      <c r="W93" s="312">
        <v>0</v>
      </c>
      <c r="X93" s="312">
        <v>0</v>
      </c>
      <c r="Y93" s="312">
        <v>1</v>
      </c>
      <c r="Z93" s="312">
        <v>1</v>
      </c>
      <c r="AA93" s="312">
        <v>0</v>
      </c>
      <c r="AB93" s="312">
        <v>0</v>
      </c>
      <c r="AC93" s="312">
        <v>1</v>
      </c>
      <c r="AD93" s="312">
        <v>4</v>
      </c>
      <c r="AE93" s="312">
        <v>0</v>
      </c>
      <c r="AF93" s="312">
        <v>0</v>
      </c>
      <c r="AG93" s="312">
        <v>0</v>
      </c>
      <c r="AH93" s="312">
        <v>0</v>
      </c>
      <c r="AI93" s="312">
        <v>0</v>
      </c>
      <c r="AJ93" s="312">
        <v>0</v>
      </c>
      <c r="AK93" s="312">
        <v>0</v>
      </c>
      <c r="AL93" s="312">
        <v>0</v>
      </c>
      <c r="AM93" s="312">
        <v>0</v>
      </c>
      <c r="AN93" s="110">
        <v>13</v>
      </c>
      <c r="AO93" s="214">
        <v>5.416666666666667</v>
      </c>
      <c r="AP93" s="127">
        <v>16</v>
      </c>
      <c r="AQ93" s="127">
        <v>20</v>
      </c>
      <c r="AR93" s="110">
        <v>36</v>
      </c>
      <c r="AS93" s="215">
        <v>41.416666666666664</v>
      </c>
      <c r="AT93" s="173" t="s">
        <v>68</v>
      </c>
    </row>
    <row r="94" spans="1:46" ht="26.25">
      <c r="A94" s="133">
        <v>38</v>
      </c>
      <c r="B94" s="134" t="s">
        <v>997</v>
      </c>
      <c r="C94" s="134" t="s">
        <v>48</v>
      </c>
      <c r="D94" s="134" t="s">
        <v>199</v>
      </c>
      <c r="E94" s="308" t="s">
        <v>267</v>
      </c>
      <c r="F94" s="136">
        <v>38751</v>
      </c>
      <c r="G94" s="137" t="s">
        <v>28</v>
      </c>
      <c r="H94" s="133" t="s">
        <v>29</v>
      </c>
      <c r="I94" s="169" t="s">
        <v>922</v>
      </c>
      <c r="J94" s="132">
        <v>1</v>
      </c>
      <c r="K94" s="127">
        <v>1</v>
      </c>
      <c r="L94" s="127">
        <v>1</v>
      </c>
      <c r="M94" s="127">
        <v>1</v>
      </c>
      <c r="N94" s="127">
        <v>0</v>
      </c>
      <c r="O94" s="127">
        <v>1</v>
      </c>
      <c r="P94" s="127">
        <v>1</v>
      </c>
      <c r="Q94" s="127">
        <v>0</v>
      </c>
      <c r="R94" s="127">
        <v>1</v>
      </c>
      <c r="S94" s="127">
        <v>1</v>
      </c>
      <c r="T94" s="127">
        <v>0</v>
      </c>
      <c r="U94" s="127">
        <v>0</v>
      </c>
      <c r="V94" s="127">
        <v>0</v>
      </c>
      <c r="W94" s="127">
        <v>0</v>
      </c>
      <c r="X94" s="127">
        <v>0</v>
      </c>
      <c r="Y94" s="127">
        <v>0</v>
      </c>
      <c r="Z94" s="127">
        <v>0</v>
      </c>
      <c r="AA94" s="127">
        <v>0</v>
      </c>
      <c r="AB94" s="127">
        <v>0</v>
      </c>
      <c r="AC94" s="127">
        <v>2</v>
      </c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10">
        <v>10</v>
      </c>
      <c r="AO94" s="214">
        <v>4.166666666666667</v>
      </c>
      <c r="AP94" s="127">
        <v>16</v>
      </c>
      <c r="AQ94" s="127">
        <v>20</v>
      </c>
      <c r="AR94" s="110">
        <v>36</v>
      </c>
      <c r="AS94" s="215">
        <v>40.166666666666664</v>
      </c>
      <c r="AT94" s="173" t="s">
        <v>629</v>
      </c>
    </row>
    <row r="95" spans="1:46" ht="26.25">
      <c r="A95" s="133">
        <v>13</v>
      </c>
      <c r="B95" s="134" t="s">
        <v>984</v>
      </c>
      <c r="C95" s="134" t="s">
        <v>102</v>
      </c>
      <c r="D95" s="134" t="s">
        <v>63</v>
      </c>
      <c r="E95" s="308" t="s">
        <v>267</v>
      </c>
      <c r="F95" s="136">
        <v>38855</v>
      </c>
      <c r="G95" s="137" t="s">
        <v>28</v>
      </c>
      <c r="H95" s="133" t="s">
        <v>29</v>
      </c>
      <c r="I95" s="169" t="s">
        <v>922</v>
      </c>
      <c r="J95" s="131">
        <v>1</v>
      </c>
      <c r="K95" s="127">
        <v>1</v>
      </c>
      <c r="L95" s="127">
        <v>1</v>
      </c>
      <c r="M95" s="127">
        <v>1</v>
      </c>
      <c r="N95" s="127">
        <v>0</v>
      </c>
      <c r="O95" s="127">
        <v>0</v>
      </c>
      <c r="P95" s="127">
        <v>0</v>
      </c>
      <c r="Q95" s="127">
        <v>0</v>
      </c>
      <c r="R95" s="127">
        <v>1</v>
      </c>
      <c r="S95" s="127">
        <v>1</v>
      </c>
      <c r="T95" s="127">
        <v>1</v>
      </c>
      <c r="U95" s="127">
        <v>1</v>
      </c>
      <c r="V95" s="127">
        <v>0</v>
      </c>
      <c r="W95" s="127">
        <v>0</v>
      </c>
      <c r="X95" s="127">
        <v>1</v>
      </c>
      <c r="Y95" s="127">
        <v>0</v>
      </c>
      <c r="Z95" s="127">
        <v>0</v>
      </c>
      <c r="AA95" s="127">
        <v>0</v>
      </c>
      <c r="AB95" s="127">
        <v>0</v>
      </c>
      <c r="AC95" s="127">
        <v>0</v>
      </c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10">
        <v>9</v>
      </c>
      <c r="AO95" s="214">
        <v>3.75</v>
      </c>
      <c r="AP95" s="127">
        <v>16</v>
      </c>
      <c r="AQ95" s="127">
        <v>20</v>
      </c>
      <c r="AR95" s="110">
        <v>36</v>
      </c>
      <c r="AS95" s="215">
        <v>39.75</v>
      </c>
      <c r="AT95" s="173" t="s">
        <v>629</v>
      </c>
    </row>
    <row r="96" spans="1:46" ht="39">
      <c r="A96" s="188">
        <v>2</v>
      </c>
      <c r="B96" s="200" t="s">
        <v>116</v>
      </c>
      <c r="C96" s="200" t="s">
        <v>117</v>
      </c>
      <c r="D96" s="200" t="s">
        <v>118</v>
      </c>
      <c r="E96" s="309" t="s">
        <v>27</v>
      </c>
      <c r="F96" s="201">
        <v>38794</v>
      </c>
      <c r="G96" s="202" t="s">
        <v>28</v>
      </c>
      <c r="H96" s="202" t="s">
        <v>29</v>
      </c>
      <c r="I96" s="169" t="s">
        <v>727</v>
      </c>
      <c r="J96" s="131">
        <v>0</v>
      </c>
      <c r="K96" s="312">
        <v>1</v>
      </c>
      <c r="L96" s="312">
        <v>1</v>
      </c>
      <c r="M96" s="312">
        <v>1</v>
      </c>
      <c r="N96" s="312">
        <v>0</v>
      </c>
      <c r="O96" s="312">
        <v>0</v>
      </c>
      <c r="P96" s="312">
        <v>1</v>
      </c>
      <c r="Q96" s="312">
        <v>0</v>
      </c>
      <c r="R96" s="312">
        <v>1</v>
      </c>
      <c r="S96" s="312">
        <v>1</v>
      </c>
      <c r="T96" s="312">
        <v>0</v>
      </c>
      <c r="U96" s="312">
        <v>0</v>
      </c>
      <c r="V96" s="312">
        <v>0</v>
      </c>
      <c r="W96" s="312">
        <v>0</v>
      </c>
      <c r="X96" s="312">
        <v>1</v>
      </c>
      <c r="Y96" s="312">
        <v>0</v>
      </c>
      <c r="Z96" s="312">
        <v>1</v>
      </c>
      <c r="AA96" s="312">
        <v>1</v>
      </c>
      <c r="AB96" s="312">
        <v>0</v>
      </c>
      <c r="AC96" s="312">
        <v>1</v>
      </c>
      <c r="AD96" s="312">
        <v>1</v>
      </c>
      <c r="AE96" s="312">
        <v>0</v>
      </c>
      <c r="AF96" s="312">
        <v>0</v>
      </c>
      <c r="AG96" s="312">
        <v>0</v>
      </c>
      <c r="AH96" s="312">
        <v>0</v>
      </c>
      <c r="AI96" s="312">
        <v>0</v>
      </c>
      <c r="AJ96" s="312">
        <v>0</v>
      </c>
      <c r="AK96" s="312">
        <v>0</v>
      </c>
      <c r="AL96" s="312">
        <v>0</v>
      </c>
      <c r="AM96" s="312">
        <v>0</v>
      </c>
      <c r="AN96" s="110">
        <v>11</v>
      </c>
      <c r="AO96" s="214">
        <v>4.583333333333333</v>
      </c>
      <c r="AP96" s="127">
        <v>13</v>
      </c>
      <c r="AQ96" s="127">
        <v>22</v>
      </c>
      <c r="AR96" s="110">
        <v>35</v>
      </c>
      <c r="AS96" s="215">
        <v>39.583333333333336</v>
      </c>
      <c r="AT96" s="173" t="s">
        <v>68</v>
      </c>
    </row>
    <row r="97" spans="1:46" ht="39">
      <c r="A97" s="188">
        <v>13</v>
      </c>
      <c r="B97" s="200" t="s">
        <v>142</v>
      </c>
      <c r="C97" s="200" t="s">
        <v>134</v>
      </c>
      <c r="D97" s="200" t="s">
        <v>143</v>
      </c>
      <c r="E97" s="309" t="s">
        <v>27</v>
      </c>
      <c r="F97" s="201">
        <v>38847</v>
      </c>
      <c r="G97" s="202" t="s">
        <v>28</v>
      </c>
      <c r="H97" s="202" t="s">
        <v>29</v>
      </c>
      <c r="I97" s="169" t="s">
        <v>727</v>
      </c>
      <c r="J97" s="131">
        <v>1</v>
      </c>
      <c r="K97" s="312">
        <v>1</v>
      </c>
      <c r="L97" s="312">
        <v>0</v>
      </c>
      <c r="M97" s="312">
        <v>0</v>
      </c>
      <c r="N97" s="312">
        <v>0</v>
      </c>
      <c r="O97" s="312">
        <v>1</v>
      </c>
      <c r="P97" s="312">
        <v>1</v>
      </c>
      <c r="Q97" s="312">
        <v>0</v>
      </c>
      <c r="R97" s="312">
        <v>1</v>
      </c>
      <c r="S97" s="312">
        <v>0</v>
      </c>
      <c r="T97" s="312">
        <v>1</v>
      </c>
      <c r="U97" s="312">
        <v>0</v>
      </c>
      <c r="V97" s="312">
        <v>0</v>
      </c>
      <c r="W97" s="312">
        <v>0</v>
      </c>
      <c r="X97" s="312">
        <v>0</v>
      </c>
      <c r="Y97" s="312">
        <v>0</v>
      </c>
      <c r="Z97" s="312">
        <v>0</v>
      </c>
      <c r="AA97" s="312">
        <v>0</v>
      </c>
      <c r="AB97" s="312">
        <v>0</v>
      </c>
      <c r="AC97" s="312">
        <v>0</v>
      </c>
      <c r="AD97" s="312">
        <v>0</v>
      </c>
      <c r="AE97" s="312">
        <v>0</v>
      </c>
      <c r="AF97" s="312">
        <v>0</v>
      </c>
      <c r="AG97" s="312">
        <v>0</v>
      </c>
      <c r="AH97" s="312">
        <v>0</v>
      </c>
      <c r="AI97" s="312">
        <v>0</v>
      </c>
      <c r="AJ97" s="312">
        <v>0</v>
      </c>
      <c r="AK97" s="312">
        <v>0</v>
      </c>
      <c r="AL97" s="312">
        <v>0</v>
      </c>
      <c r="AM97" s="312">
        <v>0</v>
      </c>
      <c r="AN97" s="110">
        <v>6</v>
      </c>
      <c r="AO97" s="214">
        <v>2.5</v>
      </c>
      <c r="AP97" s="127">
        <v>15</v>
      </c>
      <c r="AQ97" s="127">
        <v>22</v>
      </c>
      <c r="AR97" s="110">
        <v>37</v>
      </c>
      <c r="AS97" s="215">
        <v>39.5</v>
      </c>
      <c r="AT97" s="173" t="s">
        <v>68</v>
      </c>
    </row>
    <row r="98" spans="1:46" ht="39">
      <c r="A98" s="188">
        <v>4</v>
      </c>
      <c r="B98" s="200" t="s">
        <v>121</v>
      </c>
      <c r="C98" s="200" t="s">
        <v>122</v>
      </c>
      <c r="D98" s="200" t="s">
        <v>123</v>
      </c>
      <c r="E98" s="309" t="s">
        <v>27</v>
      </c>
      <c r="F98" s="201">
        <v>39150</v>
      </c>
      <c r="G98" s="202" t="s">
        <v>28</v>
      </c>
      <c r="H98" s="202" t="s">
        <v>29</v>
      </c>
      <c r="I98" s="169" t="s">
        <v>727</v>
      </c>
      <c r="J98" s="131">
        <v>0</v>
      </c>
      <c r="K98" s="312">
        <v>1</v>
      </c>
      <c r="L98" s="312">
        <v>0</v>
      </c>
      <c r="M98" s="312">
        <v>1</v>
      </c>
      <c r="N98" s="312">
        <v>0</v>
      </c>
      <c r="O98" s="312">
        <v>1</v>
      </c>
      <c r="P98" s="312">
        <v>1</v>
      </c>
      <c r="Q98" s="312">
        <v>1</v>
      </c>
      <c r="R98" s="312">
        <v>1</v>
      </c>
      <c r="S98" s="312">
        <v>1</v>
      </c>
      <c r="T98" s="312">
        <v>1</v>
      </c>
      <c r="U98" s="312">
        <v>0</v>
      </c>
      <c r="V98" s="312">
        <v>0</v>
      </c>
      <c r="W98" s="312">
        <v>0</v>
      </c>
      <c r="X98" s="312">
        <v>0</v>
      </c>
      <c r="Y98" s="312">
        <v>0</v>
      </c>
      <c r="Z98" s="312">
        <v>1</v>
      </c>
      <c r="AA98" s="312">
        <v>1</v>
      </c>
      <c r="AB98" s="312">
        <v>0</v>
      </c>
      <c r="AC98" s="312">
        <v>1</v>
      </c>
      <c r="AD98" s="312">
        <v>4</v>
      </c>
      <c r="AE98" s="312">
        <v>0</v>
      </c>
      <c r="AF98" s="312">
        <v>0</v>
      </c>
      <c r="AG98" s="312">
        <v>0</v>
      </c>
      <c r="AH98" s="312">
        <v>0</v>
      </c>
      <c r="AI98" s="312">
        <v>0</v>
      </c>
      <c r="AJ98" s="312">
        <v>0</v>
      </c>
      <c r="AK98" s="312">
        <v>0</v>
      </c>
      <c r="AL98" s="312">
        <v>0</v>
      </c>
      <c r="AM98" s="312">
        <v>0</v>
      </c>
      <c r="AN98" s="110">
        <v>15</v>
      </c>
      <c r="AO98" s="214">
        <v>6.25</v>
      </c>
      <c r="AP98" s="127">
        <v>15</v>
      </c>
      <c r="AQ98" s="127">
        <v>18</v>
      </c>
      <c r="AR98" s="110">
        <v>33</v>
      </c>
      <c r="AS98" s="215">
        <v>39.25</v>
      </c>
      <c r="AT98" s="173" t="s">
        <v>68</v>
      </c>
    </row>
    <row r="99" spans="1:46" ht="34.5">
      <c r="A99" s="133">
        <v>5</v>
      </c>
      <c r="B99" s="200" t="s">
        <v>685</v>
      </c>
      <c r="C99" s="200" t="s">
        <v>115</v>
      </c>
      <c r="D99" s="200" t="s">
        <v>40</v>
      </c>
      <c r="E99" s="309" t="s">
        <v>267</v>
      </c>
      <c r="F99" s="201">
        <v>38999</v>
      </c>
      <c r="G99" s="137" t="s">
        <v>28</v>
      </c>
      <c r="H99" s="133" t="s">
        <v>29</v>
      </c>
      <c r="I99" s="169" t="s">
        <v>730</v>
      </c>
      <c r="J99" s="132">
        <v>1</v>
      </c>
      <c r="K99" s="127">
        <v>0</v>
      </c>
      <c r="L99" s="127">
        <v>0</v>
      </c>
      <c r="M99" s="127">
        <v>1</v>
      </c>
      <c r="N99" s="127">
        <v>0</v>
      </c>
      <c r="O99" s="127">
        <v>0</v>
      </c>
      <c r="P99" s="127">
        <v>0</v>
      </c>
      <c r="Q99" s="127">
        <v>1</v>
      </c>
      <c r="R99" s="127">
        <v>0</v>
      </c>
      <c r="S99" s="127">
        <v>0</v>
      </c>
      <c r="T99" s="127">
        <v>0</v>
      </c>
      <c r="U99" s="127">
        <v>1</v>
      </c>
      <c r="V99" s="127">
        <v>0</v>
      </c>
      <c r="W99" s="127">
        <v>1</v>
      </c>
      <c r="X99" s="127">
        <v>0</v>
      </c>
      <c r="Y99" s="127">
        <v>0</v>
      </c>
      <c r="Z99" s="127">
        <v>0</v>
      </c>
      <c r="AA99" s="127">
        <v>0</v>
      </c>
      <c r="AB99" s="127">
        <v>0</v>
      </c>
      <c r="AC99" s="127">
        <v>0</v>
      </c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10">
        <v>5</v>
      </c>
      <c r="AO99" s="214">
        <v>2.0833333333333335</v>
      </c>
      <c r="AP99" s="127">
        <v>19</v>
      </c>
      <c r="AQ99" s="127">
        <v>18</v>
      </c>
      <c r="AR99" s="110">
        <v>37</v>
      </c>
      <c r="AS99" s="215">
        <v>39.083333333333336</v>
      </c>
      <c r="AT99" s="173" t="s">
        <v>740</v>
      </c>
    </row>
    <row r="100" spans="1:46" ht="26.25">
      <c r="A100" s="133">
        <v>37</v>
      </c>
      <c r="B100" s="134" t="s">
        <v>618</v>
      </c>
      <c r="C100" s="134" t="s">
        <v>102</v>
      </c>
      <c r="D100" s="134" t="s">
        <v>253</v>
      </c>
      <c r="E100" s="308" t="s">
        <v>267</v>
      </c>
      <c r="F100" s="136">
        <v>38848</v>
      </c>
      <c r="G100" s="137" t="s">
        <v>28</v>
      </c>
      <c r="H100" s="133" t="s">
        <v>29</v>
      </c>
      <c r="I100" s="169" t="s">
        <v>922</v>
      </c>
      <c r="J100" s="131">
        <v>1</v>
      </c>
      <c r="K100" s="127">
        <v>1</v>
      </c>
      <c r="L100" s="127">
        <v>0</v>
      </c>
      <c r="M100" s="127">
        <v>1</v>
      </c>
      <c r="N100" s="127">
        <v>0</v>
      </c>
      <c r="O100" s="127">
        <v>0</v>
      </c>
      <c r="P100" s="127">
        <v>0</v>
      </c>
      <c r="Q100" s="127">
        <v>0</v>
      </c>
      <c r="R100" s="127">
        <v>0</v>
      </c>
      <c r="S100" s="127">
        <v>1</v>
      </c>
      <c r="T100" s="127">
        <v>0</v>
      </c>
      <c r="U100" s="127">
        <v>0</v>
      </c>
      <c r="V100" s="127">
        <v>0</v>
      </c>
      <c r="W100" s="127">
        <v>0</v>
      </c>
      <c r="X100" s="127">
        <v>0</v>
      </c>
      <c r="Y100" s="127">
        <v>0</v>
      </c>
      <c r="Z100" s="127">
        <v>0</v>
      </c>
      <c r="AA100" s="127">
        <v>2</v>
      </c>
      <c r="AB100" s="127">
        <v>0</v>
      </c>
      <c r="AC100" s="127">
        <v>0</v>
      </c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10">
        <v>6</v>
      </c>
      <c r="AO100" s="214">
        <v>2.5</v>
      </c>
      <c r="AP100" s="127">
        <v>24</v>
      </c>
      <c r="AQ100" s="127">
        <v>12</v>
      </c>
      <c r="AR100" s="110">
        <v>36</v>
      </c>
      <c r="AS100" s="215">
        <v>38.5</v>
      </c>
      <c r="AT100" s="173" t="s">
        <v>629</v>
      </c>
    </row>
    <row r="101" spans="1:46" ht="26.25">
      <c r="A101" s="133">
        <v>4</v>
      </c>
      <c r="B101" s="134" t="s">
        <v>624</v>
      </c>
      <c r="C101" s="134" t="s">
        <v>396</v>
      </c>
      <c r="D101" s="134" t="s">
        <v>253</v>
      </c>
      <c r="E101" s="308" t="s">
        <v>267</v>
      </c>
      <c r="F101" s="136">
        <v>38814</v>
      </c>
      <c r="G101" s="137" t="s">
        <v>28</v>
      </c>
      <c r="H101" s="133" t="s">
        <v>29</v>
      </c>
      <c r="I101" s="169" t="s">
        <v>922</v>
      </c>
      <c r="J101" s="131">
        <v>1</v>
      </c>
      <c r="K101" s="127">
        <v>0</v>
      </c>
      <c r="L101" s="127">
        <v>1</v>
      </c>
      <c r="M101" s="127">
        <v>1</v>
      </c>
      <c r="N101" s="127">
        <v>0</v>
      </c>
      <c r="O101" s="127">
        <v>1</v>
      </c>
      <c r="P101" s="127">
        <v>1</v>
      </c>
      <c r="Q101" s="127">
        <v>1</v>
      </c>
      <c r="R101" s="127">
        <v>0</v>
      </c>
      <c r="S101" s="127">
        <v>1</v>
      </c>
      <c r="T101" s="127">
        <v>0</v>
      </c>
      <c r="U101" s="127">
        <v>1</v>
      </c>
      <c r="V101" s="127">
        <v>0</v>
      </c>
      <c r="W101" s="127">
        <v>0</v>
      </c>
      <c r="X101" s="127">
        <v>0</v>
      </c>
      <c r="Y101" s="127">
        <v>1</v>
      </c>
      <c r="Z101" s="127">
        <v>0</v>
      </c>
      <c r="AA101" s="127">
        <v>2</v>
      </c>
      <c r="AB101" s="127">
        <v>0</v>
      </c>
      <c r="AC101" s="127">
        <v>2</v>
      </c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10">
        <v>13</v>
      </c>
      <c r="AO101" s="214">
        <v>5.416666666666667</v>
      </c>
      <c r="AP101" s="127">
        <v>16</v>
      </c>
      <c r="AQ101" s="127">
        <v>16</v>
      </c>
      <c r="AR101" s="110">
        <v>32</v>
      </c>
      <c r="AS101" s="215">
        <v>37.416666666666664</v>
      </c>
      <c r="AT101" s="173" t="s">
        <v>629</v>
      </c>
    </row>
    <row r="102" spans="1:46" ht="26.25">
      <c r="A102" s="133">
        <v>42</v>
      </c>
      <c r="B102" s="134" t="s">
        <v>999</v>
      </c>
      <c r="C102" s="134" t="s">
        <v>410</v>
      </c>
      <c r="D102" s="134" t="s">
        <v>63</v>
      </c>
      <c r="E102" s="308" t="s">
        <v>267</v>
      </c>
      <c r="F102" s="136">
        <v>38841</v>
      </c>
      <c r="G102" s="137" t="s">
        <v>28</v>
      </c>
      <c r="H102" s="133" t="s">
        <v>29</v>
      </c>
      <c r="I102" s="169" t="s">
        <v>922</v>
      </c>
      <c r="J102" s="131">
        <v>1</v>
      </c>
      <c r="K102" s="127">
        <v>0</v>
      </c>
      <c r="L102" s="127">
        <v>0</v>
      </c>
      <c r="M102" s="127">
        <v>1</v>
      </c>
      <c r="N102" s="127">
        <v>0</v>
      </c>
      <c r="O102" s="127">
        <v>0</v>
      </c>
      <c r="P102" s="127">
        <v>0</v>
      </c>
      <c r="Q102" s="127">
        <v>0</v>
      </c>
      <c r="R102" s="127">
        <v>0</v>
      </c>
      <c r="S102" s="127">
        <v>0</v>
      </c>
      <c r="T102" s="127">
        <v>1</v>
      </c>
      <c r="U102" s="127">
        <v>0</v>
      </c>
      <c r="V102" s="127">
        <v>0</v>
      </c>
      <c r="W102" s="127">
        <v>0</v>
      </c>
      <c r="X102" s="127">
        <v>0</v>
      </c>
      <c r="Y102" s="127">
        <v>0</v>
      </c>
      <c r="Z102" s="127">
        <v>0</v>
      </c>
      <c r="AA102" s="127">
        <v>0</v>
      </c>
      <c r="AB102" s="127">
        <v>0</v>
      </c>
      <c r="AC102" s="127">
        <v>0</v>
      </c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10">
        <v>3</v>
      </c>
      <c r="AO102" s="214">
        <v>1.25</v>
      </c>
      <c r="AP102" s="127">
        <v>16</v>
      </c>
      <c r="AQ102" s="127">
        <v>20</v>
      </c>
      <c r="AR102" s="110">
        <v>36</v>
      </c>
      <c r="AS102" s="215">
        <v>37.25</v>
      </c>
      <c r="AT102" s="173" t="s">
        <v>629</v>
      </c>
    </row>
    <row r="103" spans="1:46" ht="26.25">
      <c r="A103" s="133">
        <v>44</v>
      </c>
      <c r="B103" s="134" t="s">
        <v>435</v>
      </c>
      <c r="C103" s="134" t="s">
        <v>309</v>
      </c>
      <c r="D103" s="134" t="s">
        <v>49</v>
      </c>
      <c r="E103" s="308" t="s">
        <v>267</v>
      </c>
      <c r="F103" s="136">
        <v>38851</v>
      </c>
      <c r="G103" s="137" t="s">
        <v>28</v>
      </c>
      <c r="H103" s="133" t="s">
        <v>29</v>
      </c>
      <c r="I103" s="169" t="s">
        <v>922</v>
      </c>
      <c r="J103" s="131">
        <v>1</v>
      </c>
      <c r="K103" s="127">
        <v>1</v>
      </c>
      <c r="L103" s="127">
        <v>1</v>
      </c>
      <c r="M103" s="127">
        <v>1</v>
      </c>
      <c r="N103" s="127">
        <v>1</v>
      </c>
      <c r="O103" s="127">
        <v>1</v>
      </c>
      <c r="P103" s="127">
        <v>0</v>
      </c>
      <c r="Q103" s="127">
        <v>0</v>
      </c>
      <c r="R103" s="127">
        <v>0</v>
      </c>
      <c r="S103" s="127">
        <v>1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  <c r="AB103" s="127">
        <v>0</v>
      </c>
      <c r="AC103" s="127">
        <v>0</v>
      </c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10">
        <v>7</v>
      </c>
      <c r="AO103" s="214">
        <v>2.9166666666666665</v>
      </c>
      <c r="AP103" s="127">
        <v>18</v>
      </c>
      <c r="AQ103" s="127">
        <v>16</v>
      </c>
      <c r="AR103" s="110">
        <v>34</v>
      </c>
      <c r="AS103" s="215">
        <v>36.916666666666664</v>
      </c>
      <c r="AT103" s="173" t="s">
        <v>629</v>
      </c>
    </row>
    <row r="104" spans="1:46" ht="26.25">
      <c r="A104" s="133">
        <v>29</v>
      </c>
      <c r="B104" s="134" t="s">
        <v>599</v>
      </c>
      <c r="C104" s="134" t="s">
        <v>600</v>
      </c>
      <c r="D104" s="134" t="s">
        <v>251</v>
      </c>
      <c r="E104" s="308" t="s">
        <v>267</v>
      </c>
      <c r="F104" s="136">
        <v>39094</v>
      </c>
      <c r="G104" s="137" t="s">
        <v>28</v>
      </c>
      <c r="H104" s="133" t="s">
        <v>29</v>
      </c>
      <c r="I104" s="169" t="s">
        <v>922</v>
      </c>
      <c r="J104" s="131">
        <v>0</v>
      </c>
      <c r="K104" s="202">
        <v>0</v>
      </c>
      <c r="L104" s="202">
        <v>1</v>
      </c>
      <c r="M104" s="202">
        <v>1</v>
      </c>
      <c r="N104" s="202">
        <v>0</v>
      </c>
      <c r="O104" s="202">
        <v>1</v>
      </c>
      <c r="P104" s="202">
        <v>0</v>
      </c>
      <c r="Q104" s="202">
        <v>0</v>
      </c>
      <c r="R104" s="202">
        <v>0</v>
      </c>
      <c r="S104" s="202">
        <v>0</v>
      </c>
      <c r="T104" s="202">
        <v>0</v>
      </c>
      <c r="U104" s="202">
        <v>0</v>
      </c>
      <c r="V104" s="202">
        <v>1</v>
      </c>
      <c r="W104" s="202">
        <v>1</v>
      </c>
      <c r="X104" s="202">
        <v>0</v>
      </c>
      <c r="Y104" s="202">
        <v>1</v>
      </c>
      <c r="Z104" s="202">
        <v>0</v>
      </c>
      <c r="AA104" s="202">
        <v>0</v>
      </c>
      <c r="AB104" s="202">
        <v>0</v>
      </c>
      <c r="AC104" s="202">
        <v>0</v>
      </c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10">
        <v>6</v>
      </c>
      <c r="AO104" s="214">
        <v>2.5</v>
      </c>
      <c r="AP104" s="202">
        <v>16</v>
      </c>
      <c r="AQ104" s="202">
        <v>18</v>
      </c>
      <c r="AR104" s="110">
        <v>34</v>
      </c>
      <c r="AS104" s="215">
        <v>36.5</v>
      </c>
      <c r="AT104" s="173" t="s">
        <v>629</v>
      </c>
    </row>
    <row r="105" spans="1:46" ht="34.5">
      <c r="A105" s="133">
        <v>8</v>
      </c>
      <c r="B105" s="134" t="s">
        <v>461</v>
      </c>
      <c r="C105" s="134" t="s">
        <v>99</v>
      </c>
      <c r="D105" s="134" t="s">
        <v>376</v>
      </c>
      <c r="E105" s="308" t="s">
        <v>27</v>
      </c>
      <c r="F105" s="136"/>
      <c r="G105" s="137" t="s">
        <v>28</v>
      </c>
      <c r="H105" s="133"/>
      <c r="I105" s="169" t="s">
        <v>455</v>
      </c>
      <c r="J105" s="131">
        <v>1</v>
      </c>
      <c r="K105" s="127">
        <v>1</v>
      </c>
      <c r="L105" s="127">
        <v>1</v>
      </c>
      <c r="M105" s="127">
        <v>1</v>
      </c>
      <c r="N105" s="127">
        <v>1</v>
      </c>
      <c r="O105" s="127">
        <v>1</v>
      </c>
      <c r="P105" s="127"/>
      <c r="Q105" s="127">
        <v>1</v>
      </c>
      <c r="R105" s="127"/>
      <c r="S105" s="127">
        <v>1</v>
      </c>
      <c r="T105" s="127">
        <v>1</v>
      </c>
      <c r="U105" s="127">
        <v>1</v>
      </c>
      <c r="V105" s="127">
        <v>1</v>
      </c>
      <c r="W105" s="127"/>
      <c r="X105" s="127"/>
      <c r="Y105" s="127">
        <v>2</v>
      </c>
      <c r="Z105" s="127">
        <v>2</v>
      </c>
      <c r="AA105" s="127">
        <v>2</v>
      </c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10">
        <v>17</v>
      </c>
      <c r="AO105" s="214">
        <v>7.083333333333333</v>
      </c>
      <c r="AP105" s="127">
        <v>12</v>
      </c>
      <c r="AQ105" s="127">
        <v>17</v>
      </c>
      <c r="AR105" s="110">
        <v>29</v>
      </c>
      <c r="AS105" s="215">
        <v>36.083333333333336</v>
      </c>
      <c r="AT105" s="173" t="s">
        <v>826</v>
      </c>
    </row>
    <row r="106" spans="1:46" ht="39">
      <c r="A106" s="188">
        <v>10</v>
      </c>
      <c r="B106" s="200" t="s">
        <v>133</v>
      </c>
      <c r="C106" s="200" t="s">
        <v>134</v>
      </c>
      <c r="D106" s="200" t="s">
        <v>63</v>
      </c>
      <c r="E106" s="309" t="s">
        <v>27</v>
      </c>
      <c r="F106" s="201">
        <v>38820</v>
      </c>
      <c r="G106" s="202" t="s">
        <v>28</v>
      </c>
      <c r="H106" s="202" t="s">
        <v>29</v>
      </c>
      <c r="I106" s="169" t="s">
        <v>727</v>
      </c>
      <c r="J106" s="131">
        <v>0</v>
      </c>
      <c r="K106" s="312">
        <v>1</v>
      </c>
      <c r="L106" s="312">
        <v>1</v>
      </c>
      <c r="M106" s="312">
        <v>1</v>
      </c>
      <c r="N106" s="312">
        <v>0</v>
      </c>
      <c r="O106" s="312">
        <v>1</v>
      </c>
      <c r="P106" s="312">
        <v>1</v>
      </c>
      <c r="Q106" s="312">
        <v>1</v>
      </c>
      <c r="R106" s="312">
        <v>1</v>
      </c>
      <c r="S106" s="312">
        <v>1</v>
      </c>
      <c r="T106" s="312">
        <v>0</v>
      </c>
      <c r="U106" s="312">
        <v>0</v>
      </c>
      <c r="V106" s="312">
        <v>0</v>
      </c>
      <c r="W106" s="312">
        <v>1</v>
      </c>
      <c r="X106" s="312">
        <v>0</v>
      </c>
      <c r="Y106" s="312">
        <v>0</v>
      </c>
      <c r="Z106" s="312">
        <v>1</v>
      </c>
      <c r="AA106" s="312">
        <v>1</v>
      </c>
      <c r="AB106" s="312">
        <v>0</v>
      </c>
      <c r="AC106" s="312">
        <v>1</v>
      </c>
      <c r="AD106" s="312">
        <v>1</v>
      </c>
      <c r="AE106" s="312">
        <v>0</v>
      </c>
      <c r="AF106" s="312">
        <v>0</v>
      </c>
      <c r="AG106" s="312">
        <v>0</v>
      </c>
      <c r="AH106" s="312">
        <v>0</v>
      </c>
      <c r="AI106" s="312">
        <v>0</v>
      </c>
      <c r="AJ106" s="312">
        <v>0</v>
      </c>
      <c r="AK106" s="312">
        <v>0</v>
      </c>
      <c r="AL106" s="312">
        <v>0</v>
      </c>
      <c r="AM106" s="312">
        <v>0</v>
      </c>
      <c r="AN106" s="110">
        <v>13</v>
      </c>
      <c r="AO106" s="214">
        <v>5.416666666666667</v>
      </c>
      <c r="AP106" s="127">
        <v>12</v>
      </c>
      <c r="AQ106" s="127">
        <v>18</v>
      </c>
      <c r="AR106" s="110">
        <v>30</v>
      </c>
      <c r="AS106" s="215">
        <v>35.416666666666664</v>
      </c>
      <c r="AT106" s="173" t="s">
        <v>68</v>
      </c>
    </row>
    <row r="107" spans="1:46" ht="26.25">
      <c r="A107" s="133">
        <v>46</v>
      </c>
      <c r="B107" s="134" t="s">
        <v>1000</v>
      </c>
      <c r="C107" s="134" t="s">
        <v>25</v>
      </c>
      <c r="D107" s="134" t="s">
        <v>253</v>
      </c>
      <c r="E107" s="308" t="s">
        <v>267</v>
      </c>
      <c r="F107" s="136">
        <v>39054</v>
      </c>
      <c r="G107" s="137" t="s">
        <v>28</v>
      </c>
      <c r="H107" s="133" t="s">
        <v>29</v>
      </c>
      <c r="I107" s="169" t="s">
        <v>922</v>
      </c>
      <c r="J107" s="131">
        <v>1</v>
      </c>
      <c r="K107" s="127">
        <v>1</v>
      </c>
      <c r="L107" s="127">
        <v>1</v>
      </c>
      <c r="M107" s="127">
        <v>0</v>
      </c>
      <c r="N107" s="127">
        <v>0</v>
      </c>
      <c r="O107" s="127">
        <v>0</v>
      </c>
      <c r="P107" s="127">
        <v>0</v>
      </c>
      <c r="Q107" s="127">
        <v>0</v>
      </c>
      <c r="R107" s="127">
        <v>0</v>
      </c>
      <c r="S107" s="127">
        <v>0</v>
      </c>
      <c r="T107" s="127">
        <v>0</v>
      </c>
      <c r="U107" s="127">
        <v>0</v>
      </c>
      <c r="V107" s="127">
        <v>0</v>
      </c>
      <c r="W107" s="127">
        <v>0</v>
      </c>
      <c r="X107" s="127">
        <v>0</v>
      </c>
      <c r="Y107" s="127">
        <v>0</v>
      </c>
      <c r="Z107" s="127">
        <v>0</v>
      </c>
      <c r="AA107" s="127">
        <v>0</v>
      </c>
      <c r="AB107" s="127">
        <v>0</v>
      </c>
      <c r="AC107" s="127">
        <v>0</v>
      </c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10">
        <v>3</v>
      </c>
      <c r="AO107" s="214">
        <v>1.25</v>
      </c>
      <c r="AP107" s="127">
        <v>18</v>
      </c>
      <c r="AQ107" s="127">
        <v>16</v>
      </c>
      <c r="AR107" s="110">
        <v>34</v>
      </c>
      <c r="AS107" s="215">
        <v>35.25</v>
      </c>
      <c r="AT107" s="173" t="s">
        <v>629</v>
      </c>
    </row>
    <row r="108" spans="1:46" ht="34.5">
      <c r="A108" s="133">
        <v>12</v>
      </c>
      <c r="B108" s="134" t="s">
        <v>817</v>
      </c>
      <c r="C108" s="134" t="s">
        <v>66</v>
      </c>
      <c r="D108" s="134" t="s">
        <v>192</v>
      </c>
      <c r="E108" s="308" t="s">
        <v>27</v>
      </c>
      <c r="F108" s="136" t="s">
        <v>818</v>
      </c>
      <c r="G108" s="137" t="s">
        <v>28</v>
      </c>
      <c r="H108" s="133"/>
      <c r="I108" s="169" t="s">
        <v>455</v>
      </c>
      <c r="J108" s="131">
        <v>1</v>
      </c>
      <c r="K108" s="127">
        <v>1</v>
      </c>
      <c r="L108" s="127">
        <v>1</v>
      </c>
      <c r="M108" s="127">
        <v>1</v>
      </c>
      <c r="N108" s="127">
        <v>1</v>
      </c>
      <c r="O108" s="127">
        <v>1</v>
      </c>
      <c r="P108" s="127">
        <v>1</v>
      </c>
      <c r="Q108" s="127"/>
      <c r="R108" s="127">
        <v>1</v>
      </c>
      <c r="S108" s="127">
        <v>1</v>
      </c>
      <c r="T108" s="127"/>
      <c r="U108" s="127">
        <v>1</v>
      </c>
      <c r="V108" s="127">
        <v>1</v>
      </c>
      <c r="W108" s="127"/>
      <c r="X108" s="127"/>
      <c r="Y108" s="127"/>
      <c r="Z108" s="127">
        <v>2</v>
      </c>
      <c r="AA108" s="127"/>
      <c r="AB108" s="127">
        <v>2</v>
      </c>
      <c r="AC108" s="127">
        <v>2</v>
      </c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10">
        <v>17</v>
      </c>
      <c r="AO108" s="214">
        <v>7.083333333333333</v>
      </c>
      <c r="AP108" s="127">
        <v>15</v>
      </c>
      <c r="AQ108" s="127">
        <v>13</v>
      </c>
      <c r="AR108" s="110">
        <v>28</v>
      </c>
      <c r="AS108" s="215">
        <v>35.083333333333336</v>
      </c>
      <c r="AT108" s="173" t="s">
        <v>826</v>
      </c>
    </row>
    <row r="109" spans="1:46" ht="39">
      <c r="A109" s="188">
        <v>15</v>
      </c>
      <c r="B109" s="200" t="s">
        <v>147</v>
      </c>
      <c r="C109" s="200" t="s">
        <v>148</v>
      </c>
      <c r="D109" s="200" t="s">
        <v>149</v>
      </c>
      <c r="E109" s="309" t="s">
        <v>27</v>
      </c>
      <c r="F109" s="201">
        <v>38824</v>
      </c>
      <c r="G109" s="202" t="s">
        <v>28</v>
      </c>
      <c r="H109" s="202" t="s">
        <v>29</v>
      </c>
      <c r="I109" s="169" t="s">
        <v>727</v>
      </c>
      <c r="J109" s="131">
        <v>0</v>
      </c>
      <c r="K109" s="312">
        <v>0</v>
      </c>
      <c r="L109" s="312">
        <v>0</v>
      </c>
      <c r="M109" s="312">
        <v>1</v>
      </c>
      <c r="N109" s="312">
        <v>0</v>
      </c>
      <c r="O109" s="312">
        <v>0</v>
      </c>
      <c r="P109" s="312">
        <v>1</v>
      </c>
      <c r="Q109" s="312">
        <v>0</v>
      </c>
      <c r="R109" s="312">
        <v>1</v>
      </c>
      <c r="S109" s="312">
        <v>0</v>
      </c>
      <c r="T109" s="312">
        <v>1</v>
      </c>
      <c r="U109" s="312">
        <v>0</v>
      </c>
      <c r="V109" s="312">
        <v>0</v>
      </c>
      <c r="W109" s="312">
        <v>1</v>
      </c>
      <c r="X109" s="312">
        <v>1</v>
      </c>
      <c r="Y109" s="312">
        <v>0</v>
      </c>
      <c r="Z109" s="312">
        <v>1</v>
      </c>
      <c r="AA109" s="312">
        <v>0</v>
      </c>
      <c r="AB109" s="312">
        <v>0</v>
      </c>
      <c r="AC109" s="312">
        <v>0</v>
      </c>
      <c r="AD109" s="312">
        <v>0</v>
      </c>
      <c r="AE109" s="312">
        <v>0</v>
      </c>
      <c r="AF109" s="312">
        <v>0</v>
      </c>
      <c r="AG109" s="312">
        <v>0</v>
      </c>
      <c r="AH109" s="312">
        <v>0</v>
      </c>
      <c r="AI109" s="312">
        <v>0</v>
      </c>
      <c r="AJ109" s="312">
        <v>0</v>
      </c>
      <c r="AK109" s="312">
        <v>0</v>
      </c>
      <c r="AL109" s="312">
        <v>0</v>
      </c>
      <c r="AM109" s="312">
        <v>0</v>
      </c>
      <c r="AN109" s="110">
        <v>7</v>
      </c>
      <c r="AO109" s="214">
        <v>2.9166666666666665</v>
      </c>
      <c r="AP109" s="127">
        <v>13</v>
      </c>
      <c r="AQ109" s="127">
        <v>19</v>
      </c>
      <c r="AR109" s="110">
        <v>32</v>
      </c>
      <c r="AS109" s="215">
        <v>34.916666666666664</v>
      </c>
      <c r="AT109" s="173" t="s">
        <v>68</v>
      </c>
    </row>
    <row r="110" spans="1:46" ht="34.5">
      <c r="A110" s="224">
        <v>5</v>
      </c>
      <c r="B110" s="134" t="s">
        <v>461</v>
      </c>
      <c r="C110" s="134" t="s">
        <v>462</v>
      </c>
      <c r="D110" s="134" t="s">
        <v>423</v>
      </c>
      <c r="E110" s="308" t="s">
        <v>27</v>
      </c>
      <c r="F110" s="136"/>
      <c r="G110" s="164" t="s">
        <v>28</v>
      </c>
      <c r="H110" s="133"/>
      <c r="I110" s="169" t="s">
        <v>455</v>
      </c>
      <c r="J110" s="132"/>
      <c r="K110" s="127"/>
      <c r="L110" s="127"/>
      <c r="M110" s="127">
        <v>1</v>
      </c>
      <c r="N110" s="127">
        <v>1</v>
      </c>
      <c r="O110" s="127"/>
      <c r="P110" s="127"/>
      <c r="Q110" s="127">
        <v>1</v>
      </c>
      <c r="R110" s="127">
        <v>1</v>
      </c>
      <c r="S110" s="127">
        <v>1</v>
      </c>
      <c r="T110" s="127"/>
      <c r="U110" s="127">
        <v>1</v>
      </c>
      <c r="V110" s="127"/>
      <c r="W110" s="127"/>
      <c r="X110" s="127"/>
      <c r="Y110" s="127"/>
      <c r="Z110" s="127"/>
      <c r="AA110" s="127"/>
      <c r="AB110" s="127"/>
      <c r="AC110" s="127">
        <v>2</v>
      </c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10">
        <v>8</v>
      </c>
      <c r="AO110" s="214">
        <v>3.3333333333333335</v>
      </c>
      <c r="AP110" s="127">
        <v>15</v>
      </c>
      <c r="AQ110" s="127">
        <v>16</v>
      </c>
      <c r="AR110" s="110">
        <v>31</v>
      </c>
      <c r="AS110" s="215">
        <v>34.333333333333336</v>
      </c>
      <c r="AT110" s="173" t="s">
        <v>826</v>
      </c>
    </row>
    <row r="111" spans="1:46" ht="26.25">
      <c r="A111" s="224">
        <v>36</v>
      </c>
      <c r="B111" s="134" t="s">
        <v>996</v>
      </c>
      <c r="C111" s="134" t="s">
        <v>614</v>
      </c>
      <c r="D111" s="134" t="s">
        <v>794</v>
      </c>
      <c r="E111" s="308" t="s">
        <v>267</v>
      </c>
      <c r="F111" s="136">
        <v>39021</v>
      </c>
      <c r="G111" s="164" t="s">
        <v>295</v>
      </c>
      <c r="H111" s="133" t="s">
        <v>29</v>
      </c>
      <c r="I111" s="169" t="s">
        <v>922</v>
      </c>
      <c r="J111" s="131">
        <v>1</v>
      </c>
      <c r="K111" s="127">
        <v>0</v>
      </c>
      <c r="L111" s="127">
        <v>0</v>
      </c>
      <c r="M111" s="127">
        <v>0</v>
      </c>
      <c r="N111" s="127">
        <v>0</v>
      </c>
      <c r="O111" s="127">
        <v>0</v>
      </c>
      <c r="P111" s="127">
        <v>0</v>
      </c>
      <c r="Q111" s="127">
        <v>0</v>
      </c>
      <c r="R111" s="127">
        <v>0</v>
      </c>
      <c r="S111" s="127">
        <v>1</v>
      </c>
      <c r="T111" s="127">
        <v>1</v>
      </c>
      <c r="U111" s="127">
        <v>0</v>
      </c>
      <c r="V111" s="127">
        <v>0</v>
      </c>
      <c r="W111" s="127">
        <v>0</v>
      </c>
      <c r="X111" s="127">
        <v>0</v>
      </c>
      <c r="Y111" s="127">
        <v>0</v>
      </c>
      <c r="Z111" s="127">
        <v>0</v>
      </c>
      <c r="AA111" s="127">
        <v>0</v>
      </c>
      <c r="AB111" s="127">
        <v>0</v>
      </c>
      <c r="AC111" s="127">
        <v>2</v>
      </c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10">
        <v>5</v>
      </c>
      <c r="AO111" s="214">
        <v>2.0833333333333335</v>
      </c>
      <c r="AP111" s="127">
        <v>16</v>
      </c>
      <c r="AQ111" s="127">
        <v>16</v>
      </c>
      <c r="AR111" s="110">
        <v>32</v>
      </c>
      <c r="AS111" s="215">
        <v>34.083333333333336</v>
      </c>
      <c r="AT111" s="173" t="s">
        <v>629</v>
      </c>
    </row>
    <row r="112" spans="1:46" ht="39">
      <c r="A112" s="188">
        <v>8</v>
      </c>
      <c r="B112" s="200" t="s">
        <v>726</v>
      </c>
      <c r="C112" s="200" t="s">
        <v>140</v>
      </c>
      <c r="D112" s="200" t="s">
        <v>141</v>
      </c>
      <c r="E112" s="309" t="s">
        <v>27</v>
      </c>
      <c r="F112" s="201">
        <v>38810</v>
      </c>
      <c r="G112" s="202" t="s">
        <v>28</v>
      </c>
      <c r="H112" s="202" t="s">
        <v>29</v>
      </c>
      <c r="I112" s="169" t="s">
        <v>727</v>
      </c>
      <c r="J112" s="131">
        <v>1</v>
      </c>
      <c r="K112" s="312">
        <v>1</v>
      </c>
      <c r="L112" s="312">
        <v>1</v>
      </c>
      <c r="M112" s="312">
        <v>0</v>
      </c>
      <c r="N112" s="312">
        <v>1</v>
      </c>
      <c r="O112" s="312">
        <v>0</v>
      </c>
      <c r="P112" s="312">
        <v>0</v>
      </c>
      <c r="Q112" s="312">
        <v>0</v>
      </c>
      <c r="R112" s="312">
        <v>1</v>
      </c>
      <c r="S112" s="312">
        <v>1</v>
      </c>
      <c r="T112" s="312">
        <v>0</v>
      </c>
      <c r="U112" s="312">
        <v>0</v>
      </c>
      <c r="V112" s="312">
        <v>0</v>
      </c>
      <c r="W112" s="312">
        <v>0</v>
      </c>
      <c r="X112" s="312">
        <v>0</v>
      </c>
      <c r="Y112" s="312">
        <v>0</v>
      </c>
      <c r="Z112" s="312">
        <v>0</v>
      </c>
      <c r="AA112" s="312">
        <v>0</v>
      </c>
      <c r="AB112" s="312">
        <v>0</v>
      </c>
      <c r="AC112" s="312">
        <v>0</v>
      </c>
      <c r="AD112" s="312">
        <v>1</v>
      </c>
      <c r="AE112" s="312">
        <v>0</v>
      </c>
      <c r="AF112" s="312">
        <v>0</v>
      </c>
      <c r="AG112" s="312">
        <v>0</v>
      </c>
      <c r="AH112" s="312">
        <v>0</v>
      </c>
      <c r="AI112" s="312">
        <v>0</v>
      </c>
      <c r="AJ112" s="312">
        <v>0</v>
      </c>
      <c r="AK112" s="312">
        <v>0</v>
      </c>
      <c r="AL112" s="312">
        <v>0</v>
      </c>
      <c r="AM112" s="312">
        <v>0</v>
      </c>
      <c r="AN112" s="110">
        <v>7</v>
      </c>
      <c r="AO112" s="214">
        <v>2.9166666666666665</v>
      </c>
      <c r="AP112" s="127">
        <v>13</v>
      </c>
      <c r="AQ112" s="127">
        <v>18</v>
      </c>
      <c r="AR112" s="110">
        <v>31</v>
      </c>
      <c r="AS112" s="215">
        <v>33.916666666666664</v>
      </c>
      <c r="AT112" s="173" t="s">
        <v>68</v>
      </c>
    </row>
    <row r="113" spans="1:46" ht="34.5">
      <c r="A113" s="133">
        <v>10</v>
      </c>
      <c r="B113" s="134" t="s">
        <v>464</v>
      </c>
      <c r="C113" s="134" t="s">
        <v>99</v>
      </c>
      <c r="D113" s="134" t="s">
        <v>100</v>
      </c>
      <c r="E113" s="308" t="s">
        <v>27</v>
      </c>
      <c r="F113" s="136"/>
      <c r="G113" s="137" t="s">
        <v>28</v>
      </c>
      <c r="H113" s="133"/>
      <c r="I113" s="169" t="s">
        <v>455</v>
      </c>
      <c r="J113" s="131">
        <v>1</v>
      </c>
      <c r="K113" s="127">
        <v>1</v>
      </c>
      <c r="L113" s="127">
        <v>1</v>
      </c>
      <c r="M113" s="127">
        <v>1</v>
      </c>
      <c r="N113" s="127"/>
      <c r="O113" s="127"/>
      <c r="P113" s="127"/>
      <c r="Q113" s="127">
        <v>1</v>
      </c>
      <c r="R113" s="127">
        <v>1</v>
      </c>
      <c r="S113" s="127">
        <v>1</v>
      </c>
      <c r="T113" s="127">
        <v>1</v>
      </c>
      <c r="U113" s="127">
        <v>1</v>
      </c>
      <c r="V113" s="127"/>
      <c r="W113" s="127">
        <v>1</v>
      </c>
      <c r="X113" s="127"/>
      <c r="Y113" s="127">
        <v>2</v>
      </c>
      <c r="Z113" s="127">
        <v>2</v>
      </c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10">
        <v>14</v>
      </c>
      <c r="AO113" s="214">
        <v>5.833333333333333</v>
      </c>
      <c r="AP113" s="127">
        <v>13</v>
      </c>
      <c r="AQ113" s="127">
        <v>15</v>
      </c>
      <c r="AR113" s="110">
        <v>28</v>
      </c>
      <c r="AS113" s="215">
        <v>33.833333333333336</v>
      </c>
      <c r="AT113" s="173" t="s">
        <v>826</v>
      </c>
    </row>
    <row r="114" spans="1:46" ht="26.25">
      <c r="A114" s="133">
        <v>1</v>
      </c>
      <c r="B114" s="134" t="s">
        <v>535</v>
      </c>
      <c r="C114" s="134" t="s">
        <v>25</v>
      </c>
      <c r="D114" s="134" t="s">
        <v>26</v>
      </c>
      <c r="E114" s="308" t="s">
        <v>27</v>
      </c>
      <c r="F114" s="138">
        <v>38976</v>
      </c>
      <c r="G114" s="137" t="s">
        <v>28</v>
      </c>
      <c r="H114" s="133" t="s">
        <v>29</v>
      </c>
      <c r="I114" s="169" t="s">
        <v>910</v>
      </c>
      <c r="J114" s="127">
        <v>1</v>
      </c>
      <c r="K114" s="127">
        <v>1</v>
      </c>
      <c r="L114" s="127">
        <v>0</v>
      </c>
      <c r="M114" s="127">
        <v>1</v>
      </c>
      <c r="N114" s="127">
        <v>1</v>
      </c>
      <c r="O114" s="127">
        <v>1</v>
      </c>
      <c r="P114" s="127">
        <v>0</v>
      </c>
      <c r="Q114" s="127">
        <v>0</v>
      </c>
      <c r="R114" s="127">
        <v>0</v>
      </c>
      <c r="S114" s="127">
        <v>1</v>
      </c>
      <c r="T114" s="127">
        <v>0</v>
      </c>
      <c r="U114" s="127">
        <v>0</v>
      </c>
      <c r="V114" s="127">
        <v>1</v>
      </c>
      <c r="W114" s="127">
        <v>0</v>
      </c>
      <c r="X114" s="127">
        <v>0</v>
      </c>
      <c r="Y114" s="127">
        <v>0</v>
      </c>
      <c r="Z114" s="127">
        <v>0</v>
      </c>
      <c r="AA114" s="127">
        <v>1</v>
      </c>
      <c r="AB114" s="127">
        <v>1</v>
      </c>
      <c r="AC114" s="127">
        <v>1</v>
      </c>
      <c r="AD114" s="127">
        <v>0</v>
      </c>
      <c r="AE114" s="127">
        <v>3</v>
      </c>
      <c r="AF114" s="127">
        <v>0</v>
      </c>
      <c r="AG114" s="127">
        <v>0</v>
      </c>
      <c r="AH114" s="127">
        <v>0</v>
      </c>
      <c r="AI114" s="127">
        <v>0</v>
      </c>
      <c r="AJ114" s="127">
        <v>0</v>
      </c>
      <c r="AK114" s="127">
        <v>0</v>
      </c>
      <c r="AL114" s="127">
        <v>0</v>
      </c>
      <c r="AM114" s="127">
        <v>1</v>
      </c>
      <c r="AN114" s="110">
        <v>14</v>
      </c>
      <c r="AO114" s="214">
        <v>5.833333333333333</v>
      </c>
      <c r="AP114" s="127">
        <v>15</v>
      </c>
      <c r="AQ114" s="127">
        <v>12</v>
      </c>
      <c r="AR114" s="110">
        <v>27</v>
      </c>
      <c r="AS114" s="215">
        <v>32.833333333333336</v>
      </c>
      <c r="AT114" s="173" t="s">
        <v>534</v>
      </c>
    </row>
    <row r="115" spans="1:46" ht="26.25">
      <c r="A115" s="133">
        <v>1</v>
      </c>
      <c r="B115" s="134" t="s">
        <v>628</v>
      </c>
      <c r="C115" s="134" t="s">
        <v>281</v>
      </c>
      <c r="D115" s="134" t="s">
        <v>63</v>
      </c>
      <c r="E115" s="308" t="s">
        <v>267</v>
      </c>
      <c r="F115" s="138">
        <v>38960</v>
      </c>
      <c r="G115" s="137" t="s">
        <v>28</v>
      </c>
      <c r="H115" s="133" t="s">
        <v>29</v>
      </c>
      <c r="I115" s="169" t="s">
        <v>922</v>
      </c>
      <c r="J115" s="127">
        <v>0</v>
      </c>
      <c r="K115" s="127">
        <v>0</v>
      </c>
      <c r="L115" s="127">
        <v>1</v>
      </c>
      <c r="M115" s="127">
        <v>0</v>
      </c>
      <c r="N115" s="127">
        <v>0</v>
      </c>
      <c r="O115" s="127">
        <v>0</v>
      </c>
      <c r="P115" s="127">
        <v>1</v>
      </c>
      <c r="Q115" s="127">
        <v>1</v>
      </c>
      <c r="R115" s="127">
        <v>1</v>
      </c>
      <c r="S115" s="127">
        <v>1</v>
      </c>
      <c r="T115" s="127">
        <v>0</v>
      </c>
      <c r="U115" s="127">
        <v>0</v>
      </c>
      <c r="V115" s="127">
        <v>0</v>
      </c>
      <c r="W115" s="127">
        <v>0</v>
      </c>
      <c r="X115" s="127">
        <v>1</v>
      </c>
      <c r="Y115" s="127">
        <v>0</v>
      </c>
      <c r="Z115" s="127">
        <v>0</v>
      </c>
      <c r="AA115" s="127">
        <v>2</v>
      </c>
      <c r="AB115" s="127">
        <v>0</v>
      </c>
      <c r="AC115" s="127">
        <v>2</v>
      </c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10">
        <v>10</v>
      </c>
      <c r="AO115" s="214">
        <v>4.166666666666667</v>
      </c>
      <c r="AP115" s="127">
        <v>16</v>
      </c>
      <c r="AQ115" s="127">
        <v>12</v>
      </c>
      <c r="AR115" s="110">
        <v>28</v>
      </c>
      <c r="AS115" s="215">
        <v>32.166666666666664</v>
      </c>
      <c r="AT115" s="173" t="s">
        <v>629</v>
      </c>
    </row>
    <row r="116" spans="1:46" ht="26.25">
      <c r="A116" s="133">
        <v>35</v>
      </c>
      <c r="B116" s="134" t="s">
        <v>297</v>
      </c>
      <c r="C116" s="134" t="s">
        <v>269</v>
      </c>
      <c r="D116" s="134" t="s">
        <v>199</v>
      </c>
      <c r="E116" s="308" t="s">
        <v>267</v>
      </c>
      <c r="F116" s="136">
        <v>38948</v>
      </c>
      <c r="G116" s="137" t="s">
        <v>295</v>
      </c>
      <c r="H116" s="133" t="s">
        <v>29</v>
      </c>
      <c r="I116" s="169" t="s">
        <v>922</v>
      </c>
      <c r="J116" s="131">
        <v>0</v>
      </c>
      <c r="K116" s="127">
        <v>1</v>
      </c>
      <c r="L116" s="127">
        <v>0</v>
      </c>
      <c r="M116" s="127">
        <v>1</v>
      </c>
      <c r="N116" s="127">
        <v>0</v>
      </c>
      <c r="O116" s="127">
        <v>0</v>
      </c>
      <c r="P116" s="127">
        <v>0</v>
      </c>
      <c r="Q116" s="127">
        <v>0</v>
      </c>
      <c r="R116" s="127">
        <v>0</v>
      </c>
      <c r="S116" s="127">
        <v>1</v>
      </c>
      <c r="T116" s="127">
        <v>0</v>
      </c>
      <c r="U116" s="127">
        <v>0</v>
      </c>
      <c r="V116" s="127">
        <v>0</v>
      </c>
      <c r="W116" s="127">
        <v>1</v>
      </c>
      <c r="X116" s="127">
        <v>0</v>
      </c>
      <c r="Y116" s="127">
        <v>1</v>
      </c>
      <c r="Z116" s="127">
        <v>0</v>
      </c>
      <c r="AA116" s="127">
        <v>0</v>
      </c>
      <c r="AB116" s="127">
        <v>0</v>
      </c>
      <c r="AC116" s="127">
        <v>0</v>
      </c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10">
        <v>5</v>
      </c>
      <c r="AO116" s="214">
        <v>2.0833333333333335</v>
      </c>
      <c r="AP116" s="127">
        <v>14</v>
      </c>
      <c r="AQ116" s="127">
        <v>16</v>
      </c>
      <c r="AR116" s="110">
        <v>30</v>
      </c>
      <c r="AS116" s="215">
        <v>32.083333333333336</v>
      </c>
      <c r="AT116" s="173" t="s">
        <v>629</v>
      </c>
    </row>
    <row r="117" spans="1:46" ht="26.25">
      <c r="A117" s="133">
        <v>11</v>
      </c>
      <c r="B117" s="134" t="s">
        <v>489</v>
      </c>
      <c r="C117" s="134" t="s">
        <v>283</v>
      </c>
      <c r="D117" s="134" t="s">
        <v>26</v>
      </c>
      <c r="E117" s="308" t="s">
        <v>267</v>
      </c>
      <c r="F117" s="136">
        <v>38714</v>
      </c>
      <c r="G117" s="137" t="s">
        <v>28</v>
      </c>
      <c r="H117" s="133" t="s">
        <v>29</v>
      </c>
      <c r="I117" s="169" t="s">
        <v>854</v>
      </c>
      <c r="J117" s="131">
        <v>1</v>
      </c>
      <c r="K117" s="127">
        <v>0</v>
      </c>
      <c r="L117" s="127">
        <v>0</v>
      </c>
      <c r="M117" s="127">
        <v>0</v>
      </c>
      <c r="N117" s="127">
        <v>1</v>
      </c>
      <c r="O117" s="127">
        <v>1</v>
      </c>
      <c r="P117" s="127">
        <v>0</v>
      </c>
      <c r="Q117" s="127">
        <v>0</v>
      </c>
      <c r="R117" s="127">
        <v>0</v>
      </c>
      <c r="S117" s="127">
        <v>0</v>
      </c>
      <c r="T117" s="127">
        <v>0</v>
      </c>
      <c r="U117" s="127">
        <v>0</v>
      </c>
      <c r="V117" s="127">
        <v>0</v>
      </c>
      <c r="W117" s="127">
        <v>0</v>
      </c>
      <c r="X117" s="127">
        <v>0</v>
      </c>
      <c r="Y117" s="127">
        <v>0</v>
      </c>
      <c r="Z117" s="127">
        <v>0</v>
      </c>
      <c r="AA117" s="127">
        <v>0</v>
      </c>
      <c r="AB117" s="127">
        <v>0</v>
      </c>
      <c r="AC117" s="127">
        <v>0</v>
      </c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10">
        <v>3</v>
      </c>
      <c r="AO117" s="214">
        <v>1.25</v>
      </c>
      <c r="AP117" s="127">
        <v>5</v>
      </c>
      <c r="AQ117" s="127">
        <v>25.4</v>
      </c>
      <c r="AR117" s="110">
        <v>30.4</v>
      </c>
      <c r="AS117" s="215">
        <v>31.65</v>
      </c>
      <c r="AT117" s="173" t="s">
        <v>872</v>
      </c>
    </row>
    <row r="118" spans="1:46" ht="26.25">
      <c r="A118" s="133">
        <v>9</v>
      </c>
      <c r="B118" s="134" t="s">
        <v>546</v>
      </c>
      <c r="C118" s="134" t="s">
        <v>287</v>
      </c>
      <c r="D118" s="134" t="s">
        <v>26</v>
      </c>
      <c r="E118" s="308" t="s">
        <v>27</v>
      </c>
      <c r="F118" s="136">
        <v>39243</v>
      </c>
      <c r="G118" s="137" t="s">
        <v>28</v>
      </c>
      <c r="H118" s="133" t="s">
        <v>29</v>
      </c>
      <c r="I118" s="169" t="s">
        <v>910</v>
      </c>
      <c r="J118" s="131">
        <v>1</v>
      </c>
      <c r="K118" s="127">
        <v>1</v>
      </c>
      <c r="L118" s="127">
        <v>1</v>
      </c>
      <c r="M118" s="127">
        <v>1</v>
      </c>
      <c r="N118" s="127">
        <v>0</v>
      </c>
      <c r="O118" s="127">
        <v>1</v>
      </c>
      <c r="P118" s="127">
        <v>0</v>
      </c>
      <c r="Q118" s="127">
        <v>0</v>
      </c>
      <c r="R118" s="127">
        <v>0</v>
      </c>
      <c r="S118" s="127">
        <v>1</v>
      </c>
      <c r="T118" s="127">
        <v>1</v>
      </c>
      <c r="U118" s="127">
        <v>0</v>
      </c>
      <c r="V118" s="127">
        <v>0</v>
      </c>
      <c r="W118" s="127">
        <v>0</v>
      </c>
      <c r="X118" s="127">
        <v>0</v>
      </c>
      <c r="Y118" s="127">
        <v>1</v>
      </c>
      <c r="Z118" s="127">
        <v>0</v>
      </c>
      <c r="AA118" s="127">
        <v>1</v>
      </c>
      <c r="AB118" s="127">
        <v>1</v>
      </c>
      <c r="AC118" s="127">
        <v>2</v>
      </c>
      <c r="AD118" s="127">
        <v>0</v>
      </c>
      <c r="AE118" s="127">
        <v>3</v>
      </c>
      <c r="AF118" s="127">
        <v>0</v>
      </c>
      <c r="AG118" s="127">
        <v>0</v>
      </c>
      <c r="AH118" s="127">
        <v>0</v>
      </c>
      <c r="AI118" s="127">
        <v>0</v>
      </c>
      <c r="AJ118" s="127">
        <v>0</v>
      </c>
      <c r="AK118" s="127">
        <v>0</v>
      </c>
      <c r="AL118" s="127">
        <v>0</v>
      </c>
      <c r="AM118" s="127">
        <v>0</v>
      </c>
      <c r="AN118" s="110">
        <v>15</v>
      </c>
      <c r="AO118" s="214">
        <v>6.25</v>
      </c>
      <c r="AP118" s="127">
        <v>11</v>
      </c>
      <c r="AQ118" s="127">
        <v>14</v>
      </c>
      <c r="AR118" s="110">
        <v>25</v>
      </c>
      <c r="AS118" s="215">
        <v>31.25</v>
      </c>
      <c r="AT118" s="173" t="s">
        <v>534</v>
      </c>
    </row>
    <row r="119" spans="1:46" ht="26.25">
      <c r="A119" s="133">
        <v>24</v>
      </c>
      <c r="B119" s="134" t="s">
        <v>601</v>
      </c>
      <c r="C119" s="134" t="s">
        <v>102</v>
      </c>
      <c r="D119" s="134" t="s">
        <v>262</v>
      </c>
      <c r="E119" s="308" t="s">
        <v>267</v>
      </c>
      <c r="F119" s="136">
        <v>38990</v>
      </c>
      <c r="G119" s="137" t="s">
        <v>28</v>
      </c>
      <c r="H119" s="133" t="s">
        <v>29</v>
      </c>
      <c r="I119" s="169" t="s">
        <v>922</v>
      </c>
      <c r="J119" s="131">
        <v>1</v>
      </c>
      <c r="K119" s="202">
        <v>0</v>
      </c>
      <c r="L119" s="202">
        <v>1</v>
      </c>
      <c r="M119" s="202">
        <v>1</v>
      </c>
      <c r="N119" s="202">
        <v>0</v>
      </c>
      <c r="O119" s="202">
        <v>1</v>
      </c>
      <c r="P119" s="202">
        <v>0</v>
      </c>
      <c r="Q119" s="202">
        <v>0</v>
      </c>
      <c r="R119" s="202">
        <v>0</v>
      </c>
      <c r="S119" s="202">
        <v>0</v>
      </c>
      <c r="T119" s="202">
        <v>0</v>
      </c>
      <c r="U119" s="202">
        <v>0</v>
      </c>
      <c r="V119" s="202">
        <v>0</v>
      </c>
      <c r="W119" s="202">
        <v>0</v>
      </c>
      <c r="X119" s="202">
        <v>0</v>
      </c>
      <c r="Y119" s="202">
        <v>1</v>
      </c>
      <c r="Z119" s="202">
        <v>0</v>
      </c>
      <c r="AA119" s="202">
        <v>0</v>
      </c>
      <c r="AB119" s="202">
        <v>0</v>
      </c>
      <c r="AC119" s="202">
        <v>0</v>
      </c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10">
        <v>5</v>
      </c>
      <c r="AO119" s="214">
        <v>2.0833333333333335</v>
      </c>
      <c r="AP119" s="202">
        <v>16</v>
      </c>
      <c r="AQ119" s="202">
        <v>12</v>
      </c>
      <c r="AR119" s="110">
        <v>28</v>
      </c>
      <c r="AS119" s="215">
        <v>30.083333333333332</v>
      </c>
      <c r="AT119" s="173" t="s">
        <v>629</v>
      </c>
    </row>
    <row r="120" spans="1:46" ht="26.25">
      <c r="A120" s="133">
        <v>30</v>
      </c>
      <c r="B120" s="134" t="s">
        <v>993</v>
      </c>
      <c r="C120" s="134" t="s">
        <v>341</v>
      </c>
      <c r="D120" s="134" t="s">
        <v>63</v>
      </c>
      <c r="E120" s="308" t="s">
        <v>267</v>
      </c>
      <c r="F120" s="136">
        <v>38737</v>
      </c>
      <c r="G120" s="137" t="s">
        <v>28</v>
      </c>
      <c r="H120" s="133" t="s">
        <v>29</v>
      </c>
      <c r="I120" s="169" t="s">
        <v>922</v>
      </c>
      <c r="J120" s="131">
        <v>1</v>
      </c>
      <c r="K120" s="202">
        <v>0</v>
      </c>
      <c r="L120" s="202">
        <v>0</v>
      </c>
      <c r="M120" s="202">
        <v>1</v>
      </c>
      <c r="N120" s="202">
        <v>0</v>
      </c>
      <c r="O120" s="202">
        <v>0</v>
      </c>
      <c r="P120" s="202">
        <v>0</v>
      </c>
      <c r="Q120" s="202">
        <v>1</v>
      </c>
      <c r="R120" s="202">
        <v>0</v>
      </c>
      <c r="S120" s="202">
        <v>0</v>
      </c>
      <c r="T120" s="202">
        <v>0</v>
      </c>
      <c r="U120" s="202">
        <v>0</v>
      </c>
      <c r="V120" s="202">
        <v>0</v>
      </c>
      <c r="W120" s="202">
        <v>0</v>
      </c>
      <c r="X120" s="202">
        <v>0</v>
      </c>
      <c r="Y120" s="202">
        <v>0</v>
      </c>
      <c r="Z120" s="202">
        <v>0</v>
      </c>
      <c r="AA120" s="202">
        <v>0</v>
      </c>
      <c r="AB120" s="202">
        <v>0</v>
      </c>
      <c r="AC120" s="202">
        <v>2</v>
      </c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10">
        <v>5</v>
      </c>
      <c r="AO120" s="214">
        <v>2.0833333333333335</v>
      </c>
      <c r="AP120" s="202">
        <v>16</v>
      </c>
      <c r="AQ120" s="202">
        <v>12</v>
      </c>
      <c r="AR120" s="110">
        <v>28</v>
      </c>
      <c r="AS120" s="215">
        <v>30.083333333333332</v>
      </c>
      <c r="AT120" s="173" t="s">
        <v>629</v>
      </c>
    </row>
    <row r="121" spans="1:46" ht="26.25">
      <c r="A121" s="133">
        <v>32</v>
      </c>
      <c r="B121" s="134" t="s">
        <v>602</v>
      </c>
      <c r="C121" s="134" t="s">
        <v>273</v>
      </c>
      <c r="D121" s="134" t="s">
        <v>603</v>
      </c>
      <c r="E121" s="308" t="s">
        <v>267</v>
      </c>
      <c r="F121" s="136">
        <v>38740</v>
      </c>
      <c r="G121" s="137" t="s">
        <v>28</v>
      </c>
      <c r="H121" s="133" t="s">
        <v>29</v>
      </c>
      <c r="I121" s="169" t="s">
        <v>922</v>
      </c>
      <c r="J121" s="131">
        <v>0</v>
      </c>
      <c r="K121" s="202">
        <v>0</v>
      </c>
      <c r="L121" s="202">
        <v>0</v>
      </c>
      <c r="M121" s="202">
        <v>0</v>
      </c>
      <c r="N121" s="202">
        <v>0</v>
      </c>
      <c r="O121" s="202">
        <v>0</v>
      </c>
      <c r="P121" s="202">
        <v>1</v>
      </c>
      <c r="Q121" s="202">
        <v>0</v>
      </c>
      <c r="R121" s="202">
        <v>1</v>
      </c>
      <c r="S121" s="202">
        <v>1</v>
      </c>
      <c r="T121" s="202">
        <v>0</v>
      </c>
      <c r="U121" s="202">
        <v>0</v>
      </c>
      <c r="V121" s="202">
        <v>0</v>
      </c>
      <c r="W121" s="202">
        <v>0</v>
      </c>
      <c r="X121" s="202">
        <v>1</v>
      </c>
      <c r="Y121" s="202">
        <v>0</v>
      </c>
      <c r="Z121" s="202">
        <v>0</v>
      </c>
      <c r="AA121" s="202">
        <v>0</v>
      </c>
      <c r="AB121" s="202">
        <v>0</v>
      </c>
      <c r="AC121" s="202">
        <v>0</v>
      </c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10">
        <v>4</v>
      </c>
      <c r="AO121" s="214">
        <v>1.6666666666666667</v>
      </c>
      <c r="AP121" s="202">
        <v>16</v>
      </c>
      <c r="AQ121" s="202">
        <v>12</v>
      </c>
      <c r="AR121" s="110">
        <v>28</v>
      </c>
      <c r="AS121" s="215">
        <v>29.666666666666668</v>
      </c>
      <c r="AT121" s="173" t="s">
        <v>629</v>
      </c>
    </row>
    <row r="122" spans="1:46" ht="39">
      <c r="A122" s="188">
        <v>12</v>
      </c>
      <c r="B122" s="200" t="s">
        <v>138</v>
      </c>
      <c r="C122" s="200" t="s">
        <v>139</v>
      </c>
      <c r="D122" s="200" t="s">
        <v>103</v>
      </c>
      <c r="E122" s="309" t="s">
        <v>27</v>
      </c>
      <c r="F122" s="201">
        <v>38990</v>
      </c>
      <c r="G122" s="202" t="s">
        <v>28</v>
      </c>
      <c r="H122" s="202" t="s">
        <v>29</v>
      </c>
      <c r="I122" s="169" t="s">
        <v>727</v>
      </c>
      <c r="J122" s="131">
        <v>0</v>
      </c>
      <c r="K122" s="312">
        <v>1</v>
      </c>
      <c r="L122" s="312">
        <v>1</v>
      </c>
      <c r="M122" s="312">
        <v>1</v>
      </c>
      <c r="N122" s="312">
        <v>1</v>
      </c>
      <c r="O122" s="312">
        <v>0</v>
      </c>
      <c r="P122" s="312">
        <v>1</v>
      </c>
      <c r="Q122" s="312">
        <v>0</v>
      </c>
      <c r="R122" s="312">
        <v>1</v>
      </c>
      <c r="S122" s="312">
        <v>1</v>
      </c>
      <c r="T122" s="312">
        <v>0</v>
      </c>
      <c r="U122" s="312">
        <v>0</v>
      </c>
      <c r="V122" s="312">
        <v>0</v>
      </c>
      <c r="W122" s="312">
        <v>0</v>
      </c>
      <c r="X122" s="312">
        <v>1</v>
      </c>
      <c r="Y122" s="312">
        <v>0</v>
      </c>
      <c r="Z122" s="312">
        <v>0</v>
      </c>
      <c r="AA122" s="312">
        <v>0</v>
      </c>
      <c r="AB122" s="312">
        <v>0</v>
      </c>
      <c r="AC122" s="312">
        <v>0</v>
      </c>
      <c r="AD122" s="312">
        <v>0</v>
      </c>
      <c r="AE122" s="312">
        <v>0</v>
      </c>
      <c r="AF122" s="312">
        <v>0</v>
      </c>
      <c r="AG122" s="312">
        <v>0</v>
      </c>
      <c r="AH122" s="312">
        <v>0</v>
      </c>
      <c r="AI122" s="312">
        <v>0</v>
      </c>
      <c r="AJ122" s="312">
        <v>0</v>
      </c>
      <c r="AK122" s="312">
        <v>0</v>
      </c>
      <c r="AL122" s="312">
        <v>0</v>
      </c>
      <c r="AM122" s="312">
        <v>0</v>
      </c>
      <c r="AN122" s="110">
        <v>8</v>
      </c>
      <c r="AO122" s="214">
        <v>3.3333333333333335</v>
      </c>
      <c r="AP122" s="127">
        <v>10</v>
      </c>
      <c r="AQ122" s="127">
        <v>16</v>
      </c>
      <c r="AR122" s="110">
        <v>26</v>
      </c>
      <c r="AS122" s="215">
        <v>29.333333333333332</v>
      </c>
      <c r="AT122" s="173" t="s">
        <v>68</v>
      </c>
    </row>
    <row r="123" spans="1:46" ht="34.5">
      <c r="A123" s="133">
        <v>16</v>
      </c>
      <c r="B123" s="134" t="s">
        <v>824</v>
      </c>
      <c r="C123" s="134" t="s">
        <v>288</v>
      </c>
      <c r="D123" s="134" t="s">
        <v>129</v>
      </c>
      <c r="E123" s="308" t="s">
        <v>27</v>
      </c>
      <c r="F123" s="136" t="s">
        <v>825</v>
      </c>
      <c r="G123" s="137" t="s">
        <v>28</v>
      </c>
      <c r="H123" s="133"/>
      <c r="I123" s="169" t="s">
        <v>455</v>
      </c>
      <c r="J123" s="131">
        <v>1</v>
      </c>
      <c r="K123" s="127">
        <v>1</v>
      </c>
      <c r="L123" s="127"/>
      <c r="M123" s="127"/>
      <c r="N123" s="127">
        <v>1</v>
      </c>
      <c r="O123" s="127">
        <v>1</v>
      </c>
      <c r="P123" s="127">
        <v>1</v>
      </c>
      <c r="Q123" s="127">
        <v>1</v>
      </c>
      <c r="R123" s="127">
        <v>1</v>
      </c>
      <c r="S123" s="127">
        <v>1</v>
      </c>
      <c r="T123" s="127"/>
      <c r="U123" s="127"/>
      <c r="V123" s="127"/>
      <c r="W123" s="127"/>
      <c r="X123" s="127">
        <v>1</v>
      </c>
      <c r="Y123" s="127">
        <v>2</v>
      </c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10">
        <v>11</v>
      </c>
      <c r="AO123" s="214">
        <v>4.583333333333333</v>
      </c>
      <c r="AP123" s="127">
        <v>13</v>
      </c>
      <c r="AQ123" s="127">
        <v>11</v>
      </c>
      <c r="AR123" s="110">
        <v>24</v>
      </c>
      <c r="AS123" s="215">
        <v>28.583333333333332</v>
      </c>
      <c r="AT123" s="173" t="s">
        <v>826</v>
      </c>
    </row>
    <row r="124" spans="1:46" ht="34.5">
      <c r="A124" s="133">
        <v>9</v>
      </c>
      <c r="B124" s="134" t="s">
        <v>810</v>
      </c>
      <c r="C124" s="134" t="s">
        <v>811</v>
      </c>
      <c r="D124" s="134" t="s">
        <v>812</v>
      </c>
      <c r="E124" s="308" t="s">
        <v>27</v>
      </c>
      <c r="F124" s="136" t="s">
        <v>813</v>
      </c>
      <c r="G124" s="137" t="s">
        <v>28</v>
      </c>
      <c r="H124" s="133"/>
      <c r="I124" s="169" t="s">
        <v>455</v>
      </c>
      <c r="J124" s="131">
        <v>1</v>
      </c>
      <c r="K124" s="127">
        <v>1</v>
      </c>
      <c r="L124" s="127">
        <v>1</v>
      </c>
      <c r="M124" s="127">
        <v>1</v>
      </c>
      <c r="N124" s="127">
        <v>1</v>
      </c>
      <c r="O124" s="127">
        <v>1</v>
      </c>
      <c r="P124" s="127">
        <v>1</v>
      </c>
      <c r="Q124" s="127"/>
      <c r="R124" s="127">
        <v>1</v>
      </c>
      <c r="S124" s="127">
        <v>1</v>
      </c>
      <c r="T124" s="127"/>
      <c r="U124" s="127">
        <v>1</v>
      </c>
      <c r="V124" s="127">
        <v>1</v>
      </c>
      <c r="W124" s="127"/>
      <c r="X124" s="127">
        <v>1</v>
      </c>
      <c r="Y124" s="127">
        <v>2</v>
      </c>
      <c r="Z124" s="127">
        <v>2</v>
      </c>
      <c r="AA124" s="127">
        <v>2</v>
      </c>
      <c r="AB124" s="127">
        <v>2</v>
      </c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10">
        <v>20</v>
      </c>
      <c r="AO124" s="214">
        <v>8.3333333333333339</v>
      </c>
      <c r="AP124" s="127">
        <v>9</v>
      </c>
      <c r="AQ124" s="127">
        <v>11</v>
      </c>
      <c r="AR124" s="110">
        <v>20</v>
      </c>
      <c r="AS124" s="215">
        <v>28.333333333333336</v>
      </c>
      <c r="AT124" s="173" t="s">
        <v>826</v>
      </c>
    </row>
    <row r="125" spans="1:46" ht="26.25">
      <c r="A125" s="133">
        <v>12</v>
      </c>
      <c r="B125" s="134" t="s">
        <v>548</v>
      </c>
      <c r="C125" s="134" t="s">
        <v>549</v>
      </c>
      <c r="D125" s="134" t="s">
        <v>253</v>
      </c>
      <c r="E125" s="308" t="s">
        <v>27</v>
      </c>
      <c r="F125" s="136">
        <v>38935</v>
      </c>
      <c r="G125" s="137" t="s">
        <v>28</v>
      </c>
      <c r="H125" s="133" t="s">
        <v>29</v>
      </c>
      <c r="I125" s="169" t="s">
        <v>910</v>
      </c>
      <c r="J125" s="131">
        <v>1</v>
      </c>
      <c r="K125" s="127">
        <v>1</v>
      </c>
      <c r="L125" s="127">
        <v>1</v>
      </c>
      <c r="M125" s="127">
        <v>1</v>
      </c>
      <c r="N125" s="127">
        <v>0</v>
      </c>
      <c r="O125" s="127">
        <v>1</v>
      </c>
      <c r="P125" s="127">
        <v>0</v>
      </c>
      <c r="Q125" s="127">
        <v>0</v>
      </c>
      <c r="R125" s="127">
        <v>1</v>
      </c>
      <c r="S125" s="127">
        <v>0</v>
      </c>
      <c r="T125" s="127">
        <v>1</v>
      </c>
      <c r="U125" s="127">
        <v>0</v>
      </c>
      <c r="V125" s="127">
        <v>0</v>
      </c>
      <c r="W125" s="127">
        <v>0</v>
      </c>
      <c r="X125" s="127">
        <v>0</v>
      </c>
      <c r="Y125" s="127">
        <v>0</v>
      </c>
      <c r="Z125" s="127">
        <v>0</v>
      </c>
      <c r="AA125" s="127">
        <v>2</v>
      </c>
      <c r="AB125" s="127">
        <v>2</v>
      </c>
      <c r="AC125" s="127">
        <v>0</v>
      </c>
      <c r="AD125" s="127">
        <v>0</v>
      </c>
      <c r="AE125" s="127">
        <v>3</v>
      </c>
      <c r="AF125" s="127">
        <v>0</v>
      </c>
      <c r="AG125" s="127">
        <v>0</v>
      </c>
      <c r="AH125" s="127">
        <v>0</v>
      </c>
      <c r="AI125" s="127">
        <v>0</v>
      </c>
      <c r="AJ125" s="127">
        <v>0</v>
      </c>
      <c r="AK125" s="127">
        <v>0</v>
      </c>
      <c r="AL125" s="127">
        <v>0</v>
      </c>
      <c r="AM125" s="127">
        <v>0</v>
      </c>
      <c r="AN125" s="110">
        <v>14</v>
      </c>
      <c r="AO125" s="214">
        <v>5.833333333333333</v>
      </c>
      <c r="AP125" s="127">
        <v>10</v>
      </c>
      <c r="AQ125" s="127">
        <v>12</v>
      </c>
      <c r="AR125" s="110">
        <v>22</v>
      </c>
      <c r="AS125" s="215">
        <v>27.833333333333332</v>
      </c>
      <c r="AT125" s="173" t="s">
        <v>534</v>
      </c>
    </row>
    <row r="126" spans="1:46" ht="39">
      <c r="A126" s="188">
        <v>19</v>
      </c>
      <c r="B126" s="200" t="s">
        <v>156</v>
      </c>
      <c r="C126" s="200" t="s">
        <v>157</v>
      </c>
      <c r="D126" s="200" t="s">
        <v>141</v>
      </c>
      <c r="E126" s="309" t="s">
        <v>27</v>
      </c>
      <c r="F126" s="201">
        <v>39019</v>
      </c>
      <c r="G126" s="202" t="s">
        <v>28</v>
      </c>
      <c r="H126" s="202" t="s">
        <v>29</v>
      </c>
      <c r="I126" s="169" t="s">
        <v>727</v>
      </c>
      <c r="J126" s="131">
        <v>0</v>
      </c>
      <c r="K126" s="312">
        <v>1</v>
      </c>
      <c r="L126" s="312">
        <v>0</v>
      </c>
      <c r="M126" s="312">
        <v>0</v>
      </c>
      <c r="N126" s="312">
        <v>0</v>
      </c>
      <c r="O126" s="312">
        <v>0</v>
      </c>
      <c r="P126" s="312">
        <v>1</v>
      </c>
      <c r="Q126" s="312">
        <v>1</v>
      </c>
      <c r="R126" s="312">
        <v>1</v>
      </c>
      <c r="S126" s="312">
        <v>1</v>
      </c>
      <c r="T126" s="312">
        <v>0</v>
      </c>
      <c r="U126" s="312">
        <v>0</v>
      </c>
      <c r="V126" s="312">
        <v>0</v>
      </c>
      <c r="W126" s="312">
        <v>0</v>
      </c>
      <c r="X126" s="312">
        <v>0</v>
      </c>
      <c r="Y126" s="312">
        <v>1</v>
      </c>
      <c r="Z126" s="312">
        <v>0</v>
      </c>
      <c r="AA126" s="312">
        <v>0</v>
      </c>
      <c r="AB126" s="312">
        <v>0</v>
      </c>
      <c r="AC126" s="312">
        <v>1</v>
      </c>
      <c r="AD126" s="312">
        <v>3</v>
      </c>
      <c r="AE126" s="312">
        <v>0</v>
      </c>
      <c r="AF126" s="312">
        <v>0</v>
      </c>
      <c r="AG126" s="312">
        <v>0</v>
      </c>
      <c r="AH126" s="312">
        <v>0</v>
      </c>
      <c r="AI126" s="312">
        <v>0</v>
      </c>
      <c r="AJ126" s="312">
        <v>0</v>
      </c>
      <c r="AK126" s="312">
        <v>0</v>
      </c>
      <c r="AL126" s="312">
        <v>0</v>
      </c>
      <c r="AM126" s="312">
        <v>0</v>
      </c>
      <c r="AN126" s="110">
        <v>10</v>
      </c>
      <c r="AO126" s="214">
        <v>4.166666666666667</v>
      </c>
      <c r="AP126" s="127">
        <v>9</v>
      </c>
      <c r="AQ126" s="127">
        <v>13</v>
      </c>
      <c r="AR126" s="110">
        <v>22</v>
      </c>
      <c r="AS126" s="215">
        <v>26.166666666666668</v>
      </c>
      <c r="AT126" s="173" t="s">
        <v>68</v>
      </c>
    </row>
    <row r="127" spans="1:46" ht="39">
      <c r="A127" s="188">
        <v>20</v>
      </c>
      <c r="B127" s="200" t="s">
        <v>158</v>
      </c>
      <c r="C127" s="200" t="s">
        <v>134</v>
      </c>
      <c r="D127" s="200" t="s">
        <v>40</v>
      </c>
      <c r="E127" s="309" t="s">
        <v>27</v>
      </c>
      <c r="F127" s="201">
        <v>38749</v>
      </c>
      <c r="G127" s="202" t="s">
        <v>28</v>
      </c>
      <c r="H127" s="202" t="s">
        <v>29</v>
      </c>
      <c r="I127" s="169" t="s">
        <v>727</v>
      </c>
      <c r="J127" s="132">
        <v>0</v>
      </c>
      <c r="K127" s="312">
        <v>1</v>
      </c>
      <c r="L127" s="312">
        <v>1</v>
      </c>
      <c r="M127" s="312">
        <v>1</v>
      </c>
      <c r="N127" s="312">
        <v>1</v>
      </c>
      <c r="O127" s="312">
        <v>0</v>
      </c>
      <c r="P127" s="312">
        <v>1</v>
      </c>
      <c r="Q127" s="312">
        <v>0</v>
      </c>
      <c r="R127" s="312">
        <v>1</v>
      </c>
      <c r="S127" s="312">
        <v>1</v>
      </c>
      <c r="T127" s="312">
        <v>0</v>
      </c>
      <c r="U127" s="312">
        <v>0</v>
      </c>
      <c r="V127" s="312">
        <v>0</v>
      </c>
      <c r="W127" s="312">
        <v>0</v>
      </c>
      <c r="X127" s="312">
        <v>1</v>
      </c>
      <c r="Y127" s="312">
        <v>0</v>
      </c>
      <c r="Z127" s="312">
        <v>1</v>
      </c>
      <c r="AA127" s="312">
        <v>0</v>
      </c>
      <c r="AB127" s="312">
        <v>0</v>
      </c>
      <c r="AC127" s="312">
        <v>0</v>
      </c>
      <c r="AD127" s="312">
        <v>3</v>
      </c>
      <c r="AE127" s="312">
        <v>0</v>
      </c>
      <c r="AF127" s="312">
        <v>0</v>
      </c>
      <c r="AG127" s="312">
        <v>0</v>
      </c>
      <c r="AH127" s="312">
        <v>0</v>
      </c>
      <c r="AI127" s="312">
        <v>0</v>
      </c>
      <c r="AJ127" s="312">
        <v>0</v>
      </c>
      <c r="AK127" s="312">
        <v>0</v>
      </c>
      <c r="AL127" s="312">
        <v>0</v>
      </c>
      <c r="AM127" s="312">
        <v>0</v>
      </c>
      <c r="AN127" s="110">
        <v>12</v>
      </c>
      <c r="AO127" s="214">
        <v>5</v>
      </c>
      <c r="AP127" s="127">
        <v>8</v>
      </c>
      <c r="AQ127" s="127">
        <v>13</v>
      </c>
      <c r="AR127" s="110">
        <v>21</v>
      </c>
      <c r="AS127" s="215">
        <v>26</v>
      </c>
      <c r="AT127" s="173" t="s">
        <v>68</v>
      </c>
    </row>
    <row r="128" spans="1:46" ht="26.25">
      <c r="A128" s="133">
        <v>14</v>
      </c>
      <c r="B128" s="134" t="s">
        <v>495</v>
      </c>
      <c r="C128" s="134" t="s">
        <v>291</v>
      </c>
      <c r="D128" s="134" t="s">
        <v>63</v>
      </c>
      <c r="E128" s="308" t="s">
        <v>267</v>
      </c>
      <c r="F128" s="136">
        <v>38703</v>
      </c>
      <c r="G128" s="137" t="s">
        <v>28</v>
      </c>
      <c r="H128" s="133" t="s">
        <v>29</v>
      </c>
      <c r="I128" s="169" t="s">
        <v>854</v>
      </c>
      <c r="J128" s="131">
        <v>1</v>
      </c>
      <c r="K128" s="127">
        <v>0</v>
      </c>
      <c r="L128" s="127">
        <v>1</v>
      </c>
      <c r="M128" s="127">
        <v>1</v>
      </c>
      <c r="N128" s="127">
        <v>0</v>
      </c>
      <c r="O128" s="127">
        <v>0</v>
      </c>
      <c r="P128" s="127">
        <v>0</v>
      </c>
      <c r="Q128" s="127">
        <v>0</v>
      </c>
      <c r="R128" s="127">
        <v>0</v>
      </c>
      <c r="S128" s="127">
        <v>1</v>
      </c>
      <c r="T128" s="127">
        <v>0</v>
      </c>
      <c r="U128" s="127">
        <v>0</v>
      </c>
      <c r="V128" s="127">
        <v>0</v>
      </c>
      <c r="W128" s="127">
        <v>0</v>
      </c>
      <c r="X128" s="127">
        <v>0</v>
      </c>
      <c r="Y128" s="127">
        <v>1</v>
      </c>
      <c r="Z128" s="127">
        <v>0</v>
      </c>
      <c r="AA128" s="127">
        <v>0</v>
      </c>
      <c r="AB128" s="127">
        <v>0</v>
      </c>
      <c r="AC128" s="127">
        <v>0</v>
      </c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10">
        <v>5</v>
      </c>
      <c r="AO128" s="214">
        <v>2.0833333333333335</v>
      </c>
      <c r="AP128" s="127">
        <v>5</v>
      </c>
      <c r="AQ128" s="127">
        <v>16.600000000000001</v>
      </c>
      <c r="AR128" s="110">
        <v>21.6</v>
      </c>
      <c r="AS128" s="215">
        <v>23.683333333333334</v>
      </c>
      <c r="AT128" s="173" t="s">
        <v>872</v>
      </c>
    </row>
    <row r="129" spans="1:46" ht="26.25">
      <c r="A129" s="133">
        <v>3</v>
      </c>
      <c r="B129" s="134" t="s">
        <v>537</v>
      </c>
      <c r="C129" s="134" t="s">
        <v>91</v>
      </c>
      <c r="D129" s="134" t="s">
        <v>538</v>
      </c>
      <c r="E129" s="308" t="s">
        <v>27</v>
      </c>
      <c r="F129" s="136">
        <v>39161</v>
      </c>
      <c r="G129" s="137" t="s">
        <v>28</v>
      </c>
      <c r="H129" s="133" t="s">
        <v>29</v>
      </c>
      <c r="I129" s="169" t="s">
        <v>910</v>
      </c>
      <c r="J129" s="131">
        <v>1</v>
      </c>
      <c r="K129" s="127">
        <v>1</v>
      </c>
      <c r="L129" s="127">
        <v>0</v>
      </c>
      <c r="M129" s="127">
        <v>1</v>
      </c>
      <c r="N129" s="127">
        <v>1</v>
      </c>
      <c r="O129" s="127">
        <v>1</v>
      </c>
      <c r="P129" s="127">
        <v>1</v>
      </c>
      <c r="Q129" s="127">
        <v>0</v>
      </c>
      <c r="R129" s="127">
        <v>0</v>
      </c>
      <c r="S129" s="127">
        <v>1</v>
      </c>
      <c r="T129" s="127">
        <v>0</v>
      </c>
      <c r="U129" s="127">
        <v>0</v>
      </c>
      <c r="V129" s="127">
        <v>1</v>
      </c>
      <c r="W129" s="127">
        <v>0</v>
      </c>
      <c r="X129" s="127">
        <v>0</v>
      </c>
      <c r="Y129" s="127">
        <v>1</v>
      </c>
      <c r="Z129" s="127">
        <v>1</v>
      </c>
      <c r="AA129" s="127">
        <v>0</v>
      </c>
      <c r="AB129" s="127">
        <v>1</v>
      </c>
      <c r="AC129" s="127">
        <v>1</v>
      </c>
      <c r="AD129" s="127">
        <v>1</v>
      </c>
      <c r="AE129" s="127">
        <v>0</v>
      </c>
      <c r="AF129" s="127">
        <v>0</v>
      </c>
      <c r="AG129" s="127">
        <v>0</v>
      </c>
      <c r="AH129" s="127">
        <v>0</v>
      </c>
      <c r="AI129" s="127">
        <v>0</v>
      </c>
      <c r="AJ129" s="127">
        <v>0</v>
      </c>
      <c r="AK129" s="127">
        <v>0</v>
      </c>
      <c r="AL129" s="127">
        <v>0</v>
      </c>
      <c r="AM129" s="127">
        <v>0</v>
      </c>
      <c r="AN129" s="110">
        <v>13</v>
      </c>
      <c r="AO129" s="214">
        <v>5.416666666666667</v>
      </c>
      <c r="AP129" s="127">
        <v>9</v>
      </c>
      <c r="AQ129" s="127">
        <v>9</v>
      </c>
      <c r="AR129" s="110">
        <v>18</v>
      </c>
      <c r="AS129" s="215">
        <v>23.416666666666668</v>
      </c>
      <c r="AT129" s="173" t="s">
        <v>534</v>
      </c>
    </row>
    <row r="130" spans="1:46" ht="26.25">
      <c r="A130" s="133">
        <v>3</v>
      </c>
      <c r="B130" s="134" t="s">
        <v>623</v>
      </c>
      <c r="C130" s="134" t="s">
        <v>317</v>
      </c>
      <c r="D130" s="134" t="s">
        <v>146</v>
      </c>
      <c r="E130" s="308" t="s">
        <v>267</v>
      </c>
      <c r="F130" s="136">
        <v>38877</v>
      </c>
      <c r="G130" s="137" t="s">
        <v>295</v>
      </c>
      <c r="H130" s="133" t="s">
        <v>29</v>
      </c>
      <c r="I130" s="169" t="s">
        <v>922</v>
      </c>
      <c r="J130" s="131">
        <v>0</v>
      </c>
      <c r="K130" s="127">
        <v>0</v>
      </c>
      <c r="L130" s="127">
        <v>1</v>
      </c>
      <c r="M130" s="127">
        <v>0</v>
      </c>
      <c r="N130" s="127">
        <v>1</v>
      </c>
      <c r="O130" s="127">
        <v>0</v>
      </c>
      <c r="P130" s="127">
        <v>1</v>
      </c>
      <c r="Q130" s="127">
        <v>1</v>
      </c>
      <c r="R130" s="127">
        <v>1</v>
      </c>
      <c r="S130" s="127">
        <v>1</v>
      </c>
      <c r="T130" s="127">
        <v>1</v>
      </c>
      <c r="U130" s="127">
        <v>0</v>
      </c>
      <c r="V130" s="127">
        <v>0</v>
      </c>
      <c r="W130" s="127">
        <v>0</v>
      </c>
      <c r="X130" s="127">
        <v>1</v>
      </c>
      <c r="Y130" s="127">
        <v>0</v>
      </c>
      <c r="Z130" s="127">
        <v>0</v>
      </c>
      <c r="AA130" s="127">
        <v>0</v>
      </c>
      <c r="AB130" s="127">
        <v>0</v>
      </c>
      <c r="AC130" s="127">
        <v>0</v>
      </c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10">
        <v>8</v>
      </c>
      <c r="AO130" s="214">
        <v>3.3333333333333335</v>
      </c>
      <c r="AP130" s="127">
        <v>12</v>
      </c>
      <c r="AQ130" s="127">
        <v>8</v>
      </c>
      <c r="AR130" s="110">
        <v>20</v>
      </c>
      <c r="AS130" s="215">
        <v>23.333333333333332</v>
      </c>
      <c r="AT130" s="173" t="s">
        <v>629</v>
      </c>
    </row>
    <row r="131" spans="1:46" ht="26.25">
      <c r="A131" s="133">
        <v>2</v>
      </c>
      <c r="B131" s="134" t="s">
        <v>874</v>
      </c>
      <c r="C131" s="134" t="s">
        <v>479</v>
      </c>
      <c r="D131" s="134" t="s">
        <v>227</v>
      </c>
      <c r="E131" s="308" t="s">
        <v>267</v>
      </c>
      <c r="F131" s="136">
        <v>39098</v>
      </c>
      <c r="G131" s="137" t="s">
        <v>28</v>
      </c>
      <c r="H131" s="133" t="s">
        <v>29</v>
      </c>
      <c r="I131" s="169" t="s">
        <v>854</v>
      </c>
      <c r="J131" s="131">
        <v>1</v>
      </c>
      <c r="K131" s="127">
        <v>0</v>
      </c>
      <c r="L131" s="127">
        <v>1</v>
      </c>
      <c r="M131" s="127">
        <v>1</v>
      </c>
      <c r="N131" s="127">
        <v>0</v>
      </c>
      <c r="O131" s="127">
        <v>0</v>
      </c>
      <c r="P131" s="127">
        <v>0</v>
      </c>
      <c r="Q131" s="127">
        <v>0</v>
      </c>
      <c r="R131" s="127">
        <v>0</v>
      </c>
      <c r="S131" s="127">
        <v>1</v>
      </c>
      <c r="T131" s="127">
        <v>1</v>
      </c>
      <c r="U131" s="127">
        <v>1</v>
      </c>
      <c r="V131" s="127">
        <v>0</v>
      </c>
      <c r="W131" s="127">
        <v>0</v>
      </c>
      <c r="X131" s="127">
        <v>0</v>
      </c>
      <c r="Y131" s="127">
        <v>0</v>
      </c>
      <c r="Z131" s="127">
        <v>0</v>
      </c>
      <c r="AA131" s="127">
        <v>0</v>
      </c>
      <c r="AB131" s="127">
        <v>0</v>
      </c>
      <c r="AC131" s="127">
        <v>0</v>
      </c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10">
        <v>6</v>
      </c>
      <c r="AO131" s="214">
        <v>2.5</v>
      </c>
      <c r="AP131" s="127">
        <v>4</v>
      </c>
      <c r="AQ131" s="127">
        <v>15.8</v>
      </c>
      <c r="AR131" s="110">
        <v>19.8</v>
      </c>
      <c r="AS131" s="215">
        <v>22.3</v>
      </c>
      <c r="AT131" s="173" t="s">
        <v>872</v>
      </c>
    </row>
    <row r="132" spans="1:46" ht="26.25">
      <c r="A132" s="133">
        <v>20</v>
      </c>
      <c r="B132" s="134" t="s">
        <v>989</v>
      </c>
      <c r="C132" s="134" t="s">
        <v>105</v>
      </c>
      <c r="D132" s="134" t="s">
        <v>419</v>
      </c>
      <c r="E132" s="308" t="s">
        <v>267</v>
      </c>
      <c r="F132" s="136">
        <v>38781</v>
      </c>
      <c r="G132" s="137" t="s">
        <v>295</v>
      </c>
      <c r="H132" s="133" t="s">
        <v>29</v>
      </c>
      <c r="I132" s="169" t="s">
        <v>922</v>
      </c>
      <c r="J132" s="131">
        <v>0</v>
      </c>
      <c r="K132" s="202">
        <v>0</v>
      </c>
      <c r="L132" s="202">
        <v>0</v>
      </c>
      <c r="M132" s="202">
        <v>1</v>
      </c>
      <c r="N132" s="202">
        <v>0</v>
      </c>
      <c r="O132" s="202">
        <v>0</v>
      </c>
      <c r="P132" s="202">
        <v>0</v>
      </c>
      <c r="Q132" s="202">
        <v>1</v>
      </c>
      <c r="R132" s="202">
        <v>1</v>
      </c>
      <c r="S132" s="202">
        <v>1</v>
      </c>
      <c r="T132" s="202">
        <v>0</v>
      </c>
      <c r="U132" s="202">
        <v>0</v>
      </c>
      <c r="V132" s="202">
        <v>0</v>
      </c>
      <c r="W132" s="202">
        <v>0</v>
      </c>
      <c r="X132" s="202">
        <v>1</v>
      </c>
      <c r="Y132" s="202">
        <v>0</v>
      </c>
      <c r="Z132" s="202">
        <v>0</v>
      </c>
      <c r="AA132" s="202">
        <v>0</v>
      </c>
      <c r="AB132" s="202">
        <v>0</v>
      </c>
      <c r="AC132" s="202">
        <v>0</v>
      </c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10">
        <v>5</v>
      </c>
      <c r="AO132" s="214">
        <v>2.0833333333333335</v>
      </c>
      <c r="AP132" s="202">
        <v>8</v>
      </c>
      <c r="AQ132" s="202">
        <v>12</v>
      </c>
      <c r="AR132" s="110">
        <v>20</v>
      </c>
      <c r="AS132" s="215">
        <v>22.083333333333332</v>
      </c>
      <c r="AT132" s="173" t="s">
        <v>629</v>
      </c>
    </row>
    <row r="133" spans="1:46" ht="26.25">
      <c r="A133" s="133">
        <v>49</v>
      </c>
      <c r="B133" s="134" t="s">
        <v>1002</v>
      </c>
      <c r="C133" s="134" t="s">
        <v>271</v>
      </c>
      <c r="D133" s="134" t="s">
        <v>275</v>
      </c>
      <c r="E133" s="308" t="s">
        <v>267</v>
      </c>
      <c r="F133" s="136">
        <v>38907</v>
      </c>
      <c r="G133" s="137" t="s">
        <v>28</v>
      </c>
      <c r="H133" s="133" t="s">
        <v>29</v>
      </c>
      <c r="I133" s="169" t="s">
        <v>922</v>
      </c>
      <c r="J133" s="131">
        <v>1</v>
      </c>
      <c r="K133" s="127">
        <v>1</v>
      </c>
      <c r="L133" s="127">
        <v>0</v>
      </c>
      <c r="M133" s="127">
        <v>0</v>
      </c>
      <c r="N133" s="127">
        <v>0</v>
      </c>
      <c r="O133" s="127">
        <v>1</v>
      </c>
      <c r="P133" s="127">
        <v>0</v>
      </c>
      <c r="Q133" s="127">
        <v>0</v>
      </c>
      <c r="R133" s="127">
        <v>0</v>
      </c>
      <c r="S133" s="127">
        <v>1</v>
      </c>
      <c r="T133" s="127">
        <v>0</v>
      </c>
      <c r="U133" s="127">
        <v>0</v>
      </c>
      <c r="V133" s="127">
        <v>0</v>
      </c>
      <c r="W133" s="127">
        <v>1</v>
      </c>
      <c r="X133" s="127">
        <v>0</v>
      </c>
      <c r="Y133" s="127">
        <v>0</v>
      </c>
      <c r="Z133" s="127">
        <v>0</v>
      </c>
      <c r="AA133" s="127">
        <v>0</v>
      </c>
      <c r="AB133" s="127">
        <v>0</v>
      </c>
      <c r="AC133" s="127">
        <v>0</v>
      </c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10">
        <v>5</v>
      </c>
      <c r="AO133" s="214">
        <v>2.0833333333333335</v>
      </c>
      <c r="AP133" s="127">
        <v>8</v>
      </c>
      <c r="AQ133" s="127">
        <v>12</v>
      </c>
      <c r="AR133" s="110">
        <v>20</v>
      </c>
      <c r="AS133" s="215">
        <v>22.083333333333332</v>
      </c>
      <c r="AT133" s="173" t="s">
        <v>629</v>
      </c>
    </row>
    <row r="134" spans="1:46" ht="26.25">
      <c r="A134" s="133">
        <v>51</v>
      </c>
      <c r="B134" s="134" t="s">
        <v>1003</v>
      </c>
      <c r="C134" s="134" t="s">
        <v>269</v>
      </c>
      <c r="D134" s="134" t="s">
        <v>63</v>
      </c>
      <c r="E134" s="308" t="s">
        <v>267</v>
      </c>
      <c r="F134" s="138">
        <v>38765</v>
      </c>
      <c r="G134" s="137" t="s">
        <v>28</v>
      </c>
      <c r="H134" s="133" t="s">
        <v>29</v>
      </c>
      <c r="I134" s="169" t="s">
        <v>922</v>
      </c>
      <c r="J134" s="131">
        <v>1</v>
      </c>
      <c r="K134" s="127">
        <v>1</v>
      </c>
      <c r="L134" s="127">
        <v>0</v>
      </c>
      <c r="M134" s="127">
        <v>0</v>
      </c>
      <c r="N134" s="127">
        <v>0</v>
      </c>
      <c r="O134" s="127">
        <v>1</v>
      </c>
      <c r="P134" s="127">
        <v>0</v>
      </c>
      <c r="Q134" s="127">
        <v>0</v>
      </c>
      <c r="R134" s="127">
        <v>0</v>
      </c>
      <c r="S134" s="127">
        <v>1</v>
      </c>
      <c r="T134" s="127">
        <v>0</v>
      </c>
      <c r="U134" s="127">
        <v>0</v>
      </c>
      <c r="V134" s="127">
        <v>0</v>
      </c>
      <c r="W134" s="127">
        <v>1</v>
      </c>
      <c r="X134" s="127">
        <v>0</v>
      </c>
      <c r="Y134" s="127">
        <v>0</v>
      </c>
      <c r="Z134" s="127">
        <v>0</v>
      </c>
      <c r="AA134" s="127">
        <v>0</v>
      </c>
      <c r="AB134" s="127">
        <v>0</v>
      </c>
      <c r="AC134" s="127">
        <v>0</v>
      </c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10">
        <v>5</v>
      </c>
      <c r="AO134" s="214">
        <v>2.0833333333333335</v>
      </c>
      <c r="AP134" s="127">
        <v>8</v>
      </c>
      <c r="AQ134" s="127">
        <v>12</v>
      </c>
      <c r="AR134" s="110">
        <v>20</v>
      </c>
      <c r="AS134" s="215">
        <v>22.083333333333332</v>
      </c>
      <c r="AT134" s="173" t="s">
        <v>629</v>
      </c>
    </row>
    <row r="135" spans="1:46" ht="26.25">
      <c r="A135" s="133">
        <v>5</v>
      </c>
      <c r="B135" s="134" t="s">
        <v>111</v>
      </c>
      <c r="C135" s="134" t="s">
        <v>484</v>
      </c>
      <c r="D135" s="134" t="s">
        <v>485</v>
      </c>
      <c r="E135" s="308" t="s">
        <v>267</v>
      </c>
      <c r="F135" s="136">
        <v>38882</v>
      </c>
      <c r="G135" s="137" t="s">
        <v>28</v>
      </c>
      <c r="H135" s="133" t="s">
        <v>29</v>
      </c>
      <c r="I135" s="169" t="s">
        <v>854</v>
      </c>
      <c r="J135" s="132">
        <v>0</v>
      </c>
      <c r="K135" s="127">
        <v>0</v>
      </c>
      <c r="L135" s="127">
        <v>0</v>
      </c>
      <c r="M135" s="127">
        <v>0</v>
      </c>
      <c r="N135" s="127">
        <v>0</v>
      </c>
      <c r="O135" s="127">
        <v>0</v>
      </c>
      <c r="P135" s="127">
        <v>0</v>
      </c>
      <c r="Q135" s="127">
        <v>0</v>
      </c>
      <c r="R135" s="127">
        <v>0</v>
      </c>
      <c r="S135" s="127">
        <v>0</v>
      </c>
      <c r="T135" s="127">
        <v>0</v>
      </c>
      <c r="U135" s="127">
        <v>0</v>
      </c>
      <c r="V135" s="127">
        <v>0</v>
      </c>
      <c r="W135" s="127">
        <v>1</v>
      </c>
      <c r="X135" s="127">
        <v>0</v>
      </c>
      <c r="Y135" s="127">
        <v>1</v>
      </c>
      <c r="Z135" s="127">
        <v>0</v>
      </c>
      <c r="AA135" s="127">
        <v>0</v>
      </c>
      <c r="AB135" s="127">
        <v>0</v>
      </c>
      <c r="AC135" s="127">
        <v>0</v>
      </c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10">
        <v>2</v>
      </c>
      <c r="AO135" s="214">
        <v>0.83333333333333337</v>
      </c>
      <c r="AP135" s="127">
        <v>4</v>
      </c>
      <c r="AQ135" s="127">
        <v>16.899999999999999</v>
      </c>
      <c r="AR135" s="110">
        <v>20.9</v>
      </c>
      <c r="AS135" s="215">
        <v>21.733333333333331</v>
      </c>
      <c r="AT135" s="173" t="s">
        <v>872</v>
      </c>
    </row>
    <row r="136" spans="1:46" ht="39">
      <c r="A136" s="188">
        <v>7</v>
      </c>
      <c r="B136" s="200" t="s">
        <v>127</v>
      </c>
      <c r="C136" s="200" t="s">
        <v>128</v>
      </c>
      <c r="D136" s="200" t="s">
        <v>129</v>
      </c>
      <c r="E136" s="309" t="s">
        <v>27</v>
      </c>
      <c r="F136" s="201">
        <v>38929</v>
      </c>
      <c r="G136" s="202" t="s">
        <v>28</v>
      </c>
      <c r="H136" s="202" t="s">
        <v>29</v>
      </c>
      <c r="I136" s="169" t="s">
        <v>727</v>
      </c>
      <c r="J136" s="131">
        <v>0</v>
      </c>
      <c r="K136" s="312">
        <v>0</v>
      </c>
      <c r="L136" s="312">
        <v>0</v>
      </c>
      <c r="M136" s="312">
        <v>0</v>
      </c>
      <c r="N136" s="312">
        <v>0</v>
      </c>
      <c r="O136" s="312">
        <v>1</v>
      </c>
      <c r="P136" s="312">
        <v>1</v>
      </c>
      <c r="Q136" s="312">
        <v>0</v>
      </c>
      <c r="R136" s="312">
        <v>0</v>
      </c>
      <c r="S136" s="312">
        <v>1</v>
      </c>
      <c r="T136" s="312">
        <v>0</v>
      </c>
      <c r="U136" s="312">
        <v>1</v>
      </c>
      <c r="V136" s="312">
        <v>0</v>
      </c>
      <c r="W136" s="312">
        <v>0</v>
      </c>
      <c r="X136" s="312">
        <v>0</v>
      </c>
      <c r="Y136" s="312">
        <v>0</v>
      </c>
      <c r="Z136" s="312">
        <v>0</v>
      </c>
      <c r="AA136" s="312">
        <v>0</v>
      </c>
      <c r="AB136" s="312">
        <v>0</v>
      </c>
      <c r="AC136" s="312">
        <v>0</v>
      </c>
      <c r="AD136" s="312">
        <v>0</v>
      </c>
      <c r="AE136" s="312">
        <v>0</v>
      </c>
      <c r="AF136" s="312">
        <v>0</v>
      </c>
      <c r="AG136" s="312">
        <v>0</v>
      </c>
      <c r="AH136" s="312">
        <v>0</v>
      </c>
      <c r="AI136" s="312">
        <v>0</v>
      </c>
      <c r="AJ136" s="312">
        <v>0</v>
      </c>
      <c r="AK136" s="312">
        <v>0</v>
      </c>
      <c r="AL136" s="312">
        <v>0</v>
      </c>
      <c r="AM136" s="312">
        <v>0</v>
      </c>
      <c r="AN136" s="110">
        <v>4</v>
      </c>
      <c r="AO136" s="214">
        <v>1.6666666666666667</v>
      </c>
      <c r="AP136" s="127">
        <v>7</v>
      </c>
      <c r="AQ136" s="127">
        <v>13</v>
      </c>
      <c r="AR136" s="110">
        <v>20</v>
      </c>
      <c r="AS136" s="215">
        <v>21.666666666666668</v>
      </c>
      <c r="AT136" s="173" t="s">
        <v>68</v>
      </c>
    </row>
    <row r="137" spans="1:46" ht="26.25">
      <c r="A137" s="133">
        <v>34</v>
      </c>
      <c r="B137" s="134" t="s">
        <v>995</v>
      </c>
      <c r="C137" s="134" t="s">
        <v>269</v>
      </c>
      <c r="D137" s="134" t="s">
        <v>262</v>
      </c>
      <c r="E137" s="308" t="s">
        <v>267</v>
      </c>
      <c r="F137" s="138">
        <v>38875</v>
      </c>
      <c r="G137" s="137" t="s">
        <v>28</v>
      </c>
      <c r="H137" s="133" t="s">
        <v>29</v>
      </c>
      <c r="I137" s="169" t="s">
        <v>922</v>
      </c>
      <c r="J137" s="127">
        <v>1</v>
      </c>
      <c r="K137" s="127">
        <v>0</v>
      </c>
      <c r="L137" s="127">
        <v>0</v>
      </c>
      <c r="M137" s="127">
        <v>0</v>
      </c>
      <c r="N137" s="127">
        <v>0</v>
      </c>
      <c r="O137" s="127">
        <v>0</v>
      </c>
      <c r="P137" s="127">
        <v>0</v>
      </c>
      <c r="Q137" s="127">
        <v>0</v>
      </c>
      <c r="R137" s="127">
        <v>0</v>
      </c>
      <c r="S137" s="127">
        <v>0</v>
      </c>
      <c r="T137" s="127"/>
      <c r="U137" s="127">
        <v>0</v>
      </c>
      <c r="V137" s="127">
        <v>0</v>
      </c>
      <c r="W137" s="127">
        <v>0</v>
      </c>
      <c r="X137" s="127">
        <v>0</v>
      </c>
      <c r="Y137" s="127">
        <v>0</v>
      </c>
      <c r="Z137" s="127">
        <v>0</v>
      </c>
      <c r="AA137" s="127">
        <v>0</v>
      </c>
      <c r="AB137" s="127">
        <v>0</v>
      </c>
      <c r="AC137" s="127">
        <v>0</v>
      </c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10">
        <v>1</v>
      </c>
      <c r="AO137" s="214">
        <v>0.41666666666666669</v>
      </c>
      <c r="AP137" s="127">
        <v>8</v>
      </c>
      <c r="AQ137" s="127">
        <v>12</v>
      </c>
      <c r="AR137" s="110">
        <v>20</v>
      </c>
      <c r="AS137" s="215">
        <v>20.416666666666668</v>
      </c>
      <c r="AT137" s="173" t="s">
        <v>629</v>
      </c>
    </row>
    <row r="138" spans="1:46" ht="26.25">
      <c r="A138" s="133">
        <v>13</v>
      </c>
      <c r="B138" s="134" t="s">
        <v>493</v>
      </c>
      <c r="C138" s="134" t="s">
        <v>99</v>
      </c>
      <c r="D138" s="134" t="s">
        <v>227</v>
      </c>
      <c r="E138" s="308" t="s">
        <v>267</v>
      </c>
      <c r="F138" s="136">
        <v>38964</v>
      </c>
      <c r="G138" s="137" t="s">
        <v>28</v>
      </c>
      <c r="H138" s="133" t="s">
        <v>29</v>
      </c>
      <c r="I138" s="169" t="s">
        <v>854</v>
      </c>
      <c r="J138" s="131">
        <v>1</v>
      </c>
      <c r="K138" s="127">
        <v>0</v>
      </c>
      <c r="L138" s="127">
        <v>1</v>
      </c>
      <c r="M138" s="127">
        <v>0</v>
      </c>
      <c r="N138" s="127">
        <v>1</v>
      </c>
      <c r="O138" s="127">
        <v>0</v>
      </c>
      <c r="P138" s="127">
        <v>0</v>
      </c>
      <c r="Q138" s="127">
        <v>0</v>
      </c>
      <c r="R138" s="127">
        <v>0</v>
      </c>
      <c r="S138" s="127">
        <v>0</v>
      </c>
      <c r="T138" s="127">
        <v>1</v>
      </c>
      <c r="U138" s="127">
        <v>0</v>
      </c>
      <c r="V138" s="127">
        <v>0</v>
      </c>
      <c r="W138" s="127">
        <v>0</v>
      </c>
      <c r="X138" s="127">
        <v>0</v>
      </c>
      <c r="Y138" s="127">
        <v>1</v>
      </c>
      <c r="Z138" s="127">
        <v>0</v>
      </c>
      <c r="AA138" s="127">
        <v>2</v>
      </c>
      <c r="AB138" s="127">
        <v>0</v>
      </c>
      <c r="AC138" s="127">
        <v>2</v>
      </c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10">
        <v>9</v>
      </c>
      <c r="AO138" s="214">
        <v>3.75</v>
      </c>
      <c r="AP138" s="127">
        <v>3</v>
      </c>
      <c r="AQ138" s="127">
        <v>13.6</v>
      </c>
      <c r="AR138" s="110">
        <v>16.600000000000001</v>
      </c>
      <c r="AS138" s="215">
        <v>20.350000000000001</v>
      </c>
      <c r="AT138" s="173" t="s">
        <v>872</v>
      </c>
    </row>
    <row r="139" spans="1:46" ht="26.25">
      <c r="A139" s="133">
        <v>6</v>
      </c>
      <c r="B139" s="134" t="s">
        <v>491</v>
      </c>
      <c r="C139" s="134" t="s">
        <v>290</v>
      </c>
      <c r="D139" s="134" t="s">
        <v>199</v>
      </c>
      <c r="E139" s="308" t="s">
        <v>267</v>
      </c>
      <c r="F139" s="138">
        <v>39009</v>
      </c>
      <c r="G139" s="137" t="s">
        <v>28</v>
      </c>
      <c r="H139" s="133" t="s">
        <v>29</v>
      </c>
      <c r="I139" s="169" t="s">
        <v>854</v>
      </c>
      <c r="J139" s="131">
        <v>0</v>
      </c>
      <c r="K139" s="127">
        <v>1</v>
      </c>
      <c r="L139" s="127">
        <v>0</v>
      </c>
      <c r="M139" s="127">
        <v>1</v>
      </c>
      <c r="N139" s="127">
        <v>0</v>
      </c>
      <c r="O139" s="127">
        <v>0</v>
      </c>
      <c r="P139" s="127">
        <v>0</v>
      </c>
      <c r="Q139" s="127">
        <v>0</v>
      </c>
      <c r="R139" s="127">
        <v>0</v>
      </c>
      <c r="S139" s="127">
        <v>0</v>
      </c>
      <c r="T139" s="127">
        <v>0</v>
      </c>
      <c r="U139" s="127">
        <v>0</v>
      </c>
      <c r="V139" s="127">
        <v>0</v>
      </c>
      <c r="W139" s="127">
        <v>0</v>
      </c>
      <c r="X139" s="127">
        <v>0</v>
      </c>
      <c r="Y139" s="127">
        <v>0</v>
      </c>
      <c r="Z139" s="127">
        <v>0</v>
      </c>
      <c r="AA139" s="127">
        <v>0</v>
      </c>
      <c r="AB139" s="127">
        <v>0</v>
      </c>
      <c r="AC139" s="127">
        <v>0</v>
      </c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10">
        <v>2</v>
      </c>
      <c r="AO139" s="214">
        <v>0.83333333333333337</v>
      </c>
      <c r="AP139" s="127">
        <v>3</v>
      </c>
      <c r="AQ139" s="127">
        <v>16.5</v>
      </c>
      <c r="AR139" s="110">
        <v>19.5</v>
      </c>
      <c r="AS139" s="215">
        <v>20.333333333333332</v>
      </c>
      <c r="AT139" s="173" t="s">
        <v>872</v>
      </c>
    </row>
    <row r="140" spans="1:46" ht="39">
      <c r="A140" s="133">
        <v>2</v>
      </c>
      <c r="B140" s="134" t="s">
        <v>326</v>
      </c>
      <c r="C140" s="134" t="s">
        <v>285</v>
      </c>
      <c r="D140" s="134" t="s">
        <v>146</v>
      </c>
      <c r="E140" s="308" t="s">
        <v>267</v>
      </c>
      <c r="F140" s="136">
        <v>38806</v>
      </c>
      <c r="G140" s="137" t="s">
        <v>28</v>
      </c>
      <c r="H140" s="133" t="s">
        <v>29</v>
      </c>
      <c r="I140" s="169" t="s">
        <v>296</v>
      </c>
      <c r="J140" s="131">
        <v>0</v>
      </c>
      <c r="K140" s="127">
        <v>1</v>
      </c>
      <c r="L140" s="127">
        <v>1</v>
      </c>
      <c r="M140" s="127">
        <v>0</v>
      </c>
      <c r="N140" s="127">
        <v>0</v>
      </c>
      <c r="O140" s="127">
        <v>0</v>
      </c>
      <c r="P140" s="127">
        <v>0</v>
      </c>
      <c r="Q140" s="127">
        <v>0</v>
      </c>
      <c r="R140" s="127">
        <v>0</v>
      </c>
      <c r="S140" s="127">
        <v>0</v>
      </c>
      <c r="T140" s="127">
        <v>0</v>
      </c>
      <c r="U140" s="127">
        <v>0</v>
      </c>
      <c r="V140" s="127">
        <v>0</v>
      </c>
      <c r="W140" s="127">
        <v>0</v>
      </c>
      <c r="X140" s="127">
        <v>0</v>
      </c>
      <c r="Y140" s="127">
        <v>0</v>
      </c>
      <c r="Z140" s="127">
        <v>0</v>
      </c>
      <c r="AA140" s="127">
        <v>0</v>
      </c>
      <c r="AB140" s="127">
        <v>0</v>
      </c>
      <c r="AC140" s="127">
        <v>0</v>
      </c>
      <c r="AD140" s="127">
        <v>0</v>
      </c>
      <c r="AE140" s="127">
        <v>0</v>
      </c>
      <c r="AF140" s="127">
        <v>0</v>
      </c>
      <c r="AG140" s="127">
        <v>0</v>
      </c>
      <c r="AH140" s="127">
        <v>0</v>
      </c>
      <c r="AI140" s="127">
        <v>0</v>
      </c>
      <c r="AJ140" s="127">
        <v>0</v>
      </c>
      <c r="AK140" s="127">
        <v>0</v>
      </c>
      <c r="AL140" s="127">
        <v>0</v>
      </c>
      <c r="AM140" s="127">
        <v>0</v>
      </c>
      <c r="AN140" s="110">
        <v>2</v>
      </c>
      <c r="AO140" s="214">
        <v>0.83333333333333337</v>
      </c>
      <c r="AP140" s="127">
        <v>7</v>
      </c>
      <c r="AQ140" s="127">
        <v>11</v>
      </c>
      <c r="AR140" s="110">
        <v>18</v>
      </c>
      <c r="AS140" s="215">
        <v>18.833333333333332</v>
      </c>
      <c r="AT140" s="173" t="s">
        <v>771</v>
      </c>
    </row>
    <row r="141" spans="1:46" ht="26.25">
      <c r="A141" s="133">
        <v>10</v>
      </c>
      <c r="B141" s="134" t="s">
        <v>875</v>
      </c>
      <c r="C141" s="134" t="s">
        <v>488</v>
      </c>
      <c r="D141" s="134" t="s">
        <v>227</v>
      </c>
      <c r="E141" s="308" t="s">
        <v>267</v>
      </c>
      <c r="F141" s="136">
        <v>39074</v>
      </c>
      <c r="G141" s="137" t="s">
        <v>28</v>
      </c>
      <c r="H141" s="133" t="s">
        <v>29</v>
      </c>
      <c r="I141" s="169" t="s">
        <v>854</v>
      </c>
      <c r="J141" s="131">
        <v>1</v>
      </c>
      <c r="K141" s="127">
        <v>0</v>
      </c>
      <c r="L141" s="127">
        <v>0</v>
      </c>
      <c r="M141" s="127">
        <v>1</v>
      </c>
      <c r="N141" s="127">
        <v>1</v>
      </c>
      <c r="O141" s="127">
        <v>0</v>
      </c>
      <c r="P141" s="127">
        <v>0</v>
      </c>
      <c r="Q141" s="127">
        <v>0</v>
      </c>
      <c r="R141" s="127">
        <v>0</v>
      </c>
      <c r="S141" s="127">
        <v>0</v>
      </c>
      <c r="T141" s="127">
        <v>0</v>
      </c>
      <c r="U141" s="127">
        <v>0</v>
      </c>
      <c r="V141" s="127">
        <v>0</v>
      </c>
      <c r="W141" s="127">
        <v>0</v>
      </c>
      <c r="X141" s="127">
        <v>0</v>
      </c>
      <c r="Y141" s="127">
        <v>0</v>
      </c>
      <c r="Z141" s="127">
        <v>0</v>
      </c>
      <c r="AA141" s="127">
        <v>0</v>
      </c>
      <c r="AB141" s="127">
        <v>0</v>
      </c>
      <c r="AC141" s="127">
        <v>0</v>
      </c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10">
        <v>3</v>
      </c>
      <c r="AO141" s="214">
        <v>1.25</v>
      </c>
      <c r="AP141" s="127">
        <v>2</v>
      </c>
      <c r="AQ141" s="127">
        <v>15.5</v>
      </c>
      <c r="AR141" s="110">
        <v>17.5</v>
      </c>
      <c r="AS141" s="215">
        <v>18.75</v>
      </c>
      <c r="AT141" s="173" t="s">
        <v>872</v>
      </c>
    </row>
    <row r="142" spans="1:46" ht="26.25">
      <c r="A142" s="133">
        <v>3</v>
      </c>
      <c r="B142" s="134" t="s">
        <v>486</v>
      </c>
      <c r="C142" s="134" t="s">
        <v>487</v>
      </c>
      <c r="D142" s="134" t="s">
        <v>149</v>
      </c>
      <c r="E142" s="308" t="s">
        <v>267</v>
      </c>
      <c r="F142" s="136">
        <v>38745</v>
      </c>
      <c r="G142" s="137" t="s">
        <v>28</v>
      </c>
      <c r="H142" s="133" t="s">
        <v>29</v>
      </c>
      <c r="I142" s="169" t="s">
        <v>854</v>
      </c>
      <c r="J142" s="131">
        <v>0</v>
      </c>
      <c r="K142" s="127">
        <v>1</v>
      </c>
      <c r="L142" s="127">
        <v>0</v>
      </c>
      <c r="M142" s="127">
        <v>1</v>
      </c>
      <c r="N142" s="127">
        <v>0</v>
      </c>
      <c r="O142" s="127">
        <v>0</v>
      </c>
      <c r="P142" s="127">
        <v>0</v>
      </c>
      <c r="Q142" s="127">
        <v>0</v>
      </c>
      <c r="R142" s="127">
        <v>0</v>
      </c>
      <c r="S142" s="127">
        <v>0</v>
      </c>
      <c r="T142" s="127">
        <v>0</v>
      </c>
      <c r="U142" s="127">
        <v>0</v>
      </c>
      <c r="V142" s="127">
        <v>0</v>
      </c>
      <c r="W142" s="127">
        <v>0</v>
      </c>
      <c r="X142" s="127">
        <v>0</v>
      </c>
      <c r="Y142" s="127">
        <v>0</v>
      </c>
      <c r="Z142" s="127">
        <v>0</v>
      </c>
      <c r="AA142" s="127">
        <v>0</v>
      </c>
      <c r="AB142" s="127">
        <v>0</v>
      </c>
      <c r="AC142" s="127">
        <v>0</v>
      </c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10">
        <v>2</v>
      </c>
      <c r="AO142" s="214">
        <v>0.83333333333333337</v>
      </c>
      <c r="AP142" s="127">
        <v>2</v>
      </c>
      <c r="AQ142" s="127">
        <v>15.5</v>
      </c>
      <c r="AR142" s="110">
        <v>17.5</v>
      </c>
      <c r="AS142" s="215">
        <v>18.333333333333332</v>
      </c>
      <c r="AT142" s="173" t="s">
        <v>872</v>
      </c>
    </row>
    <row r="143" spans="1:46" ht="39">
      <c r="A143" s="133">
        <v>1</v>
      </c>
      <c r="B143" s="134" t="s">
        <v>325</v>
      </c>
      <c r="C143" s="134" t="s">
        <v>271</v>
      </c>
      <c r="D143" s="134" t="s">
        <v>100</v>
      </c>
      <c r="E143" s="308" t="s">
        <v>267</v>
      </c>
      <c r="F143" s="138">
        <v>38928</v>
      </c>
      <c r="G143" s="137" t="s">
        <v>28</v>
      </c>
      <c r="H143" s="133" t="s">
        <v>29</v>
      </c>
      <c r="I143" s="169" t="s">
        <v>296</v>
      </c>
      <c r="J143" s="127">
        <v>0</v>
      </c>
      <c r="K143" s="127">
        <v>0</v>
      </c>
      <c r="L143" s="127">
        <v>0</v>
      </c>
      <c r="M143" s="127">
        <v>0</v>
      </c>
      <c r="N143" s="127">
        <v>0</v>
      </c>
      <c r="O143" s="127">
        <v>0</v>
      </c>
      <c r="P143" s="127">
        <v>0.5</v>
      </c>
      <c r="Q143" s="127">
        <v>0</v>
      </c>
      <c r="R143" s="127">
        <v>0</v>
      </c>
      <c r="S143" s="127">
        <v>0</v>
      </c>
      <c r="T143" s="127">
        <v>0</v>
      </c>
      <c r="U143" s="127">
        <v>0</v>
      </c>
      <c r="V143" s="127">
        <v>0</v>
      </c>
      <c r="W143" s="127">
        <v>0</v>
      </c>
      <c r="X143" s="127">
        <v>0</v>
      </c>
      <c r="Y143" s="127">
        <v>0</v>
      </c>
      <c r="Z143" s="127">
        <v>0</v>
      </c>
      <c r="AA143" s="127">
        <v>0</v>
      </c>
      <c r="AB143" s="127">
        <v>0</v>
      </c>
      <c r="AC143" s="127">
        <v>0</v>
      </c>
      <c r="AD143" s="127">
        <v>0</v>
      </c>
      <c r="AE143" s="127">
        <v>0</v>
      </c>
      <c r="AF143" s="127">
        <v>0</v>
      </c>
      <c r="AG143" s="127">
        <v>0</v>
      </c>
      <c r="AH143" s="127">
        <v>0</v>
      </c>
      <c r="AI143" s="127">
        <v>0</v>
      </c>
      <c r="AJ143" s="127">
        <v>0</v>
      </c>
      <c r="AK143" s="127">
        <v>0</v>
      </c>
      <c r="AL143" s="127">
        <v>0</v>
      </c>
      <c r="AM143" s="127">
        <v>0</v>
      </c>
      <c r="AN143" s="110">
        <v>0.5</v>
      </c>
      <c r="AO143" s="214">
        <v>0.20833333333333334</v>
      </c>
      <c r="AP143" s="127">
        <v>10</v>
      </c>
      <c r="AQ143" s="127">
        <v>7</v>
      </c>
      <c r="AR143" s="110">
        <v>17</v>
      </c>
      <c r="AS143" s="215">
        <v>17.208333333333332</v>
      </c>
      <c r="AT143" s="173" t="s">
        <v>771</v>
      </c>
    </row>
    <row r="144" spans="1:46" ht="39">
      <c r="A144" s="133">
        <v>6</v>
      </c>
      <c r="B144" s="134" t="s">
        <v>282</v>
      </c>
      <c r="C144" s="134" t="s">
        <v>317</v>
      </c>
      <c r="D144" s="134" t="s">
        <v>199</v>
      </c>
      <c r="E144" s="308" t="s">
        <v>267</v>
      </c>
      <c r="F144" s="138">
        <v>39033</v>
      </c>
      <c r="G144" s="137" t="s">
        <v>28</v>
      </c>
      <c r="H144" s="133" t="s">
        <v>29</v>
      </c>
      <c r="I144" s="169" t="s">
        <v>296</v>
      </c>
      <c r="J144" s="131">
        <v>0</v>
      </c>
      <c r="K144" s="127">
        <v>0</v>
      </c>
      <c r="L144" s="127">
        <v>0</v>
      </c>
      <c r="M144" s="127">
        <v>0</v>
      </c>
      <c r="N144" s="127">
        <v>0</v>
      </c>
      <c r="O144" s="127">
        <v>0</v>
      </c>
      <c r="P144" s="127">
        <v>0.5</v>
      </c>
      <c r="Q144" s="127">
        <v>0.5</v>
      </c>
      <c r="R144" s="127">
        <v>0</v>
      </c>
      <c r="S144" s="127">
        <v>0</v>
      </c>
      <c r="T144" s="127">
        <v>0</v>
      </c>
      <c r="U144" s="127">
        <v>0</v>
      </c>
      <c r="V144" s="127">
        <v>0</v>
      </c>
      <c r="W144" s="127">
        <v>0</v>
      </c>
      <c r="X144" s="127">
        <v>0</v>
      </c>
      <c r="Y144" s="127">
        <v>0</v>
      </c>
      <c r="Z144" s="127">
        <v>0</v>
      </c>
      <c r="AA144" s="127">
        <v>0</v>
      </c>
      <c r="AB144" s="127">
        <v>0</v>
      </c>
      <c r="AC144" s="127">
        <v>0</v>
      </c>
      <c r="AD144" s="127">
        <v>0</v>
      </c>
      <c r="AE144" s="127">
        <v>0</v>
      </c>
      <c r="AF144" s="127">
        <v>0</v>
      </c>
      <c r="AG144" s="127">
        <v>0</v>
      </c>
      <c r="AH144" s="127">
        <v>0</v>
      </c>
      <c r="AI144" s="127">
        <v>0</v>
      </c>
      <c r="AJ144" s="127">
        <v>0</v>
      </c>
      <c r="AK144" s="127">
        <v>0</v>
      </c>
      <c r="AL144" s="127">
        <v>0</v>
      </c>
      <c r="AM144" s="127">
        <v>1</v>
      </c>
      <c r="AN144" s="110">
        <v>2</v>
      </c>
      <c r="AO144" s="214">
        <v>0.83333333333333337</v>
      </c>
      <c r="AP144" s="127">
        <v>7</v>
      </c>
      <c r="AQ144" s="127">
        <v>9</v>
      </c>
      <c r="AR144" s="110">
        <v>16</v>
      </c>
      <c r="AS144" s="215">
        <v>16.833333333333332</v>
      </c>
      <c r="AT144" s="173" t="s">
        <v>771</v>
      </c>
    </row>
    <row r="145" spans="1:46" ht="26.25">
      <c r="A145" s="133">
        <v>7</v>
      </c>
      <c r="B145" s="134" t="s">
        <v>544</v>
      </c>
      <c r="C145" s="134" t="s">
        <v>25</v>
      </c>
      <c r="D145" s="134" t="s">
        <v>40</v>
      </c>
      <c r="E145" s="308" t="s">
        <v>27</v>
      </c>
      <c r="F145" s="136">
        <v>39008</v>
      </c>
      <c r="G145" s="137" t="s">
        <v>28</v>
      </c>
      <c r="H145" s="133" t="s">
        <v>29</v>
      </c>
      <c r="I145" s="169" t="s">
        <v>910</v>
      </c>
      <c r="J145" s="131">
        <v>0</v>
      </c>
      <c r="K145" s="127">
        <v>0</v>
      </c>
      <c r="L145" s="127">
        <v>1</v>
      </c>
      <c r="M145" s="127">
        <v>0</v>
      </c>
      <c r="N145" s="127">
        <v>0</v>
      </c>
      <c r="O145" s="127">
        <v>1</v>
      </c>
      <c r="P145" s="127">
        <v>0</v>
      </c>
      <c r="Q145" s="127">
        <v>0</v>
      </c>
      <c r="R145" s="127">
        <v>1</v>
      </c>
      <c r="S145" s="127">
        <v>0</v>
      </c>
      <c r="T145" s="127">
        <v>1</v>
      </c>
      <c r="U145" s="127">
        <v>0</v>
      </c>
      <c r="V145" s="127">
        <v>0</v>
      </c>
      <c r="W145" s="127">
        <v>0</v>
      </c>
      <c r="X145" s="127">
        <v>1</v>
      </c>
      <c r="Y145" s="127">
        <v>0</v>
      </c>
      <c r="Z145" s="127">
        <v>0</v>
      </c>
      <c r="AA145" s="127">
        <v>0</v>
      </c>
      <c r="AB145" s="127">
        <v>0</v>
      </c>
      <c r="AC145" s="127">
        <v>0</v>
      </c>
      <c r="AD145" s="127">
        <v>0</v>
      </c>
      <c r="AE145" s="127">
        <v>0</v>
      </c>
      <c r="AF145" s="127">
        <v>0</v>
      </c>
      <c r="AG145" s="127">
        <v>0</v>
      </c>
      <c r="AH145" s="127">
        <v>0</v>
      </c>
      <c r="AI145" s="127">
        <v>0</v>
      </c>
      <c r="AJ145" s="127">
        <v>0</v>
      </c>
      <c r="AK145" s="127">
        <v>0</v>
      </c>
      <c r="AL145" s="127">
        <v>0</v>
      </c>
      <c r="AM145" s="127">
        <v>0</v>
      </c>
      <c r="AN145" s="110">
        <v>5</v>
      </c>
      <c r="AO145" s="214">
        <v>2.0833333333333335</v>
      </c>
      <c r="AP145" s="127">
        <v>6</v>
      </c>
      <c r="AQ145" s="127">
        <v>7</v>
      </c>
      <c r="AR145" s="110">
        <v>13</v>
      </c>
      <c r="AS145" s="215">
        <v>15.083333333333334</v>
      </c>
      <c r="AT145" s="173" t="s">
        <v>534</v>
      </c>
    </row>
    <row r="146" spans="1:46" ht="26.25">
      <c r="A146" s="133">
        <v>2</v>
      </c>
      <c r="B146" s="134" t="s">
        <v>536</v>
      </c>
      <c r="C146" s="134" t="s">
        <v>273</v>
      </c>
      <c r="D146" s="134" t="s">
        <v>192</v>
      </c>
      <c r="E146" s="308" t="s">
        <v>27</v>
      </c>
      <c r="F146" s="136">
        <v>38772</v>
      </c>
      <c r="G146" s="137" t="s">
        <v>28</v>
      </c>
      <c r="H146" s="133" t="s">
        <v>29</v>
      </c>
      <c r="I146" s="169" t="s">
        <v>910</v>
      </c>
      <c r="J146" s="131">
        <v>1</v>
      </c>
      <c r="K146" s="127">
        <v>1</v>
      </c>
      <c r="L146" s="127">
        <v>1</v>
      </c>
      <c r="M146" s="127">
        <v>1</v>
      </c>
      <c r="N146" s="127">
        <v>1</v>
      </c>
      <c r="O146" s="127">
        <v>1</v>
      </c>
      <c r="P146" s="127">
        <v>0</v>
      </c>
      <c r="Q146" s="127">
        <v>0</v>
      </c>
      <c r="R146" s="127">
        <v>0</v>
      </c>
      <c r="S146" s="127">
        <v>0</v>
      </c>
      <c r="T146" s="127">
        <v>1</v>
      </c>
      <c r="U146" s="127">
        <v>0</v>
      </c>
      <c r="V146" s="127">
        <v>1</v>
      </c>
      <c r="W146" s="127">
        <v>0</v>
      </c>
      <c r="X146" s="127">
        <v>1</v>
      </c>
      <c r="Y146" s="127">
        <v>0</v>
      </c>
      <c r="Z146" s="127">
        <v>0</v>
      </c>
      <c r="AA146" s="127">
        <v>1</v>
      </c>
      <c r="AB146" s="127">
        <v>1</v>
      </c>
      <c r="AC146" s="127">
        <v>1</v>
      </c>
      <c r="AD146" s="127">
        <v>0</v>
      </c>
      <c r="AE146" s="127">
        <v>0</v>
      </c>
      <c r="AF146" s="127">
        <v>0</v>
      </c>
      <c r="AG146" s="127">
        <v>0</v>
      </c>
      <c r="AH146" s="127">
        <v>0</v>
      </c>
      <c r="AI146" s="127">
        <v>0</v>
      </c>
      <c r="AJ146" s="127">
        <v>0</v>
      </c>
      <c r="AK146" s="127">
        <v>0</v>
      </c>
      <c r="AL146" s="127">
        <v>0</v>
      </c>
      <c r="AM146" s="127">
        <v>0</v>
      </c>
      <c r="AN146" s="110">
        <v>12</v>
      </c>
      <c r="AO146" s="214">
        <v>5</v>
      </c>
      <c r="AP146" s="127">
        <v>5</v>
      </c>
      <c r="AQ146" s="127">
        <v>5</v>
      </c>
      <c r="AR146" s="110">
        <v>10</v>
      </c>
      <c r="AS146" s="215">
        <v>15</v>
      </c>
      <c r="AT146" s="173" t="s">
        <v>534</v>
      </c>
    </row>
    <row r="147" spans="1:46" ht="39">
      <c r="A147" s="133">
        <v>9</v>
      </c>
      <c r="B147" s="134" t="s">
        <v>335</v>
      </c>
      <c r="C147" s="134" t="s">
        <v>290</v>
      </c>
      <c r="D147" s="134" t="s">
        <v>270</v>
      </c>
      <c r="E147" s="308" t="s">
        <v>267</v>
      </c>
      <c r="F147" s="136">
        <v>38780</v>
      </c>
      <c r="G147" s="137" t="s">
        <v>28</v>
      </c>
      <c r="H147" s="133" t="s">
        <v>29</v>
      </c>
      <c r="I147" s="169" t="s">
        <v>296</v>
      </c>
      <c r="J147" s="131">
        <v>0</v>
      </c>
      <c r="K147" s="127">
        <v>1</v>
      </c>
      <c r="L147" s="127">
        <v>0</v>
      </c>
      <c r="M147" s="127">
        <v>0</v>
      </c>
      <c r="N147" s="127">
        <v>0</v>
      </c>
      <c r="O147" s="127">
        <v>0</v>
      </c>
      <c r="P147" s="127">
        <v>0</v>
      </c>
      <c r="Q147" s="127">
        <v>0</v>
      </c>
      <c r="R147" s="127">
        <v>0</v>
      </c>
      <c r="S147" s="127">
        <v>0</v>
      </c>
      <c r="T147" s="127">
        <v>0</v>
      </c>
      <c r="U147" s="127">
        <v>0</v>
      </c>
      <c r="V147" s="127">
        <v>0</v>
      </c>
      <c r="W147" s="127">
        <v>0</v>
      </c>
      <c r="X147" s="127">
        <v>0</v>
      </c>
      <c r="Y147" s="127">
        <v>0</v>
      </c>
      <c r="Z147" s="127">
        <v>0</v>
      </c>
      <c r="AA147" s="127">
        <v>0</v>
      </c>
      <c r="AB147" s="127">
        <v>0</v>
      </c>
      <c r="AC147" s="127">
        <v>0</v>
      </c>
      <c r="AD147" s="127">
        <v>0</v>
      </c>
      <c r="AE147" s="127">
        <v>0</v>
      </c>
      <c r="AF147" s="127">
        <v>0</v>
      </c>
      <c r="AG147" s="127">
        <v>0</v>
      </c>
      <c r="AH147" s="127">
        <v>0</v>
      </c>
      <c r="AI147" s="127">
        <v>0</v>
      </c>
      <c r="AJ147" s="127">
        <v>0</v>
      </c>
      <c r="AK147" s="127">
        <v>0</v>
      </c>
      <c r="AL147" s="127">
        <v>0</v>
      </c>
      <c r="AM147" s="127">
        <v>1</v>
      </c>
      <c r="AN147" s="110">
        <v>2</v>
      </c>
      <c r="AO147" s="214">
        <v>0.83333333333333337</v>
      </c>
      <c r="AP147" s="127">
        <v>6</v>
      </c>
      <c r="AQ147" s="127">
        <v>8</v>
      </c>
      <c r="AR147" s="110">
        <v>14</v>
      </c>
      <c r="AS147" s="215">
        <v>14.833333333333334</v>
      </c>
      <c r="AT147" s="173" t="s">
        <v>771</v>
      </c>
    </row>
    <row r="148" spans="1:46" ht="39">
      <c r="A148" s="133">
        <v>8</v>
      </c>
      <c r="B148" s="134" t="s">
        <v>334</v>
      </c>
      <c r="C148" s="134" t="s">
        <v>105</v>
      </c>
      <c r="D148" s="134" t="s">
        <v>192</v>
      </c>
      <c r="E148" s="308" t="s">
        <v>267</v>
      </c>
      <c r="F148" s="136">
        <v>38863</v>
      </c>
      <c r="G148" s="137" t="s">
        <v>28</v>
      </c>
      <c r="H148" s="133" t="s">
        <v>29</v>
      </c>
      <c r="I148" s="169" t="s">
        <v>296</v>
      </c>
      <c r="J148" s="131">
        <v>0</v>
      </c>
      <c r="K148" s="127">
        <v>0</v>
      </c>
      <c r="L148" s="127">
        <v>0</v>
      </c>
      <c r="M148" s="127">
        <v>0</v>
      </c>
      <c r="N148" s="127">
        <v>0</v>
      </c>
      <c r="O148" s="127">
        <v>0</v>
      </c>
      <c r="P148" s="127">
        <v>0</v>
      </c>
      <c r="Q148" s="127">
        <v>0</v>
      </c>
      <c r="R148" s="127">
        <v>0</v>
      </c>
      <c r="S148" s="127">
        <v>0</v>
      </c>
      <c r="T148" s="127">
        <v>0</v>
      </c>
      <c r="U148" s="127">
        <v>0</v>
      </c>
      <c r="V148" s="127">
        <v>0</v>
      </c>
      <c r="W148" s="127">
        <v>0</v>
      </c>
      <c r="X148" s="127">
        <v>0</v>
      </c>
      <c r="Y148" s="127">
        <v>0</v>
      </c>
      <c r="Z148" s="127">
        <v>0</v>
      </c>
      <c r="AA148" s="127">
        <v>0</v>
      </c>
      <c r="AB148" s="127">
        <v>0</v>
      </c>
      <c r="AC148" s="127">
        <v>0</v>
      </c>
      <c r="AD148" s="127">
        <v>0</v>
      </c>
      <c r="AE148" s="127">
        <v>0</v>
      </c>
      <c r="AF148" s="127">
        <v>0</v>
      </c>
      <c r="AG148" s="127">
        <v>0</v>
      </c>
      <c r="AH148" s="127">
        <v>0</v>
      </c>
      <c r="AI148" s="127">
        <v>0</v>
      </c>
      <c r="AJ148" s="127">
        <v>0</v>
      </c>
      <c r="AK148" s="127">
        <v>0</v>
      </c>
      <c r="AL148" s="127">
        <v>0</v>
      </c>
      <c r="AM148" s="127">
        <v>0</v>
      </c>
      <c r="AN148" s="110">
        <v>0</v>
      </c>
      <c r="AO148" s="214">
        <v>0</v>
      </c>
      <c r="AP148" s="127">
        <v>7</v>
      </c>
      <c r="AQ148" s="127">
        <v>6</v>
      </c>
      <c r="AR148" s="110">
        <v>13</v>
      </c>
      <c r="AS148" s="215">
        <v>13</v>
      </c>
      <c r="AT148" s="173" t="s">
        <v>771</v>
      </c>
    </row>
    <row r="149" spans="1:46" ht="54" customHeight="1">
      <c r="A149" s="182">
        <v>1</v>
      </c>
      <c r="B149" s="183" t="s">
        <v>24</v>
      </c>
      <c r="C149" s="183" t="s">
        <v>706</v>
      </c>
      <c r="D149" s="183" t="s">
        <v>49</v>
      </c>
      <c r="E149" s="308" t="s">
        <v>27</v>
      </c>
      <c r="F149" s="185">
        <v>38941</v>
      </c>
      <c r="G149" s="185" t="s">
        <v>28</v>
      </c>
      <c r="H149" s="186" t="s">
        <v>29</v>
      </c>
      <c r="I149" s="310" t="s">
        <v>705</v>
      </c>
      <c r="J149" s="199">
        <v>0</v>
      </c>
      <c r="K149" s="199">
        <v>0</v>
      </c>
      <c r="L149" s="199">
        <v>0</v>
      </c>
      <c r="M149" s="199">
        <v>1</v>
      </c>
      <c r="N149" s="199">
        <v>0</v>
      </c>
      <c r="O149" s="199">
        <v>1</v>
      </c>
      <c r="P149" s="199">
        <v>0.5</v>
      </c>
      <c r="Q149" s="199">
        <v>0.5</v>
      </c>
      <c r="R149" s="199">
        <v>0.5</v>
      </c>
      <c r="S149" s="199">
        <v>1</v>
      </c>
      <c r="T149" s="199">
        <v>1</v>
      </c>
      <c r="U149" s="199">
        <v>0</v>
      </c>
      <c r="V149" s="199">
        <v>1</v>
      </c>
      <c r="W149" s="199">
        <v>0</v>
      </c>
      <c r="X149" s="199">
        <v>0</v>
      </c>
      <c r="Y149" s="199">
        <v>0</v>
      </c>
      <c r="Z149" s="199">
        <v>0</v>
      </c>
      <c r="AA149" s="199">
        <v>0</v>
      </c>
      <c r="AB149" s="199">
        <v>0</v>
      </c>
      <c r="AC149" s="199">
        <v>0</v>
      </c>
      <c r="AD149" s="199">
        <v>0</v>
      </c>
      <c r="AE149" s="199">
        <v>0</v>
      </c>
      <c r="AF149" s="199">
        <v>0</v>
      </c>
      <c r="AG149" s="199">
        <v>1</v>
      </c>
      <c r="AH149" s="199">
        <v>1</v>
      </c>
      <c r="AI149" s="199">
        <v>0</v>
      </c>
      <c r="AJ149" s="199">
        <v>0</v>
      </c>
      <c r="AK149" s="199">
        <v>0</v>
      </c>
      <c r="AL149" s="199">
        <v>0</v>
      </c>
      <c r="AM149" s="199">
        <v>1</v>
      </c>
      <c r="AN149" s="110">
        <v>9.5</v>
      </c>
      <c r="AO149" s="214">
        <v>3.9583333333333335</v>
      </c>
      <c r="AP149" s="199">
        <v>4</v>
      </c>
      <c r="AQ149" s="199">
        <v>5</v>
      </c>
      <c r="AR149" s="110">
        <v>9</v>
      </c>
      <c r="AS149" s="215">
        <v>12.958333333333334</v>
      </c>
      <c r="AT149" s="173" t="s">
        <v>699</v>
      </c>
    </row>
  </sheetData>
  <mergeCells count="11">
    <mergeCell ref="G4:G5"/>
    <mergeCell ref="H4:H5"/>
    <mergeCell ref="I4:I5"/>
    <mergeCell ref="AT4:AT5"/>
    <mergeCell ref="A65:AT65"/>
    <mergeCell ref="A4:A5"/>
    <mergeCell ref="B4:B5"/>
    <mergeCell ref="C4:C5"/>
    <mergeCell ref="D4:D5"/>
    <mergeCell ref="E4:E5"/>
    <mergeCell ref="F4:F5"/>
  </mergeCells>
  <dataValidations count="3">
    <dataValidation type="list" allowBlank="1" showInputMessage="1" showErrorMessage="1" sqref="E112:E149 E80:E109 E17:E64 E66">
      <formula1>sex</formula1>
    </dataValidation>
    <dataValidation type="list" allowBlank="1" showInputMessage="1" showErrorMessage="1" sqref="G80:G149 G17:G64 G66">
      <formula1>rf</formula1>
    </dataValidation>
    <dataValidation type="list" allowBlank="1" showInputMessage="1" showErrorMessage="1" sqref="H80:H149 H17:H64 H66">
      <formula1>municipal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T116"/>
  <sheetViews>
    <sheetView topLeftCell="Z61" workbookViewId="0">
      <selection activeCell="B66" sqref="B66:D66"/>
    </sheetView>
  </sheetViews>
  <sheetFormatPr defaultRowHeight="15"/>
  <cols>
    <col min="4" max="4" width="10.7109375" customWidth="1"/>
    <col min="6" max="6" width="10.5703125" customWidth="1"/>
    <col min="9" max="9" width="27.7109375" customWidth="1"/>
    <col min="46" max="46" width="13.42578125" customWidth="1"/>
  </cols>
  <sheetData>
    <row r="1" spans="1:46" ht="60">
      <c r="A1" s="450" t="s">
        <v>6</v>
      </c>
      <c r="B1" s="448" t="s">
        <v>7</v>
      </c>
      <c r="C1" s="448" t="s">
        <v>8</v>
      </c>
      <c r="D1" s="448" t="s">
        <v>9</v>
      </c>
      <c r="E1" s="448" t="s">
        <v>10</v>
      </c>
      <c r="F1" s="448" t="s">
        <v>11</v>
      </c>
      <c r="G1" s="452" t="s">
        <v>12</v>
      </c>
      <c r="H1" s="452" t="s">
        <v>13</v>
      </c>
      <c r="I1" s="459" t="s">
        <v>14</v>
      </c>
      <c r="J1" s="102">
        <v>1</v>
      </c>
      <c r="K1" s="102">
        <v>2</v>
      </c>
      <c r="L1" s="102">
        <v>3</v>
      </c>
      <c r="M1" s="102">
        <v>4</v>
      </c>
      <c r="N1" s="102">
        <v>5</v>
      </c>
      <c r="O1" s="102">
        <v>6</v>
      </c>
      <c r="P1" s="102">
        <v>7</v>
      </c>
      <c r="Q1" s="102">
        <v>8</v>
      </c>
      <c r="R1" s="102">
        <v>9</v>
      </c>
      <c r="S1" s="102">
        <v>10</v>
      </c>
      <c r="T1" s="102">
        <v>11</v>
      </c>
      <c r="U1" s="102">
        <v>12</v>
      </c>
      <c r="V1" s="102">
        <v>13</v>
      </c>
      <c r="W1" s="102">
        <v>14</v>
      </c>
      <c r="X1" s="102">
        <v>15</v>
      </c>
      <c r="Y1" s="102">
        <v>16</v>
      </c>
      <c r="Z1" s="102">
        <v>17</v>
      </c>
      <c r="AA1" s="102">
        <v>18</v>
      </c>
      <c r="AB1" s="102">
        <v>19</v>
      </c>
      <c r="AC1" s="102">
        <v>20</v>
      </c>
      <c r="AD1" s="102">
        <v>21</v>
      </c>
      <c r="AE1" s="102">
        <v>22</v>
      </c>
      <c r="AF1" s="102">
        <v>23</v>
      </c>
      <c r="AG1" s="102">
        <v>24</v>
      </c>
      <c r="AH1" s="102">
        <v>25</v>
      </c>
      <c r="AI1" s="102">
        <v>26</v>
      </c>
      <c r="AJ1" s="102">
        <v>27</v>
      </c>
      <c r="AK1" s="102">
        <v>28</v>
      </c>
      <c r="AL1" s="102">
        <v>29</v>
      </c>
      <c r="AM1" s="102">
        <v>30</v>
      </c>
      <c r="AN1" s="102" t="s">
        <v>694</v>
      </c>
      <c r="AO1" s="102" t="s">
        <v>695</v>
      </c>
      <c r="AP1" s="106" t="s">
        <v>16</v>
      </c>
      <c r="AQ1" s="102" t="s">
        <v>17</v>
      </c>
      <c r="AR1" s="102" t="s">
        <v>18</v>
      </c>
      <c r="AS1" s="102" t="s">
        <v>19</v>
      </c>
      <c r="AT1" s="453" t="s">
        <v>20</v>
      </c>
    </row>
    <row r="2" spans="1:46">
      <c r="A2" s="451"/>
      <c r="B2" s="449"/>
      <c r="C2" s="449"/>
      <c r="D2" s="449"/>
      <c r="E2" s="449"/>
      <c r="F2" s="449"/>
      <c r="G2" s="449"/>
      <c r="H2" s="449"/>
      <c r="I2" s="460"/>
      <c r="J2" s="102" t="s">
        <v>21</v>
      </c>
      <c r="K2" s="102" t="s">
        <v>21</v>
      </c>
      <c r="L2" s="102" t="s">
        <v>21</v>
      </c>
      <c r="M2" s="102" t="s">
        <v>21</v>
      </c>
      <c r="N2" s="102" t="s">
        <v>21</v>
      </c>
      <c r="O2" s="102" t="s">
        <v>21</v>
      </c>
      <c r="P2" s="102" t="s">
        <v>21</v>
      </c>
      <c r="Q2" s="102" t="s">
        <v>21</v>
      </c>
      <c r="R2" s="102" t="s">
        <v>21</v>
      </c>
      <c r="S2" s="102" t="s">
        <v>21</v>
      </c>
      <c r="T2" s="102" t="s">
        <v>21</v>
      </c>
      <c r="U2" s="102" t="s">
        <v>21</v>
      </c>
      <c r="V2" s="102" t="s">
        <v>21</v>
      </c>
      <c r="W2" s="102" t="s">
        <v>21</v>
      </c>
      <c r="X2" s="102" t="s">
        <v>21</v>
      </c>
      <c r="Y2" s="102" t="s">
        <v>22</v>
      </c>
      <c r="Z2" s="102" t="s">
        <v>22</v>
      </c>
      <c r="AA2" s="102" t="s">
        <v>22</v>
      </c>
      <c r="AB2" s="102" t="s">
        <v>22</v>
      </c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 t="s">
        <v>1295</v>
      </c>
      <c r="AO2" s="102" t="s">
        <v>1292</v>
      </c>
      <c r="AP2" s="102" t="s">
        <v>23</v>
      </c>
      <c r="AQ2" s="250" t="s">
        <v>23</v>
      </c>
      <c r="AR2" s="250" t="s">
        <v>1294</v>
      </c>
      <c r="AS2" s="250" t="s">
        <v>1293</v>
      </c>
      <c r="AT2" s="458"/>
    </row>
    <row r="3" spans="1:46" ht="60" customHeight="1">
      <c r="A3" s="133">
        <v>2</v>
      </c>
      <c r="B3" s="132" t="s">
        <v>891</v>
      </c>
      <c r="C3" s="132" t="s">
        <v>279</v>
      </c>
      <c r="D3" s="219" t="s">
        <v>164</v>
      </c>
      <c r="E3" s="219" t="s">
        <v>33</v>
      </c>
      <c r="F3" s="220">
        <v>38678</v>
      </c>
      <c r="G3" s="137" t="s">
        <v>295</v>
      </c>
      <c r="H3" s="133" t="s">
        <v>29</v>
      </c>
      <c r="I3" s="187" t="s">
        <v>884</v>
      </c>
      <c r="J3" s="211">
        <v>1</v>
      </c>
      <c r="K3" s="210">
        <v>1</v>
      </c>
      <c r="L3" s="210">
        <v>1</v>
      </c>
      <c r="M3" s="210">
        <v>0</v>
      </c>
      <c r="N3" s="210">
        <v>1</v>
      </c>
      <c r="O3" s="210">
        <v>1</v>
      </c>
      <c r="P3" s="210">
        <v>0</v>
      </c>
      <c r="Q3" s="210">
        <v>1</v>
      </c>
      <c r="R3" s="210">
        <v>1</v>
      </c>
      <c r="S3" s="210">
        <v>1</v>
      </c>
      <c r="T3" s="210">
        <v>1</v>
      </c>
      <c r="U3" s="210">
        <v>1</v>
      </c>
      <c r="V3" s="210">
        <v>0</v>
      </c>
      <c r="W3" s="210">
        <v>0</v>
      </c>
      <c r="X3" s="210">
        <v>1</v>
      </c>
      <c r="Y3" s="210">
        <v>1</v>
      </c>
      <c r="Z3" s="210">
        <v>1</v>
      </c>
      <c r="AA3" s="210">
        <v>1</v>
      </c>
      <c r="AB3" s="210">
        <v>1</v>
      </c>
      <c r="AC3" s="210">
        <v>1</v>
      </c>
      <c r="AD3" s="210">
        <v>5</v>
      </c>
      <c r="AE3" s="210">
        <v>1</v>
      </c>
      <c r="AF3" s="210">
        <v>1</v>
      </c>
      <c r="AG3" s="210">
        <v>5</v>
      </c>
      <c r="AH3" s="210">
        <v>4</v>
      </c>
      <c r="AI3" s="210">
        <v>1</v>
      </c>
      <c r="AJ3" s="210">
        <v>1</v>
      </c>
      <c r="AK3" s="210">
        <v>1</v>
      </c>
      <c r="AL3" s="210">
        <v>1</v>
      </c>
      <c r="AM3" s="210">
        <v>1</v>
      </c>
      <c r="AN3" s="122">
        <v>37</v>
      </c>
      <c r="AO3" s="216">
        <v>15.416666666666666</v>
      </c>
      <c r="AP3" s="251">
        <v>38</v>
      </c>
      <c r="AQ3" s="251">
        <v>40</v>
      </c>
      <c r="AR3" s="122">
        <v>78</v>
      </c>
      <c r="AS3" s="217">
        <v>93.416666666666671</v>
      </c>
      <c r="AT3" s="173" t="s">
        <v>408</v>
      </c>
    </row>
    <row r="4" spans="1:46" ht="53.25" customHeight="1">
      <c r="A4" s="133">
        <v>5</v>
      </c>
      <c r="B4" s="134" t="s">
        <v>348</v>
      </c>
      <c r="C4" s="134" t="s">
        <v>243</v>
      </c>
      <c r="D4" s="134" t="s">
        <v>32</v>
      </c>
      <c r="E4" s="135" t="s">
        <v>265</v>
      </c>
      <c r="F4" s="136">
        <v>38372</v>
      </c>
      <c r="G4" s="137" t="s">
        <v>28</v>
      </c>
      <c r="H4" s="133" t="s">
        <v>29</v>
      </c>
      <c r="I4" s="187" t="s">
        <v>296</v>
      </c>
      <c r="J4" s="257">
        <v>1</v>
      </c>
      <c r="K4" s="210">
        <v>1</v>
      </c>
      <c r="L4" s="210">
        <v>1</v>
      </c>
      <c r="M4" s="210">
        <v>1</v>
      </c>
      <c r="N4" s="210">
        <v>1</v>
      </c>
      <c r="O4" s="210">
        <v>1</v>
      </c>
      <c r="P4" s="210">
        <v>0.5</v>
      </c>
      <c r="Q4" s="210">
        <v>1</v>
      </c>
      <c r="R4" s="210">
        <v>0.5</v>
      </c>
      <c r="S4" s="210">
        <v>0</v>
      </c>
      <c r="T4" s="210">
        <v>1</v>
      </c>
      <c r="U4" s="210">
        <v>1</v>
      </c>
      <c r="V4" s="210">
        <v>0</v>
      </c>
      <c r="W4" s="210">
        <v>0</v>
      </c>
      <c r="X4" s="210">
        <v>0</v>
      </c>
      <c r="Y4" s="210">
        <v>0</v>
      </c>
      <c r="Z4" s="210">
        <v>2</v>
      </c>
      <c r="AA4" s="210">
        <v>2</v>
      </c>
      <c r="AB4" s="210">
        <v>0</v>
      </c>
      <c r="AC4" s="210">
        <v>2</v>
      </c>
      <c r="AD4" s="210">
        <v>0</v>
      </c>
      <c r="AE4" s="210">
        <v>0</v>
      </c>
      <c r="AF4" s="210">
        <v>0</v>
      </c>
      <c r="AG4" s="210">
        <v>0</v>
      </c>
      <c r="AH4" s="210">
        <v>0</v>
      </c>
      <c r="AI4" s="210">
        <v>0</v>
      </c>
      <c r="AJ4" s="210">
        <v>0</v>
      </c>
      <c r="AK4" s="210">
        <v>0</v>
      </c>
      <c r="AL4" s="210">
        <v>0</v>
      </c>
      <c r="AM4" s="210">
        <v>1</v>
      </c>
      <c r="AN4" s="122">
        <v>17</v>
      </c>
      <c r="AO4" s="216">
        <v>7.083333333333333</v>
      </c>
      <c r="AP4" s="251">
        <v>40</v>
      </c>
      <c r="AQ4" s="251">
        <v>40</v>
      </c>
      <c r="AR4" s="122">
        <v>80</v>
      </c>
      <c r="AS4" s="217">
        <v>87.083333333333329</v>
      </c>
      <c r="AT4" s="149" t="s">
        <v>771</v>
      </c>
    </row>
    <row r="5" spans="1:46" ht="32.25" customHeight="1">
      <c r="A5" s="133">
        <v>14</v>
      </c>
      <c r="B5" s="134" t="s">
        <v>1012</v>
      </c>
      <c r="C5" s="134" t="s">
        <v>280</v>
      </c>
      <c r="D5" s="134" t="s">
        <v>201</v>
      </c>
      <c r="E5" s="135" t="s">
        <v>265</v>
      </c>
      <c r="F5" s="136">
        <v>38495</v>
      </c>
      <c r="G5" s="137" t="s">
        <v>28</v>
      </c>
      <c r="H5" s="133" t="s">
        <v>29</v>
      </c>
      <c r="I5" s="187" t="s">
        <v>922</v>
      </c>
      <c r="J5" s="256">
        <v>1</v>
      </c>
      <c r="K5" s="210">
        <v>1</v>
      </c>
      <c r="L5" s="210">
        <v>1</v>
      </c>
      <c r="M5" s="210">
        <v>1</v>
      </c>
      <c r="N5" s="210">
        <v>0</v>
      </c>
      <c r="O5" s="210">
        <v>1</v>
      </c>
      <c r="P5" s="210">
        <v>1</v>
      </c>
      <c r="Q5" s="210">
        <v>2</v>
      </c>
      <c r="R5" s="210">
        <v>1</v>
      </c>
      <c r="S5" s="210">
        <v>2</v>
      </c>
      <c r="T5" s="210">
        <v>1</v>
      </c>
      <c r="U5" s="210">
        <v>0</v>
      </c>
      <c r="V5" s="210">
        <v>0</v>
      </c>
      <c r="W5" s="210">
        <v>1</v>
      </c>
      <c r="X5" s="210">
        <v>0</v>
      </c>
      <c r="Y5" s="210">
        <v>1</v>
      </c>
      <c r="Z5" s="210">
        <v>0</v>
      </c>
      <c r="AA5" s="210">
        <v>0</v>
      </c>
      <c r="AB5" s="210">
        <v>0</v>
      </c>
      <c r="AC5" s="210">
        <v>2</v>
      </c>
      <c r="AD5" s="210">
        <v>3</v>
      </c>
      <c r="AE5" s="210">
        <v>0</v>
      </c>
      <c r="AF5" s="210">
        <v>1</v>
      </c>
      <c r="AG5" s="210">
        <v>2</v>
      </c>
      <c r="AH5" s="210">
        <v>4</v>
      </c>
      <c r="AI5" s="210">
        <v>0</v>
      </c>
      <c r="AJ5" s="210">
        <v>1</v>
      </c>
      <c r="AK5" s="210">
        <v>0</v>
      </c>
      <c r="AL5" s="210">
        <v>0</v>
      </c>
      <c r="AM5" s="210">
        <v>0</v>
      </c>
      <c r="AN5" s="122">
        <v>27</v>
      </c>
      <c r="AO5" s="216">
        <v>11.25</v>
      </c>
      <c r="AP5" s="251">
        <v>30</v>
      </c>
      <c r="AQ5" s="251">
        <v>36</v>
      </c>
      <c r="AR5" s="122">
        <v>66</v>
      </c>
      <c r="AS5" s="217">
        <v>77.25</v>
      </c>
      <c r="AT5" s="173" t="s">
        <v>629</v>
      </c>
    </row>
    <row r="6" spans="1:46" ht="39" customHeight="1">
      <c r="A6" s="133">
        <v>26</v>
      </c>
      <c r="B6" s="134" t="s">
        <v>1022</v>
      </c>
      <c r="C6" s="134" t="s">
        <v>110</v>
      </c>
      <c r="D6" s="134" t="s">
        <v>113</v>
      </c>
      <c r="E6" s="135" t="s">
        <v>265</v>
      </c>
      <c r="F6" s="136">
        <v>38582</v>
      </c>
      <c r="G6" s="137" t="s">
        <v>28</v>
      </c>
      <c r="H6" s="133" t="s">
        <v>29</v>
      </c>
      <c r="I6" s="187" t="s">
        <v>922</v>
      </c>
      <c r="J6" s="256">
        <v>1</v>
      </c>
      <c r="K6" s="210">
        <v>0</v>
      </c>
      <c r="L6" s="210">
        <v>1</v>
      </c>
      <c r="M6" s="210">
        <v>0</v>
      </c>
      <c r="N6" s="210">
        <v>0</v>
      </c>
      <c r="O6" s="210">
        <v>0</v>
      </c>
      <c r="P6" s="210">
        <v>1</v>
      </c>
      <c r="Q6" s="210">
        <v>1</v>
      </c>
      <c r="R6" s="210">
        <v>0</v>
      </c>
      <c r="S6" s="210">
        <v>1</v>
      </c>
      <c r="T6" s="210">
        <v>0</v>
      </c>
      <c r="U6" s="210">
        <v>0</v>
      </c>
      <c r="V6" s="210">
        <v>1</v>
      </c>
      <c r="W6" s="210">
        <v>0</v>
      </c>
      <c r="X6" s="210">
        <v>0</v>
      </c>
      <c r="Y6" s="210">
        <v>0</v>
      </c>
      <c r="Z6" s="210">
        <v>2</v>
      </c>
      <c r="AA6" s="210">
        <v>0</v>
      </c>
      <c r="AB6" s="210">
        <v>0</v>
      </c>
      <c r="AC6" s="210">
        <v>0</v>
      </c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122">
        <v>8</v>
      </c>
      <c r="AO6" s="216">
        <v>3.3333333333333335</v>
      </c>
      <c r="AP6" s="251">
        <v>36</v>
      </c>
      <c r="AQ6" s="251">
        <v>34</v>
      </c>
      <c r="AR6" s="122">
        <v>70</v>
      </c>
      <c r="AS6" s="217">
        <v>73.333333333333329</v>
      </c>
      <c r="AT6" s="173" t="s">
        <v>629</v>
      </c>
    </row>
    <row r="7" spans="1:46" ht="35.25" customHeight="1">
      <c r="A7" s="133">
        <v>32</v>
      </c>
      <c r="B7" s="134" t="s">
        <v>1027</v>
      </c>
      <c r="C7" s="134" t="s">
        <v>58</v>
      </c>
      <c r="D7" s="134" t="s">
        <v>42</v>
      </c>
      <c r="E7" s="135" t="s">
        <v>265</v>
      </c>
      <c r="F7" s="138">
        <v>38434</v>
      </c>
      <c r="G7" s="137" t="s">
        <v>28</v>
      </c>
      <c r="H7" s="133" t="s">
        <v>29</v>
      </c>
      <c r="I7" s="187" t="s">
        <v>922</v>
      </c>
      <c r="J7" s="256">
        <v>1</v>
      </c>
      <c r="K7" s="210">
        <v>1</v>
      </c>
      <c r="L7" s="210">
        <v>1</v>
      </c>
      <c r="M7" s="210">
        <v>1</v>
      </c>
      <c r="N7" s="210">
        <v>1</v>
      </c>
      <c r="O7" s="210">
        <v>1</v>
      </c>
      <c r="P7" s="210">
        <v>0</v>
      </c>
      <c r="Q7" s="210">
        <v>0</v>
      </c>
      <c r="R7" s="210">
        <v>0</v>
      </c>
      <c r="S7" s="210">
        <v>0</v>
      </c>
      <c r="T7" s="210">
        <v>1</v>
      </c>
      <c r="U7" s="210">
        <v>0</v>
      </c>
      <c r="V7" s="210">
        <v>0</v>
      </c>
      <c r="W7" s="210">
        <v>0</v>
      </c>
      <c r="X7" s="210">
        <v>1</v>
      </c>
      <c r="Y7" s="210">
        <v>0</v>
      </c>
      <c r="Z7" s="210">
        <v>2</v>
      </c>
      <c r="AA7" s="210">
        <v>0</v>
      </c>
      <c r="AB7" s="210">
        <v>0</v>
      </c>
      <c r="AC7" s="210">
        <v>2</v>
      </c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122">
        <v>12</v>
      </c>
      <c r="AO7" s="216">
        <v>5</v>
      </c>
      <c r="AP7" s="251">
        <v>34</v>
      </c>
      <c r="AQ7" s="251">
        <v>34</v>
      </c>
      <c r="AR7" s="122">
        <v>68</v>
      </c>
      <c r="AS7" s="217">
        <v>73</v>
      </c>
      <c r="AT7" s="173" t="s">
        <v>629</v>
      </c>
    </row>
    <row r="8" spans="1:46" ht="40.5" customHeight="1">
      <c r="A8" s="133">
        <v>6</v>
      </c>
      <c r="B8" s="134" t="s">
        <v>405</v>
      </c>
      <c r="C8" s="134" t="s">
        <v>276</v>
      </c>
      <c r="D8" s="134" t="s">
        <v>182</v>
      </c>
      <c r="E8" s="135" t="s">
        <v>265</v>
      </c>
      <c r="F8" s="138">
        <v>38557</v>
      </c>
      <c r="G8" s="137" t="s">
        <v>28</v>
      </c>
      <c r="H8" s="133" t="s">
        <v>29</v>
      </c>
      <c r="I8" s="187" t="s">
        <v>922</v>
      </c>
      <c r="J8" s="256">
        <v>1</v>
      </c>
      <c r="K8" s="210">
        <v>1</v>
      </c>
      <c r="L8" s="210">
        <v>1</v>
      </c>
      <c r="M8" s="210">
        <v>1</v>
      </c>
      <c r="N8" s="210">
        <v>0</v>
      </c>
      <c r="O8" s="210">
        <v>0</v>
      </c>
      <c r="P8" s="210">
        <v>1</v>
      </c>
      <c r="Q8" s="210">
        <v>2</v>
      </c>
      <c r="R8" s="210">
        <v>2</v>
      </c>
      <c r="S8" s="210">
        <v>2</v>
      </c>
      <c r="T8" s="210">
        <v>1</v>
      </c>
      <c r="U8" s="210">
        <v>1</v>
      </c>
      <c r="V8" s="210">
        <v>1</v>
      </c>
      <c r="W8" s="210">
        <v>0</v>
      </c>
      <c r="X8" s="210">
        <v>1</v>
      </c>
      <c r="Y8" s="210">
        <v>1</v>
      </c>
      <c r="Z8" s="210">
        <v>0</v>
      </c>
      <c r="AA8" s="210">
        <v>0</v>
      </c>
      <c r="AB8" s="210">
        <v>0</v>
      </c>
      <c r="AC8" s="210">
        <v>2</v>
      </c>
      <c r="AD8" s="210">
        <v>2</v>
      </c>
      <c r="AE8" s="210">
        <v>0</v>
      </c>
      <c r="AF8" s="210">
        <v>0</v>
      </c>
      <c r="AG8" s="210">
        <v>0</v>
      </c>
      <c r="AH8" s="210">
        <v>1</v>
      </c>
      <c r="AI8" s="210">
        <v>0</v>
      </c>
      <c r="AJ8" s="210">
        <v>0</v>
      </c>
      <c r="AK8" s="210">
        <v>0</v>
      </c>
      <c r="AL8" s="210">
        <v>0</v>
      </c>
      <c r="AM8" s="210">
        <v>0</v>
      </c>
      <c r="AN8" s="122">
        <v>21</v>
      </c>
      <c r="AO8" s="216">
        <v>8.75</v>
      </c>
      <c r="AP8" s="251">
        <v>28</v>
      </c>
      <c r="AQ8" s="251">
        <v>30</v>
      </c>
      <c r="AR8" s="122">
        <v>58</v>
      </c>
      <c r="AS8" s="217">
        <v>66.75</v>
      </c>
      <c r="AT8" s="173" t="s">
        <v>629</v>
      </c>
    </row>
    <row r="9" spans="1:46" ht="42" customHeight="1">
      <c r="A9" s="133">
        <v>35</v>
      </c>
      <c r="B9" s="134" t="s">
        <v>1030</v>
      </c>
      <c r="C9" s="134" t="s">
        <v>280</v>
      </c>
      <c r="D9" s="134" t="s">
        <v>289</v>
      </c>
      <c r="E9" s="135" t="s">
        <v>265</v>
      </c>
      <c r="F9" s="136">
        <v>38636</v>
      </c>
      <c r="G9" s="137" t="s">
        <v>295</v>
      </c>
      <c r="H9" s="133" t="s">
        <v>29</v>
      </c>
      <c r="I9" s="187" t="s">
        <v>922</v>
      </c>
      <c r="J9" s="256">
        <v>1</v>
      </c>
      <c r="K9" s="259">
        <v>1</v>
      </c>
      <c r="L9" s="259">
        <v>1</v>
      </c>
      <c r="M9" s="259">
        <v>0</v>
      </c>
      <c r="N9" s="259">
        <v>1</v>
      </c>
      <c r="O9" s="259">
        <v>1</v>
      </c>
      <c r="P9" s="259">
        <v>0</v>
      </c>
      <c r="Q9" s="259">
        <v>0</v>
      </c>
      <c r="R9" s="259">
        <v>1</v>
      </c>
      <c r="S9" s="259">
        <v>0</v>
      </c>
      <c r="T9" s="259">
        <v>1</v>
      </c>
      <c r="U9" s="259">
        <v>1</v>
      </c>
      <c r="V9" s="259">
        <v>1</v>
      </c>
      <c r="W9" s="259">
        <v>0</v>
      </c>
      <c r="X9" s="259">
        <v>0</v>
      </c>
      <c r="Y9" s="259">
        <v>0</v>
      </c>
      <c r="Z9" s="259">
        <v>0</v>
      </c>
      <c r="AA9" s="259">
        <v>0</v>
      </c>
      <c r="AB9" s="259">
        <v>0</v>
      </c>
      <c r="AC9" s="259">
        <v>2</v>
      </c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122">
        <v>11</v>
      </c>
      <c r="AO9" s="216">
        <v>4.583333333333333</v>
      </c>
      <c r="AP9" s="200">
        <v>28</v>
      </c>
      <c r="AQ9" s="200">
        <v>34</v>
      </c>
      <c r="AR9" s="122">
        <v>62</v>
      </c>
      <c r="AS9" s="217">
        <v>66.583333333333329</v>
      </c>
      <c r="AT9" s="173" t="s">
        <v>629</v>
      </c>
    </row>
    <row r="10" spans="1:46" ht="42" customHeight="1">
      <c r="A10" s="133">
        <v>41</v>
      </c>
      <c r="B10" s="134" t="s">
        <v>560</v>
      </c>
      <c r="C10" s="134" t="s">
        <v>94</v>
      </c>
      <c r="D10" s="134" t="s">
        <v>52</v>
      </c>
      <c r="E10" s="135" t="s">
        <v>265</v>
      </c>
      <c r="F10" s="136">
        <v>38494</v>
      </c>
      <c r="G10" s="137" t="s">
        <v>28</v>
      </c>
      <c r="H10" s="133" t="s">
        <v>29</v>
      </c>
      <c r="I10" s="187" t="s">
        <v>922</v>
      </c>
      <c r="J10" s="256">
        <v>1</v>
      </c>
      <c r="K10" s="259">
        <v>0</v>
      </c>
      <c r="L10" s="259">
        <v>1</v>
      </c>
      <c r="M10" s="259">
        <v>1</v>
      </c>
      <c r="N10" s="259">
        <v>0</v>
      </c>
      <c r="O10" s="259">
        <v>1</v>
      </c>
      <c r="P10" s="259">
        <v>0</v>
      </c>
      <c r="Q10" s="259">
        <v>1</v>
      </c>
      <c r="R10" s="259">
        <v>0</v>
      </c>
      <c r="S10" s="259">
        <v>0</v>
      </c>
      <c r="T10" s="259">
        <v>0</v>
      </c>
      <c r="U10" s="259">
        <v>0</v>
      </c>
      <c r="V10" s="259">
        <v>0</v>
      </c>
      <c r="W10" s="259">
        <v>0</v>
      </c>
      <c r="X10" s="259">
        <v>0</v>
      </c>
      <c r="Y10" s="259">
        <v>0</v>
      </c>
      <c r="Z10" s="259">
        <v>0</v>
      </c>
      <c r="AA10" s="259">
        <v>0</v>
      </c>
      <c r="AB10" s="259">
        <v>0</v>
      </c>
      <c r="AC10" s="259">
        <v>2</v>
      </c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122">
        <v>7</v>
      </c>
      <c r="AO10" s="216">
        <v>2.9166666666666665</v>
      </c>
      <c r="AP10" s="200">
        <v>28</v>
      </c>
      <c r="AQ10" s="200">
        <v>32</v>
      </c>
      <c r="AR10" s="122">
        <v>60</v>
      </c>
      <c r="AS10" s="217">
        <v>62.916666666666664</v>
      </c>
      <c r="AT10" s="173" t="s">
        <v>629</v>
      </c>
    </row>
    <row r="11" spans="1:46" ht="39" customHeight="1">
      <c r="A11" s="133">
        <v>10</v>
      </c>
      <c r="B11" s="134" t="s">
        <v>982</v>
      </c>
      <c r="C11" s="134" t="s">
        <v>56</v>
      </c>
      <c r="D11" s="134" t="s">
        <v>42</v>
      </c>
      <c r="E11" s="135" t="s">
        <v>265</v>
      </c>
      <c r="F11" s="136">
        <v>38561</v>
      </c>
      <c r="G11" s="137" t="s">
        <v>28</v>
      </c>
      <c r="H11" s="133" t="s">
        <v>29</v>
      </c>
      <c r="I11" s="187" t="s">
        <v>922</v>
      </c>
      <c r="J11" s="256">
        <v>1</v>
      </c>
      <c r="K11" s="210">
        <v>1</v>
      </c>
      <c r="L11" s="210">
        <v>1</v>
      </c>
      <c r="M11" s="210">
        <v>1</v>
      </c>
      <c r="N11" s="210">
        <v>0</v>
      </c>
      <c r="O11" s="210">
        <v>1</v>
      </c>
      <c r="P11" s="210">
        <v>2</v>
      </c>
      <c r="Q11" s="210">
        <v>1</v>
      </c>
      <c r="R11" s="210">
        <v>2</v>
      </c>
      <c r="S11" s="210">
        <v>2</v>
      </c>
      <c r="T11" s="210">
        <v>1</v>
      </c>
      <c r="U11" s="210">
        <v>1</v>
      </c>
      <c r="V11" s="210">
        <v>0</v>
      </c>
      <c r="W11" s="210">
        <v>1</v>
      </c>
      <c r="X11" s="210">
        <v>0</v>
      </c>
      <c r="Y11" s="210">
        <v>1</v>
      </c>
      <c r="Z11" s="210">
        <v>0</v>
      </c>
      <c r="AA11" s="210">
        <v>0</v>
      </c>
      <c r="AB11" s="210">
        <v>0</v>
      </c>
      <c r="AC11" s="210">
        <v>2</v>
      </c>
      <c r="AD11" s="210">
        <v>3</v>
      </c>
      <c r="AE11" s="210">
        <v>0</v>
      </c>
      <c r="AF11" s="210">
        <v>1</v>
      </c>
      <c r="AG11" s="210">
        <v>2</v>
      </c>
      <c r="AH11" s="210">
        <v>4</v>
      </c>
      <c r="AI11" s="210">
        <v>0</v>
      </c>
      <c r="AJ11" s="210">
        <v>0</v>
      </c>
      <c r="AK11" s="210">
        <v>0</v>
      </c>
      <c r="AL11" s="210">
        <v>0</v>
      </c>
      <c r="AM11" s="210">
        <v>0</v>
      </c>
      <c r="AN11" s="122">
        <v>28</v>
      </c>
      <c r="AO11" s="216">
        <v>11.666666666666666</v>
      </c>
      <c r="AP11" s="251">
        <v>22</v>
      </c>
      <c r="AQ11" s="251">
        <v>26</v>
      </c>
      <c r="AR11" s="122">
        <v>48</v>
      </c>
      <c r="AS11" s="217">
        <v>59.666666666666664</v>
      </c>
      <c r="AT11" s="173" t="s">
        <v>629</v>
      </c>
    </row>
    <row r="12" spans="1:46" ht="42" customHeight="1">
      <c r="A12" s="133">
        <v>38</v>
      </c>
      <c r="B12" s="134" t="s">
        <v>1032</v>
      </c>
      <c r="C12" s="134" t="s">
        <v>56</v>
      </c>
      <c r="D12" s="134" t="s">
        <v>42</v>
      </c>
      <c r="E12" s="135" t="s">
        <v>265</v>
      </c>
      <c r="F12" s="138">
        <v>38436</v>
      </c>
      <c r="G12" s="137" t="s">
        <v>28</v>
      </c>
      <c r="H12" s="133" t="s">
        <v>29</v>
      </c>
      <c r="I12" s="187" t="s">
        <v>922</v>
      </c>
      <c r="J12" s="211">
        <v>1</v>
      </c>
      <c r="K12" s="259">
        <v>0</v>
      </c>
      <c r="L12" s="259">
        <v>0</v>
      </c>
      <c r="M12" s="259">
        <v>1</v>
      </c>
      <c r="N12" s="259">
        <v>0</v>
      </c>
      <c r="O12" s="259">
        <v>0</v>
      </c>
      <c r="P12" s="259">
        <v>0</v>
      </c>
      <c r="Q12" s="259">
        <v>0</v>
      </c>
      <c r="R12" s="259">
        <v>0</v>
      </c>
      <c r="S12" s="259">
        <v>0</v>
      </c>
      <c r="T12" s="259">
        <v>1</v>
      </c>
      <c r="U12" s="259">
        <v>0</v>
      </c>
      <c r="V12" s="259">
        <v>0</v>
      </c>
      <c r="W12" s="259">
        <v>0</v>
      </c>
      <c r="X12" s="259">
        <v>0</v>
      </c>
      <c r="Y12" s="259">
        <v>0</v>
      </c>
      <c r="Z12" s="259">
        <v>0</v>
      </c>
      <c r="AA12" s="259">
        <v>0</v>
      </c>
      <c r="AB12" s="259">
        <v>0</v>
      </c>
      <c r="AC12" s="259">
        <v>0</v>
      </c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122">
        <v>3</v>
      </c>
      <c r="AO12" s="216">
        <v>1.25</v>
      </c>
      <c r="AP12" s="200">
        <v>30</v>
      </c>
      <c r="AQ12" s="200">
        <v>28</v>
      </c>
      <c r="AR12" s="122">
        <v>58</v>
      </c>
      <c r="AS12" s="217">
        <v>59.25</v>
      </c>
      <c r="AT12" s="173" t="s">
        <v>629</v>
      </c>
    </row>
    <row r="13" spans="1:46" ht="36.75" customHeight="1">
      <c r="A13" s="133">
        <v>24</v>
      </c>
      <c r="B13" s="134" t="s">
        <v>1020</v>
      </c>
      <c r="C13" s="134" t="s">
        <v>359</v>
      </c>
      <c r="D13" s="134" t="s">
        <v>378</v>
      </c>
      <c r="E13" s="135" t="s">
        <v>265</v>
      </c>
      <c r="F13" s="136">
        <v>38474</v>
      </c>
      <c r="G13" s="137" t="s">
        <v>28</v>
      </c>
      <c r="H13" s="133" t="s">
        <v>29</v>
      </c>
      <c r="I13" s="187" t="s">
        <v>922</v>
      </c>
      <c r="J13" s="211">
        <v>0</v>
      </c>
      <c r="K13" s="210">
        <v>1</v>
      </c>
      <c r="L13" s="210">
        <v>1</v>
      </c>
      <c r="M13" s="210">
        <v>1</v>
      </c>
      <c r="N13" s="210">
        <v>1</v>
      </c>
      <c r="O13" s="210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210">
        <v>0</v>
      </c>
      <c r="V13" s="210">
        <v>0</v>
      </c>
      <c r="W13" s="210">
        <v>0</v>
      </c>
      <c r="X13" s="210">
        <v>0</v>
      </c>
      <c r="Y13" s="210">
        <v>0</v>
      </c>
      <c r="Z13" s="210">
        <v>2</v>
      </c>
      <c r="AA13" s="210">
        <v>2</v>
      </c>
      <c r="AB13" s="210">
        <v>0</v>
      </c>
      <c r="AC13" s="210">
        <v>2</v>
      </c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122">
        <v>10</v>
      </c>
      <c r="AO13" s="216">
        <v>4.166666666666667</v>
      </c>
      <c r="AP13" s="251">
        <v>30</v>
      </c>
      <c r="AQ13" s="251">
        <v>24</v>
      </c>
      <c r="AR13" s="122">
        <v>54</v>
      </c>
      <c r="AS13" s="217">
        <v>58.166666666666664</v>
      </c>
      <c r="AT13" s="173" t="s">
        <v>629</v>
      </c>
    </row>
    <row r="14" spans="1:46" ht="33" customHeight="1">
      <c r="A14" s="133">
        <v>30</v>
      </c>
      <c r="B14" s="134" t="s">
        <v>1025</v>
      </c>
      <c r="C14" s="134" t="s">
        <v>80</v>
      </c>
      <c r="D14" s="134" t="s">
        <v>986</v>
      </c>
      <c r="E14" s="135" t="s">
        <v>265</v>
      </c>
      <c r="F14" s="136">
        <v>38606</v>
      </c>
      <c r="G14" s="137" t="s">
        <v>28</v>
      </c>
      <c r="H14" s="133" t="s">
        <v>29</v>
      </c>
      <c r="I14" s="187" t="s">
        <v>922</v>
      </c>
      <c r="J14" s="211">
        <v>0</v>
      </c>
      <c r="K14" s="210">
        <v>0</v>
      </c>
      <c r="L14" s="210">
        <v>0</v>
      </c>
      <c r="M14" s="210">
        <v>0</v>
      </c>
      <c r="N14" s="210">
        <v>0</v>
      </c>
      <c r="O14" s="210">
        <v>0</v>
      </c>
      <c r="P14" s="210">
        <v>0</v>
      </c>
      <c r="Q14" s="210">
        <v>1</v>
      </c>
      <c r="R14" s="210">
        <v>0</v>
      </c>
      <c r="S14" s="210">
        <v>0</v>
      </c>
      <c r="T14" s="210">
        <v>1</v>
      </c>
      <c r="U14" s="210">
        <v>0</v>
      </c>
      <c r="V14" s="210">
        <v>0</v>
      </c>
      <c r="W14" s="210">
        <v>0</v>
      </c>
      <c r="X14" s="210">
        <v>1</v>
      </c>
      <c r="Y14" s="210">
        <v>0</v>
      </c>
      <c r="Z14" s="210">
        <v>0</v>
      </c>
      <c r="AA14" s="210">
        <v>0</v>
      </c>
      <c r="AB14" s="210">
        <v>0</v>
      </c>
      <c r="AC14" s="210">
        <v>0</v>
      </c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122">
        <v>3</v>
      </c>
      <c r="AO14" s="216">
        <v>1.25</v>
      </c>
      <c r="AP14" s="251">
        <v>24</v>
      </c>
      <c r="AQ14" s="251">
        <v>32</v>
      </c>
      <c r="AR14" s="122">
        <v>56</v>
      </c>
      <c r="AS14" s="217">
        <v>57.25</v>
      </c>
      <c r="AT14" s="173" t="s">
        <v>629</v>
      </c>
    </row>
    <row r="15" spans="1:46" ht="63.75" customHeight="1">
      <c r="A15" s="133">
        <v>2</v>
      </c>
      <c r="B15" s="134" t="s">
        <v>436</v>
      </c>
      <c r="C15" s="134" t="s">
        <v>107</v>
      </c>
      <c r="D15" s="134" t="s">
        <v>52</v>
      </c>
      <c r="E15" s="135" t="s">
        <v>33</v>
      </c>
      <c r="F15" s="136">
        <v>38650</v>
      </c>
      <c r="G15" s="137" t="s">
        <v>28</v>
      </c>
      <c r="H15" s="133" t="s">
        <v>29</v>
      </c>
      <c r="I15" s="187" t="s">
        <v>1288</v>
      </c>
      <c r="J15" s="211">
        <v>1</v>
      </c>
      <c r="K15" s="210">
        <v>1</v>
      </c>
      <c r="L15" s="210">
        <v>1</v>
      </c>
      <c r="M15" s="210">
        <v>1</v>
      </c>
      <c r="N15" s="210">
        <v>1</v>
      </c>
      <c r="O15" s="210">
        <v>1</v>
      </c>
      <c r="P15" s="210">
        <v>1</v>
      </c>
      <c r="Q15" s="210">
        <v>1</v>
      </c>
      <c r="R15" s="210">
        <v>1</v>
      </c>
      <c r="S15" s="210">
        <v>1</v>
      </c>
      <c r="T15" s="210">
        <v>1</v>
      </c>
      <c r="U15" s="210">
        <v>1</v>
      </c>
      <c r="V15" s="210">
        <v>0</v>
      </c>
      <c r="W15" s="210">
        <v>0</v>
      </c>
      <c r="X15" s="210">
        <v>0</v>
      </c>
      <c r="Y15" s="210">
        <v>0</v>
      </c>
      <c r="Z15" s="210">
        <v>2</v>
      </c>
      <c r="AA15" s="210">
        <v>2</v>
      </c>
      <c r="AB15" s="210">
        <v>0</v>
      </c>
      <c r="AC15" s="210">
        <v>0</v>
      </c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122">
        <v>16</v>
      </c>
      <c r="AO15" s="216">
        <v>6.666666666666667</v>
      </c>
      <c r="AP15" s="251">
        <v>14</v>
      </c>
      <c r="AQ15" s="260">
        <v>36.479999999999997</v>
      </c>
      <c r="AR15" s="255">
        <v>50.48</v>
      </c>
      <c r="AS15" s="217">
        <v>57.146666666666661</v>
      </c>
      <c r="AT15" s="173" t="s">
        <v>427</v>
      </c>
    </row>
    <row r="16" spans="1:46" ht="36.75" customHeight="1">
      <c r="A16" s="133">
        <v>6</v>
      </c>
      <c r="B16" s="134" t="s">
        <v>746</v>
      </c>
      <c r="C16" s="134" t="s">
        <v>77</v>
      </c>
      <c r="D16" s="134" t="s">
        <v>201</v>
      </c>
      <c r="E16" s="135" t="s">
        <v>265</v>
      </c>
      <c r="F16" s="138">
        <v>38607</v>
      </c>
      <c r="G16" s="137" t="s">
        <v>28</v>
      </c>
      <c r="H16" s="133" t="s">
        <v>29</v>
      </c>
      <c r="I16" s="187" t="s">
        <v>730</v>
      </c>
      <c r="J16" s="211">
        <v>0</v>
      </c>
      <c r="K16" s="210">
        <v>0</v>
      </c>
      <c r="L16" s="210">
        <v>1</v>
      </c>
      <c r="M16" s="210">
        <v>0</v>
      </c>
      <c r="N16" s="210">
        <v>0</v>
      </c>
      <c r="O16" s="210">
        <v>1</v>
      </c>
      <c r="P16" s="210">
        <v>0</v>
      </c>
      <c r="Q16" s="210">
        <v>0</v>
      </c>
      <c r="R16" s="210">
        <v>0</v>
      </c>
      <c r="S16" s="210">
        <v>1</v>
      </c>
      <c r="T16" s="210">
        <v>0</v>
      </c>
      <c r="U16" s="210">
        <v>0</v>
      </c>
      <c r="V16" s="210">
        <v>0</v>
      </c>
      <c r="W16" s="210">
        <v>0</v>
      </c>
      <c r="X16" s="210">
        <v>1</v>
      </c>
      <c r="Y16" s="210">
        <v>1</v>
      </c>
      <c r="Z16" s="210">
        <v>0</v>
      </c>
      <c r="AA16" s="210">
        <v>0</v>
      </c>
      <c r="AB16" s="210">
        <v>0</v>
      </c>
      <c r="AC16" s="210">
        <v>0</v>
      </c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122">
        <v>5</v>
      </c>
      <c r="AO16" s="216">
        <v>2.0833333333333335</v>
      </c>
      <c r="AP16" s="251">
        <v>23</v>
      </c>
      <c r="AQ16" s="251">
        <v>30</v>
      </c>
      <c r="AR16" s="122">
        <v>53</v>
      </c>
      <c r="AS16" s="217">
        <v>55.083333333333336</v>
      </c>
      <c r="AT16" s="149" t="s">
        <v>740</v>
      </c>
    </row>
    <row r="17" spans="1:46" ht="31.5" customHeight="1">
      <c r="A17" s="133">
        <v>33</v>
      </c>
      <c r="B17" s="134" t="s">
        <v>516</v>
      </c>
      <c r="C17" s="134" t="s">
        <v>58</v>
      </c>
      <c r="D17" s="134" t="s">
        <v>201</v>
      </c>
      <c r="E17" s="135" t="s">
        <v>265</v>
      </c>
      <c r="F17" s="138" t="s">
        <v>1028</v>
      </c>
      <c r="G17" s="137" t="s">
        <v>28</v>
      </c>
      <c r="H17" s="133" t="s">
        <v>29</v>
      </c>
      <c r="I17" s="187" t="s">
        <v>922</v>
      </c>
      <c r="J17" s="259">
        <v>1</v>
      </c>
      <c r="K17" s="259">
        <v>1</v>
      </c>
      <c r="L17" s="259">
        <v>0</v>
      </c>
      <c r="M17" s="259">
        <v>1</v>
      </c>
      <c r="N17" s="259">
        <v>0</v>
      </c>
      <c r="O17" s="259">
        <v>0</v>
      </c>
      <c r="P17" s="259">
        <v>0</v>
      </c>
      <c r="Q17" s="259">
        <v>0</v>
      </c>
      <c r="R17" s="259">
        <v>0</v>
      </c>
      <c r="S17" s="259">
        <v>0</v>
      </c>
      <c r="T17" s="259">
        <v>0</v>
      </c>
      <c r="U17" s="259">
        <v>1</v>
      </c>
      <c r="V17" s="259">
        <v>1</v>
      </c>
      <c r="W17" s="259">
        <v>0</v>
      </c>
      <c r="X17" s="259">
        <v>0</v>
      </c>
      <c r="Y17" s="259">
        <v>0</v>
      </c>
      <c r="Z17" s="259">
        <v>0</v>
      </c>
      <c r="AA17" s="259">
        <v>0</v>
      </c>
      <c r="AB17" s="259">
        <v>0</v>
      </c>
      <c r="AC17" s="259">
        <v>2</v>
      </c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122">
        <v>7</v>
      </c>
      <c r="AO17" s="216">
        <v>2.9166666666666665</v>
      </c>
      <c r="AP17" s="200">
        <v>24</v>
      </c>
      <c r="AQ17" s="200">
        <v>28</v>
      </c>
      <c r="AR17" s="122">
        <v>52</v>
      </c>
      <c r="AS17" s="217">
        <v>54.916666666666664</v>
      </c>
      <c r="AT17" s="173" t="s">
        <v>629</v>
      </c>
    </row>
    <row r="18" spans="1:46" ht="41.25" customHeight="1">
      <c r="A18" s="133">
        <v>9</v>
      </c>
      <c r="B18" s="134" t="s">
        <v>1008</v>
      </c>
      <c r="C18" s="134" t="s">
        <v>77</v>
      </c>
      <c r="D18" s="134" t="s">
        <v>78</v>
      </c>
      <c r="E18" s="135" t="s">
        <v>265</v>
      </c>
      <c r="F18" s="136">
        <v>38553</v>
      </c>
      <c r="G18" s="137" t="s">
        <v>28</v>
      </c>
      <c r="H18" s="133" t="s">
        <v>29</v>
      </c>
      <c r="I18" s="187" t="s">
        <v>922</v>
      </c>
      <c r="J18" s="211">
        <v>1</v>
      </c>
      <c r="K18" s="210">
        <v>1</v>
      </c>
      <c r="L18" s="210">
        <v>1</v>
      </c>
      <c r="M18" s="210">
        <v>0</v>
      </c>
      <c r="N18" s="210">
        <v>0</v>
      </c>
      <c r="O18" s="210">
        <v>1</v>
      </c>
      <c r="P18" s="210">
        <v>1</v>
      </c>
      <c r="Q18" s="210">
        <v>1</v>
      </c>
      <c r="R18" s="210">
        <v>2</v>
      </c>
      <c r="S18" s="210">
        <v>2</v>
      </c>
      <c r="T18" s="210">
        <v>1</v>
      </c>
      <c r="U18" s="210">
        <v>0</v>
      </c>
      <c r="V18" s="210">
        <v>0</v>
      </c>
      <c r="W18" s="210">
        <v>0</v>
      </c>
      <c r="X18" s="210">
        <v>1</v>
      </c>
      <c r="Y18" s="210">
        <v>0</v>
      </c>
      <c r="Z18" s="210">
        <v>0</v>
      </c>
      <c r="AA18" s="210">
        <v>0</v>
      </c>
      <c r="AB18" s="210">
        <v>0</v>
      </c>
      <c r="AC18" s="210">
        <v>2</v>
      </c>
      <c r="AD18" s="210">
        <v>4</v>
      </c>
      <c r="AE18" s="210">
        <v>0</v>
      </c>
      <c r="AF18" s="210">
        <v>0</v>
      </c>
      <c r="AG18" s="210">
        <v>0</v>
      </c>
      <c r="AH18" s="210">
        <v>2</v>
      </c>
      <c r="AI18" s="210">
        <v>0</v>
      </c>
      <c r="AJ18" s="210">
        <v>0</v>
      </c>
      <c r="AK18" s="210">
        <v>0</v>
      </c>
      <c r="AL18" s="210">
        <v>0</v>
      </c>
      <c r="AM18" s="210">
        <v>1</v>
      </c>
      <c r="AN18" s="122">
        <v>21</v>
      </c>
      <c r="AO18" s="216">
        <v>8.75</v>
      </c>
      <c r="AP18" s="251">
        <v>24</v>
      </c>
      <c r="AQ18" s="251">
        <v>22</v>
      </c>
      <c r="AR18" s="122">
        <v>46</v>
      </c>
      <c r="AS18" s="217">
        <v>54.75</v>
      </c>
      <c r="AT18" s="173" t="s">
        <v>629</v>
      </c>
    </row>
    <row r="19" spans="1:46" ht="36" customHeight="1">
      <c r="A19" s="133">
        <v>34</v>
      </c>
      <c r="B19" s="134" t="s">
        <v>1029</v>
      </c>
      <c r="C19" s="134" t="s">
        <v>77</v>
      </c>
      <c r="D19" s="134" t="s">
        <v>207</v>
      </c>
      <c r="E19" s="135" t="s">
        <v>265</v>
      </c>
      <c r="F19" s="136">
        <v>38713</v>
      </c>
      <c r="G19" s="137" t="s">
        <v>295</v>
      </c>
      <c r="H19" s="133" t="s">
        <v>29</v>
      </c>
      <c r="I19" s="187" t="s">
        <v>922</v>
      </c>
      <c r="J19" s="211">
        <v>0</v>
      </c>
      <c r="K19" s="259">
        <v>0</v>
      </c>
      <c r="L19" s="259">
        <v>1</v>
      </c>
      <c r="M19" s="259">
        <v>0</v>
      </c>
      <c r="N19" s="259">
        <v>1</v>
      </c>
      <c r="O19" s="259">
        <v>0</v>
      </c>
      <c r="P19" s="259">
        <v>0</v>
      </c>
      <c r="Q19" s="259">
        <v>0</v>
      </c>
      <c r="R19" s="259">
        <v>0</v>
      </c>
      <c r="S19" s="259">
        <v>0</v>
      </c>
      <c r="T19" s="259">
        <v>1</v>
      </c>
      <c r="U19" s="259">
        <v>0</v>
      </c>
      <c r="V19" s="259">
        <v>1</v>
      </c>
      <c r="W19" s="259">
        <v>0</v>
      </c>
      <c r="X19" s="259">
        <v>0</v>
      </c>
      <c r="Y19" s="259">
        <v>0</v>
      </c>
      <c r="Z19" s="259">
        <v>0</v>
      </c>
      <c r="AA19" s="259">
        <v>0</v>
      </c>
      <c r="AB19" s="259">
        <v>0</v>
      </c>
      <c r="AC19" s="259">
        <v>0</v>
      </c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122">
        <v>4</v>
      </c>
      <c r="AO19" s="216">
        <v>1.6666666666666667</v>
      </c>
      <c r="AP19" s="200">
        <v>28</v>
      </c>
      <c r="AQ19" s="200">
        <v>24</v>
      </c>
      <c r="AR19" s="122">
        <v>52</v>
      </c>
      <c r="AS19" s="217">
        <v>53.666666666666664</v>
      </c>
      <c r="AT19" s="173" t="s">
        <v>629</v>
      </c>
    </row>
    <row r="20" spans="1:46" ht="63" customHeight="1">
      <c r="A20" s="133">
        <v>1</v>
      </c>
      <c r="B20" s="134" t="s">
        <v>1291</v>
      </c>
      <c r="C20" s="134" t="s">
        <v>94</v>
      </c>
      <c r="D20" s="134" t="s">
        <v>78</v>
      </c>
      <c r="E20" s="135" t="s">
        <v>33</v>
      </c>
      <c r="F20" s="138">
        <v>38650</v>
      </c>
      <c r="G20" s="137" t="s">
        <v>28</v>
      </c>
      <c r="H20" s="133" t="s">
        <v>29</v>
      </c>
      <c r="I20" s="187" t="s">
        <v>1288</v>
      </c>
      <c r="J20" s="210">
        <v>1</v>
      </c>
      <c r="K20" s="210">
        <v>1</v>
      </c>
      <c r="L20" s="210">
        <v>1</v>
      </c>
      <c r="M20" s="210">
        <v>1</v>
      </c>
      <c r="N20" s="210">
        <v>1</v>
      </c>
      <c r="O20" s="210">
        <v>1</v>
      </c>
      <c r="P20" s="210">
        <v>1</v>
      </c>
      <c r="Q20" s="210">
        <v>1</v>
      </c>
      <c r="R20" s="210">
        <v>1</v>
      </c>
      <c r="S20" s="210">
        <v>1</v>
      </c>
      <c r="T20" s="210">
        <v>0</v>
      </c>
      <c r="U20" s="210">
        <v>0</v>
      </c>
      <c r="V20" s="210">
        <v>0</v>
      </c>
      <c r="W20" s="210">
        <v>0</v>
      </c>
      <c r="X20" s="210">
        <v>0</v>
      </c>
      <c r="Y20" s="210">
        <v>2</v>
      </c>
      <c r="Z20" s="210">
        <v>0</v>
      </c>
      <c r="AA20" s="210">
        <v>2</v>
      </c>
      <c r="AB20" s="210">
        <v>0</v>
      </c>
      <c r="AC20" s="210">
        <v>0</v>
      </c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122">
        <v>14</v>
      </c>
      <c r="AO20" s="216">
        <v>5.833333333333333</v>
      </c>
      <c r="AP20" s="251">
        <v>14</v>
      </c>
      <c r="AQ20" s="260">
        <v>32.85</v>
      </c>
      <c r="AR20" s="255">
        <v>46.85</v>
      </c>
      <c r="AS20" s="217">
        <v>52.683333333333337</v>
      </c>
      <c r="AT20" s="173" t="s">
        <v>427</v>
      </c>
    </row>
    <row r="21" spans="1:46" ht="34.5" customHeight="1">
      <c r="A21" s="133">
        <v>4</v>
      </c>
      <c r="B21" s="134" t="s">
        <v>1004</v>
      </c>
      <c r="C21" s="134" t="s">
        <v>338</v>
      </c>
      <c r="D21" s="134" t="s">
        <v>81</v>
      </c>
      <c r="E21" s="135" t="s">
        <v>265</v>
      </c>
      <c r="F21" s="136">
        <v>38388</v>
      </c>
      <c r="G21" s="137" t="s">
        <v>28</v>
      </c>
      <c r="H21" s="133" t="s">
        <v>29</v>
      </c>
      <c r="I21" s="187" t="s">
        <v>922</v>
      </c>
      <c r="J21" s="211">
        <v>0</v>
      </c>
      <c r="K21" s="210">
        <v>0</v>
      </c>
      <c r="L21" s="210">
        <v>0</v>
      </c>
      <c r="M21" s="210">
        <v>0</v>
      </c>
      <c r="N21" s="210">
        <v>0</v>
      </c>
      <c r="O21" s="210">
        <v>0</v>
      </c>
      <c r="P21" s="210">
        <v>0</v>
      </c>
      <c r="Q21" s="210">
        <v>0</v>
      </c>
      <c r="R21" s="210">
        <v>0</v>
      </c>
      <c r="S21" s="210">
        <v>0</v>
      </c>
      <c r="T21" s="210">
        <v>1</v>
      </c>
      <c r="U21" s="210">
        <v>0</v>
      </c>
      <c r="V21" s="210">
        <v>0</v>
      </c>
      <c r="W21" s="210">
        <v>0</v>
      </c>
      <c r="X21" s="210">
        <v>1</v>
      </c>
      <c r="Y21" s="210">
        <v>1</v>
      </c>
      <c r="Z21" s="210">
        <v>0</v>
      </c>
      <c r="AA21" s="210">
        <v>0</v>
      </c>
      <c r="AB21" s="210">
        <v>0</v>
      </c>
      <c r="AC21" s="210">
        <v>2</v>
      </c>
      <c r="AD21" s="210">
        <v>0</v>
      </c>
      <c r="AE21" s="210">
        <v>0</v>
      </c>
      <c r="AF21" s="210">
        <v>0</v>
      </c>
      <c r="AG21" s="210">
        <v>0</v>
      </c>
      <c r="AH21" s="210">
        <v>0</v>
      </c>
      <c r="AI21" s="210">
        <v>0</v>
      </c>
      <c r="AJ21" s="210">
        <v>0</v>
      </c>
      <c r="AK21" s="210">
        <v>0</v>
      </c>
      <c r="AL21" s="210">
        <v>0</v>
      </c>
      <c r="AM21" s="210">
        <v>0</v>
      </c>
      <c r="AN21" s="122">
        <v>5</v>
      </c>
      <c r="AO21" s="216">
        <v>2.0833333333333335</v>
      </c>
      <c r="AP21" s="251">
        <v>24</v>
      </c>
      <c r="AQ21" s="251">
        <v>26</v>
      </c>
      <c r="AR21" s="122">
        <v>50</v>
      </c>
      <c r="AS21" s="217">
        <v>52.083333333333336</v>
      </c>
      <c r="AT21" s="173" t="s">
        <v>629</v>
      </c>
    </row>
    <row r="22" spans="1:46" ht="53.25" customHeight="1">
      <c r="A22" s="133">
        <v>1</v>
      </c>
      <c r="B22" s="134" t="s">
        <v>263</v>
      </c>
      <c r="C22" s="134" t="s">
        <v>415</v>
      </c>
      <c r="D22" s="134" t="s">
        <v>78</v>
      </c>
      <c r="E22" s="135" t="s">
        <v>265</v>
      </c>
      <c r="F22" s="138">
        <v>38700</v>
      </c>
      <c r="G22" s="137" t="s">
        <v>28</v>
      </c>
      <c r="H22" s="133" t="s">
        <v>29</v>
      </c>
      <c r="I22" s="187" t="s">
        <v>730</v>
      </c>
      <c r="J22" s="210">
        <v>1</v>
      </c>
      <c r="K22" s="210">
        <v>0</v>
      </c>
      <c r="L22" s="210">
        <v>1</v>
      </c>
      <c r="M22" s="210">
        <v>0</v>
      </c>
      <c r="N22" s="210">
        <v>0</v>
      </c>
      <c r="O22" s="210">
        <v>1</v>
      </c>
      <c r="P22" s="210">
        <v>0</v>
      </c>
      <c r="Q22" s="210">
        <v>0</v>
      </c>
      <c r="R22" s="210">
        <v>0</v>
      </c>
      <c r="S22" s="210">
        <v>1</v>
      </c>
      <c r="T22" s="210">
        <v>0</v>
      </c>
      <c r="U22" s="210">
        <v>0</v>
      </c>
      <c r="V22" s="210">
        <v>0</v>
      </c>
      <c r="W22" s="210">
        <v>1</v>
      </c>
      <c r="X22" s="210">
        <v>0</v>
      </c>
      <c r="Y22" s="210">
        <v>1</v>
      </c>
      <c r="Z22" s="210">
        <v>0</v>
      </c>
      <c r="AA22" s="210">
        <v>0</v>
      </c>
      <c r="AB22" s="210">
        <v>0</v>
      </c>
      <c r="AC22" s="210">
        <v>0</v>
      </c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122">
        <v>6</v>
      </c>
      <c r="AO22" s="216">
        <v>2.5</v>
      </c>
      <c r="AP22" s="251">
        <v>21</v>
      </c>
      <c r="AQ22" s="251">
        <v>27</v>
      </c>
      <c r="AR22" s="122">
        <v>48</v>
      </c>
      <c r="AS22" s="217">
        <v>50.5</v>
      </c>
      <c r="AT22" s="149" t="s">
        <v>740</v>
      </c>
    </row>
    <row r="23" spans="1:46" ht="39.75" customHeight="1">
      <c r="A23" s="133">
        <v>1</v>
      </c>
      <c r="B23" s="134" t="s">
        <v>403</v>
      </c>
      <c r="C23" s="134" t="s">
        <v>404</v>
      </c>
      <c r="D23" s="134" t="s">
        <v>400</v>
      </c>
      <c r="E23" s="135" t="s">
        <v>265</v>
      </c>
      <c r="F23" s="138">
        <v>38565</v>
      </c>
      <c r="G23" s="137" t="s">
        <v>28</v>
      </c>
      <c r="H23" s="133" t="s">
        <v>29</v>
      </c>
      <c r="I23" s="187" t="s">
        <v>922</v>
      </c>
      <c r="J23" s="210">
        <v>0</v>
      </c>
      <c r="K23" s="210">
        <v>1</v>
      </c>
      <c r="L23" s="210">
        <v>1</v>
      </c>
      <c r="M23" s="210">
        <v>0</v>
      </c>
      <c r="N23" s="210">
        <v>0</v>
      </c>
      <c r="O23" s="210">
        <v>1</v>
      </c>
      <c r="P23" s="210">
        <v>1</v>
      </c>
      <c r="Q23" s="210">
        <v>0</v>
      </c>
      <c r="R23" s="210">
        <v>1</v>
      </c>
      <c r="S23" s="210">
        <v>1</v>
      </c>
      <c r="T23" s="210">
        <v>1</v>
      </c>
      <c r="U23" s="210">
        <v>1</v>
      </c>
      <c r="V23" s="210">
        <v>1</v>
      </c>
      <c r="W23" s="210">
        <v>0</v>
      </c>
      <c r="X23" s="210">
        <v>0</v>
      </c>
      <c r="Y23" s="210">
        <v>1</v>
      </c>
      <c r="Z23" s="210">
        <v>1</v>
      </c>
      <c r="AA23" s="210">
        <v>0</v>
      </c>
      <c r="AB23" s="210">
        <v>0</v>
      </c>
      <c r="AC23" s="210">
        <v>0</v>
      </c>
      <c r="AD23" s="210">
        <v>3</v>
      </c>
      <c r="AE23" s="210">
        <v>0</v>
      </c>
      <c r="AF23" s="210">
        <v>1</v>
      </c>
      <c r="AG23" s="210">
        <v>1</v>
      </c>
      <c r="AH23" s="210">
        <v>0</v>
      </c>
      <c r="AI23" s="210">
        <v>0</v>
      </c>
      <c r="AJ23" s="210">
        <v>0</v>
      </c>
      <c r="AK23" s="210">
        <v>0</v>
      </c>
      <c r="AL23" s="210">
        <v>0</v>
      </c>
      <c r="AM23" s="210">
        <v>0</v>
      </c>
      <c r="AN23" s="122">
        <v>16</v>
      </c>
      <c r="AO23" s="216">
        <v>6.666666666666667</v>
      </c>
      <c r="AP23" s="251">
        <v>20</v>
      </c>
      <c r="AQ23" s="251">
        <v>22</v>
      </c>
      <c r="AR23" s="122">
        <v>42</v>
      </c>
      <c r="AS23" s="217">
        <v>48.666666666666664</v>
      </c>
      <c r="AT23" s="173" t="s">
        <v>629</v>
      </c>
    </row>
    <row r="24" spans="1:46" ht="36.75" customHeight="1">
      <c r="A24" s="133">
        <v>5</v>
      </c>
      <c r="B24" s="134" t="s">
        <v>1005</v>
      </c>
      <c r="C24" s="134" t="s">
        <v>409</v>
      </c>
      <c r="D24" s="134" t="s">
        <v>289</v>
      </c>
      <c r="E24" s="135" t="s">
        <v>265</v>
      </c>
      <c r="F24" s="136">
        <v>38424</v>
      </c>
      <c r="G24" s="137" t="s">
        <v>28</v>
      </c>
      <c r="H24" s="133" t="s">
        <v>29</v>
      </c>
      <c r="I24" s="187" t="s">
        <v>922</v>
      </c>
      <c r="J24" s="212">
        <v>1</v>
      </c>
      <c r="K24" s="210">
        <v>1</v>
      </c>
      <c r="L24" s="210">
        <v>1</v>
      </c>
      <c r="M24" s="210">
        <v>1</v>
      </c>
      <c r="N24" s="210">
        <v>0</v>
      </c>
      <c r="O24" s="210">
        <v>0</v>
      </c>
      <c r="P24" s="210">
        <v>0</v>
      </c>
      <c r="Q24" s="210">
        <v>0</v>
      </c>
      <c r="R24" s="210">
        <v>1</v>
      </c>
      <c r="S24" s="210">
        <v>2</v>
      </c>
      <c r="T24" s="210">
        <v>1</v>
      </c>
      <c r="U24" s="210">
        <v>0</v>
      </c>
      <c r="V24" s="210">
        <v>0</v>
      </c>
      <c r="W24" s="210">
        <v>0</v>
      </c>
      <c r="X24" s="210">
        <v>0</v>
      </c>
      <c r="Y24" s="210">
        <v>1</v>
      </c>
      <c r="Z24" s="210">
        <v>0</v>
      </c>
      <c r="AA24" s="210">
        <v>0</v>
      </c>
      <c r="AB24" s="210">
        <v>0</v>
      </c>
      <c r="AC24" s="210">
        <v>2</v>
      </c>
      <c r="AD24" s="210">
        <v>3</v>
      </c>
      <c r="AE24" s="210">
        <v>0</v>
      </c>
      <c r="AF24" s="210">
        <v>0</v>
      </c>
      <c r="AG24" s="210">
        <v>0</v>
      </c>
      <c r="AH24" s="210">
        <v>0</v>
      </c>
      <c r="AI24" s="210">
        <v>0</v>
      </c>
      <c r="AJ24" s="210">
        <v>0</v>
      </c>
      <c r="AK24" s="210">
        <v>0</v>
      </c>
      <c r="AL24" s="210">
        <v>0</v>
      </c>
      <c r="AM24" s="210">
        <v>1</v>
      </c>
      <c r="AN24" s="122">
        <v>15</v>
      </c>
      <c r="AO24" s="216">
        <v>6.25</v>
      </c>
      <c r="AP24" s="251">
        <v>12</v>
      </c>
      <c r="AQ24" s="251">
        <v>30</v>
      </c>
      <c r="AR24" s="122">
        <v>42</v>
      </c>
      <c r="AS24" s="217">
        <v>48.25</v>
      </c>
      <c r="AT24" s="173" t="s">
        <v>629</v>
      </c>
    </row>
    <row r="25" spans="1:46" ht="51" customHeight="1">
      <c r="A25" s="133">
        <v>8</v>
      </c>
      <c r="B25" s="134" t="s">
        <v>470</v>
      </c>
      <c r="C25" s="134" t="s">
        <v>56</v>
      </c>
      <c r="D25" s="134" t="s">
        <v>42</v>
      </c>
      <c r="E25" s="135" t="s">
        <v>33</v>
      </c>
      <c r="F25" s="136" t="s">
        <v>829</v>
      </c>
      <c r="G25" s="137" t="s">
        <v>28</v>
      </c>
      <c r="H25" s="133" t="s">
        <v>29</v>
      </c>
      <c r="I25" s="187" t="s">
        <v>455</v>
      </c>
      <c r="J25" s="211">
        <v>1</v>
      </c>
      <c r="K25" s="210">
        <v>1</v>
      </c>
      <c r="L25" s="210">
        <v>1</v>
      </c>
      <c r="M25" s="210"/>
      <c r="N25" s="210"/>
      <c r="O25" s="210">
        <v>1</v>
      </c>
      <c r="P25" s="210">
        <v>1</v>
      </c>
      <c r="Q25" s="210">
        <v>1</v>
      </c>
      <c r="R25" s="210"/>
      <c r="S25" s="210">
        <v>1</v>
      </c>
      <c r="T25" s="210"/>
      <c r="U25" s="210"/>
      <c r="V25" s="210"/>
      <c r="W25" s="210"/>
      <c r="X25" s="210"/>
      <c r="Y25" s="210">
        <v>2</v>
      </c>
      <c r="Z25" s="210"/>
      <c r="AA25" s="210"/>
      <c r="AB25" s="210"/>
      <c r="AC25" s="210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122">
        <v>9</v>
      </c>
      <c r="AO25" s="216">
        <v>3.75</v>
      </c>
      <c r="AP25" s="251">
        <v>25</v>
      </c>
      <c r="AQ25" s="251">
        <v>19</v>
      </c>
      <c r="AR25" s="122">
        <v>44</v>
      </c>
      <c r="AS25" s="217">
        <v>47.75</v>
      </c>
      <c r="AT25" s="149" t="s">
        <v>826</v>
      </c>
    </row>
    <row r="26" spans="1:46" ht="51" customHeight="1">
      <c r="A26" s="188">
        <v>6</v>
      </c>
      <c r="B26" s="134" t="s">
        <v>181</v>
      </c>
      <c r="C26" s="134" t="s">
        <v>179</v>
      </c>
      <c r="D26" s="134" t="s">
        <v>182</v>
      </c>
      <c r="E26" s="135" t="s">
        <v>33</v>
      </c>
      <c r="F26" s="317">
        <v>38448</v>
      </c>
      <c r="G26" s="188" t="s">
        <v>28</v>
      </c>
      <c r="H26" s="188" t="s">
        <v>29</v>
      </c>
      <c r="I26" s="187" t="s">
        <v>727</v>
      </c>
      <c r="J26" s="211">
        <v>0</v>
      </c>
      <c r="K26" s="210">
        <v>0</v>
      </c>
      <c r="L26" s="210">
        <v>0</v>
      </c>
      <c r="M26" s="210">
        <v>0</v>
      </c>
      <c r="N26" s="210">
        <v>0</v>
      </c>
      <c r="O26" s="210">
        <v>0</v>
      </c>
      <c r="P26" s="210">
        <v>0</v>
      </c>
      <c r="Q26" s="210">
        <v>1</v>
      </c>
      <c r="R26" s="210">
        <v>0</v>
      </c>
      <c r="S26" s="210">
        <v>1</v>
      </c>
      <c r="T26" s="210">
        <v>0</v>
      </c>
      <c r="U26" s="210">
        <v>0</v>
      </c>
      <c r="V26" s="210">
        <v>0</v>
      </c>
      <c r="W26" s="210">
        <v>1</v>
      </c>
      <c r="X26" s="210">
        <v>0</v>
      </c>
      <c r="Y26" s="210">
        <v>1</v>
      </c>
      <c r="Z26" s="210">
        <v>0</v>
      </c>
      <c r="AA26" s="210">
        <v>0</v>
      </c>
      <c r="AB26" s="210">
        <v>0</v>
      </c>
      <c r="AC26" s="210">
        <v>0</v>
      </c>
      <c r="AD26" s="210">
        <v>0</v>
      </c>
      <c r="AE26" s="210">
        <v>0</v>
      </c>
      <c r="AF26" s="210">
        <v>0</v>
      </c>
      <c r="AG26" s="210">
        <v>0</v>
      </c>
      <c r="AH26" s="210">
        <v>0</v>
      </c>
      <c r="AI26" s="210">
        <v>0</v>
      </c>
      <c r="AJ26" s="210">
        <v>0</v>
      </c>
      <c r="AK26" s="210">
        <v>0</v>
      </c>
      <c r="AL26" s="210">
        <v>0</v>
      </c>
      <c r="AM26" s="210">
        <v>0</v>
      </c>
      <c r="AN26" s="122">
        <v>4</v>
      </c>
      <c r="AO26" s="216">
        <v>1.6666666666666667</v>
      </c>
      <c r="AP26" s="127">
        <v>20</v>
      </c>
      <c r="AQ26" s="127">
        <v>26</v>
      </c>
      <c r="AR26" s="122">
        <v>46</v>
      </c>
      <c r="AS26" s="217">
        <v>47.666666666666664</v>
      </c>
      <c r="AT26" s="149" t="s">
        <v>68</v>
      </c>
    </row>
    <row r="27" spans="1:46" ht="38.25" customHeight="1">
      <c r="A27" s="133">
        <v>25</v>
      </c>
      <c r="B27" s="134" t="s">
        <v>1021</v>
      </c>
      <c r="C27" s="134" t="s">
        <v>415</v>
      </c>
      <c r="D27" s="134" t="s">
        <v>182</v>
      </c>
      <c r="E27" s="135" t="s">
        <v>265</v>
      </c>
      <c r="F27" s="136">
        <v>38737</v>
      </c>
      <c r="G27" s="137" t="s">
        <v>28</v>
      </c>
      <c r="H27" s="133" t="s">
        <v>29</v>
      </c>
      <c r="I27" s="187" t="s">
        <v>922</v>
      </c>
      <c r="J27" s="211">
        <v>0</v>
      </c>
      <c r="K27" s="210">
        <v>0</v>
      </c>
      <c r="L27" s="210">
        <v>1</v>
      </c>
      <c r="M27" s="210">
        <v>0</v>
      </c>
      <c r="N27" s="210">
        <v>1</v>
      </c>
      <c r="O27" s="210">
        <v>0</v>
      </c>
      <c r="P27" s="210">
        <v>0</v>
      </c>
      <c r="Q27" s="210">
        <v>0</v>
      </c>
      <c r="R27" s="210">
        <v>0</v>
      </c>
      <c r="S27" s="210">
        <v>0</v>
      </c>
      <c r="T27" s="210">
        <v>1</v>
      </c>
      <c r="U27" s="210">
        <v>1</v>
      </c>
      <c r="V27" s="210">
        <v>0</v>
      </c>
      <c r="W27" s="210">
        <v>0</v>
      </c>
      <c r="X27" s="210">
        <v>0</v>
      </c>
      <c r="Y27" s="210">
        <v>0</v>
      </c>
      <c r="Z27" s="210">
        <v>0</v>
      </c>
      <c r="AA27" s="210">
        <v>0</v>
      </c>
      <c r="AB27" s="210">
        <v>0</v>
      </c>
      <c r="AC27" s="210">
        <v>0</v>
      </c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122">
        <v>4</v>
      </c>
      <c r="AO27" s="216">
        <v>1.6666666666666667</v>
      </c>
      <c r="AP27" s="251">
        <v>16</v>
      </c>
      <c r="AQ27" s="251">
        <v>30</v>
      </c>
      <c r="AR27" s="122">
        <v>46</v>
      </c>
      <c r="AS27" s="217">
        <v>47.666666666666664</v>
      </c>
      <c r="AT27" s="173" t="s">
        <v>629</v>
      </c>
    </row>
    <row r="28" spans="1:46" ht="51" customHeight="1">
      <c r="A28" s="133">
        <v>5</v>
      </c>
      <c r="B28" s="134" t="s">
        <v>604</v>
      </c>
      <c r="C28" s="134" t="s">
        <v>276</v>
      </c>
      <c r="D28" s="134" t="s">
        <v>36</v>
      </c>
      <c r="E28" s="135" t="s">
        <v>265</v>
      </c>
      <c r="F28" s="136">
        <v>38462</v>
      </c>
      <c r="G28" s="137" t="s">
        <v>28</v>
      </c>
      <c r="H28" s="133" t="s">
        <v>29</v>
      </c>
      <c r="I28" s="187" t="s">
        <v>730</v>
      </c>
      <c r="J28" s="212">
        <v>0</v>
      </c>
      <c r="K28" s="210">
        <v>1</v>
      </c>
      <c r="L28" s="210">
        <v>0</v>
      </c>
      <c r="M28" s="210">
        <v>1</v>
      </c>
      <c r="N28" s="210">
        <v>0</v>
      </c>
      <c r="O28" s="210">
        <v>0</v>
      </c>
      <c r="P28" s="210">
        <v>0</v>
      </c>
      <c r="Q28" s="210">
        <v>0</v>
      </c>
      <c r="R28" s="210">
        <v>1</v>
      </c>
      <c r="S28" s="210">
        <v>0</v>
      </c>
      <c r="T28" s="210">
        <v>1</v>
      </c>
      <c r="U28" s="210">
        <v>0</v>
      </c>
      <c r="V28" s="210">
        <v>0</v>
      </c>
      <c r="W28" s="210">
        <v>1</v>
      </c>
      <c r="X28" s="210">
        <v>0</v>
      </c>
      <c r="Y28" s="210">
        <v>0</v>
      </c>
      <c r="Z28" s="210">
        <v>0</v>
      </c>
      <c r="AA28" s="210">
        <v>0</v>
      </c>
      <c r="AB28" s="210">
        <v>0</v>
      </c>
      <c r="AC28" s="210">
        <v>0</v>
      </c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122">
        <v>5</v>
      </c>
      <c r="AO28" s="216">
        <v>2.0833333333333335</v>
      </c>
      <c r="AP28" s="251">
        <v>17</v>
      </c>
      <c r="AQ28" s="251">
        <v>28</v>
      </c>
      <c r="AR28" s="122">
        <v>45</v>
      </c>
      <c r="AS28" s="217">
        <v>47.083333333333336</v>
      </c>
      <c r="AT28" s="149" t="s">
        <v>740</v>
      </c>
    </row>
    <row r="29" spans="1:46" ht="39.75" customHeight="1">
      <c r="A29" s="133">
        <v>37</v>
      </c>
      <c r="B29" s="134" t="s">
        <v>626</v>
      </c>
      <c r="C29" s="134" t="s">
        <v>77</v>
      </c>
      <c r="D29" s="134" t="s">
        <v>201</v>
      </c>
      <c r="E29" s="135" t="s">
        <v>265</v>
      </c>
      <c r="F29" s="136">
        <v>38038</v>
      </c>
      <c r="G29" s="137" t="s">
        <v>28</v>
      </c>
      <c r="H29" s="133" t="s">
        <v>29</v>
      </c>
      <c r="I29" s="187" t="s">
        <v>922</v>
      </c>
      <c r="J29" s="212">
        <v>1</v>
      </c>
      <c r="K29" s="259">
        <v>0</v>
      </c>
      <c r="L29" s="259">
        <v>0</v>
      </c>
      <c r="M29" s="259">
        <v>0</v>
      </c>
      <c r="N29" s="259">
        <v>0</v>
      </c>
      <c r="O29" s="259">
        <v>0</v>
      </c>
      <c r="P29" s="259">
        <v>0</v>
      </c>
      <c r="Q29" s="259">
        <v>0</v>
      </c>
      <c r="R29" s="259">
        <v>0</v>
      </c>
      <c r="S29" s="259">
        <v>0</v>
      </c>
      <c r="T29" s="259">
        <v>0</v>
      </c>
      <c r="U29" s="259">
        <v>1</v>
      </c>
      <c r="V29" s="259">
        <v>0</v>
      </c>
      <c r="W29" s="259">
        <v>0</v>
      </c>
      <c r="X29" s="259">
        <v>0</v>
      </c>
      <c r="Y29" s="259">
        <v>0</v>
      </c>
      <c r="Z29" s="259">
        <v>0</v>
      </c>
      <c r="AA29" s="259">
        <v>0</v>
      </c>
      <c r="AB29" s="259">
        <v>0</v>
      </c>
      <c r="AC29" s="259">
        <v>2</v>
      </c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122">
        <v>4</v>
      </c>
      <c r="AO29" s="216">
        <v>1.6666666666666667</v>
      </c>
      <c r="AP29" s="200">
        <v>20</v>
      </c>
      <c r="AQ29" s="200">
        <v>24</v>
      </c>
      <c r="AR29" s="122">
        <v>44</v>
      </c>
      <c r="AS29" s="217">
        <v>45.666666666666664</v>
      </c>
      <c r="AT29" s="173" t="s">
        <v>629</v>
      </c>
    </row>
    <row r="30" spans="1:46" ht="47.25" customHeight="1">
      <c r="A30" s="133">
        <v>15</v>
      </c>
      <c r="B30" s="134" t="s">
        <v>1013</v>
      </c>
      <c r="C30" s="134" t="s">
        <v>370</v>
      </c>
      <c r="D30" s="134" t="s">
        <v>42</v>
      </c>
      <c r="E30" s="135" t="s">
        <v>265</v>
      </c>
      <c r="F30" s="138">
        <v>38737</v>
      </c>
      <c r="G30" s="137" t="s">
        <v>295</v>
      </c>
      <c r="H30" s="133" t="s">
        <v>29</v>
      </c>
      <c r="I30" s="187" t="s">
        <v>922</v>
      </c>
      <c r="J30" s="211">
        <v>1</v>
      </c>
      <c r="K30" s="210">
        <v>0</v>
      </c>
      <c r="L30" s="210">
        <v>1</v>
      </c>
      <c r="M30" s="210">
        <v>1</v>
      </c>
      <c r="N30" s="210">
        <v>0</v>
      </c>
      <c r="O30" s="210">
        <v>1</v>
      </c>
      <c r="P30" s="210">
        <v>0</v>
      </c>
      <c r="Q30" s="210">
        <v>0</v>
      </c>
      <c r="R30" s="210">
        <v>0</v>
      </c>
      <c r="S30" s="210">
        <v>1</v>
      </c>
      <c r="T30" s="210">
        <v>0</v>
      </c>
      <c r="U30" s="210">
        <v>0</v>
      </c>
      <c r="V30" s="210">
        <v>1</v>
      </c>
      <c r="W30" s="210">
        <v>0</v>
      </c>
      <c r="X30" s="210">
        <v>0</v>
      </c>
      <c r="Y30" s="210">
        <v>0</v>
      </c>
      <c r="Z30" s="210">
        <v>0</v>
      </c>
      <c r="AA30" s="210">
        <v>0</v>
      </c>
      <c r="AB30" s="210">
        <v>0</v>
      </c>
      <c r="AC30" s="210">
        <v>2</v>
      </c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122">
        <v>8</v>
      </c>
      <c r="AO30" s="216">
        <v>3.3333333333333335</v>
      </c>
      <c r="AP30" s="251">
        <v>16</v>
      </c>
      <c r="AQ30" s="251">
        <v>26</v>
      </c>
      <c r="AR30" s="122">
        <v>42</v>
      </c>
      <c r="AS30" s="217">
        <v>45.333333333333336</v>
      </c>
      <c r="AT30" s="173" t="s">
        <v>629</v>
      </c>
    </row>
    <row r="31" spans="1:46" ht="50.25" customHeight="1">
      <c r="A31" s="133">
        <v>7</v>
      </c>
      <c r="B31" s="134" t="s">
        <v>471</v>
      </c>
      <c r="C31" s="134" t="s">
        <v>243</v>
      </c>
      <c r="D31" s="134" t="s">
        <v>36</v>
      </c>
      <c r="E31" s="135" t="s">
        <v>33</v>
      </c>
      <c r="F31" s="136" t="s">
        <v>837</v>
      </c>
      <c r="G31" s="137" t="s">
        <v>28</v>
      </c>
      <c r="H31" s="133" t="s">
        <v>29</v>
      </c>
      <c r="I31" s="187" t="s">
        <v>455</v>
      </c>
      <c r="J31" s="211">
        <v>1</v>
      </c>
      <c r="K31" s="210"/>
      <c r="L31" s="210">
        <v>1</v>
      </c>
      <c r="M31" s="210"/>
      <c r="N31" s="210">
        <v>1</v>
      </c>
      <c r="O31" s="210"/>
      <c r="P31" s="210"/>
      <c r="Q31" s="210">
        <v>1</v>
      </c>
      <c r="R31" s="210"/>
      <c r="S31" s="210"/>
      <c r="T31" s="210"/>
      <c r="U31" s="210"/>
      <c r="V31" s="210"/>
      <c r="W31" s="210">
        <v>1</v>
      </c>
      <c r="X31" s="210">
        <v>1</v>
      </c>
      <c r="Y31" s="210"/>
      <c r="Z31" s="210"/>
      <c r="AA31" s="210"/>
      <c r="AB31" s="210"/>
      <c r="AC31" s="210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122">
        <v>6</v>
      </c>
      <c r="AO31" s="216">
        <v>2.5</v>
      </c>
      <c r="AP31" s="251">
        <v>22</v>
      </c>
      <c r="AQ31" s="251">
        <v>18</v>
      </c>
      <c r="AR31" s="122">
        <v>40</v>
      </c>
      <c r="AS31" s="217">
        <v>42.5</v>
      </c>
      <c r="AT31" s="149" t="s">
        <v>826</v>
      </c>
    </row>
    <row r="32" spans="1:46" ht="46.5" customHeight="1">
      <c r="A32" s="316">
        <v>2</v>
      </c>
      <c r="B32" s="134" t="s">
        <v>331</v>
      </c>
      <c r="C32" s="134" t="s">
        <v>77</v>
      </c>
      <c r="D32" s="134" t="s">
        <v>97</v>
      </c>
      <c r="E32" s="135" t="s">
        <v>33</v>
      </c>
      <c r="F32" s="317">
        <v>38502</v>
      </c>
      <c r="G32" s="281" t="s">
        <v>28</v>
      </c>
      <c r="H32" s="188" t="s">
        <v>29</v>
      </c>
      <c r="I32" s="187" t="s">
        <v>727</v>
      </c>
      <c r="J32" s="211">
        <v>1</v>
      </c>
      <c r="K32" s="210">
        <v>1</v>
      </c>
      <c r="L32" s="210">
        <v>1</v>
      </c>
      <c r="M32" s="210">
        <v>1</v>
      </c>
      <c r="N32" s="210">
        <v>0</v>
      </c>
      <c r="O32" s="210">
        <v>1</v>
      </c>
      <c r="P32" s="210">
        <v>0</v>
      </c>
      <c r="Q32" s="210">
        <v>0</v>
      </c>
      <c r="R32" s="210">
        <v>0</v>
      </c>
      <c r="S32" s="210">
        <v>1</v>
      </c>
      <c r="T32" s="210">
        <v>0</v>
      </c>
      <c r="U32" s="210">
        <v>0</v>
      </c>
      <c r="V32" s="210">
        <v>0</v>
      </c>
      <c r="W32" s="210">
        <v>1</v>
      </c>
      <c r="X32" s="210">
        <v>0</v>
      </c>
      <c r="Y32" s="210">
        <v>0</v>
      </c>
      <c r="Z32" s="210">
        <v>0</v>
      </c>
      <c r="AA32" s="210">
        <v>0</v>
      </c>
      <c r="AB32" s="210">
        <v>0</v>
      </c>
      <c r="AC32" s="210">
        <v>0</v>
      </c>
      <c r="AD32" s="210">
        <v>0</v>
      </c>
      <c r="AE32" s="210">
        <v>0</v>
      </c>
      <c r="AF32" s="210">
        <v>0</v>
      </c>
      <c r="AG32" s="210">
        <v>0</v>
      </c>
      <c r="AH32" s="210">
        <v>0</v>
      </c>
      <c r="AI32" s="210">
        <v>0</v>
      </c>
      <c r="AJ32" s="210">
        <v>0</v>
      </c>
      <c r="AK32" s="210">
        <v>0</v>
      </c>
      <c r="AL32" s="210">
        <v>0</v>
      </c>
      <c r="AM32" s="210">
        <v>0</v>
      </c>
      <c r="AN32" s="122">
        <v>7</v>
      </c>
      <c r="AO32" s="216">
        <v>2.9166666666666665</v>
      </c>
      <c r="AP32" s="127">
        <v>14</v>
      </c>
      <c r="AQ32" s="127">
        <v>25</v>
      </c>
      <c r="AR32" s="122">
        <v>39</v>
      </c>
      <c r="AS32" s="217">
        <v>41.916666666666664</v>
      </c>
      <c r="AT32" s="149" t="s">
        <v>68</v>
      </c>
    </row>
    <row r="33" spans="1:46" ht="37.5" customHeight="1">
      <c r="A33" s="133">
        <v>5</v>
      </c>
      <c r="B33" s="134" t="s">
        <v>504</v>
      </c>
      <c r="C33" s="134" t="s">
        <v>298</v>
      </c>
      <c r="D33" s="134" t="s">
        <v>78</v>
      </c>
      <c r="E33" s="135" t="s">
        <v>265</v>
      </c>
      <c r="F33" s="136">
        <v>38448</v>
      </c>
      <c r="G33" s="137" t="s">
        <v>28</v>
      </c>
      <c r="H33" s="133" t="s">
        <v>29</v>
      </c>
      <c r="I33" s="187" t="s">
        <v>854</v>
      </c>
      <c r="J33" s="212">
        <v>1</v>
      </c>
      <c r="K33" s="210">
        <v>0</v>
      </c>
      <c r="L33" s="210">
        <v>0</v>
      </c>
      <c r="M33" s="210">
        <v>1</v>
      </c>
      <c r="N33" s="210">
        <v>0</v>
      </c>
      <c r="O33" s="210">
        <v>0</v>
      </c>
      <c r="P33" s="210">
        <v>1</v>
      </c>
      <c r="Q33" s="210">
        <v>0</v>
      </c>
      <c r="R33" s="210">
        <v>0</v>
      </c>
      <c r="S33" s="210">
        <v>0.25</v>
      </c>
      <c r="T33" s="210">
        <v>2</v>
      </c>
      <c r="U33" s="210">
        <v>2</v>
      </c>
      <c r="V33" s="210">
        <v>2</v>
      </c>
      <c r="W33" s="210">
        <v>0</v>
      </c>
      <c r="X33" s="210">
        <v>0</v>
      </c>
      <c r="Y33" s="210">
        <v>0</v>
      </c>
      <c r="Z33" s="210">
        <v>0</v>
      </c>
      <c r="AA33" s="210">
        <v>0</v>
      </c>
      <c r="AB33" s="210">
        <v>0</v>
      </c>
      <c r="AC33" s="210">
        <v>0</v>
      </c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122">
        <v>9.25</v>
      </c>
      <c r="AO33" s="216">
        <v>3.8541666666666665</v>
      </c>
      <c r="AP33" s="251">
        <v>4</v>
      </c>
      <c r="AQ33" s="251">
        <v>31.7</v>
      </c>
      <c r="AR33" s="122">
        <v>35.700000000000003</v>
      </c>
      <c r="AS33" s="217">
        <v>39.554166666666667</v>
      </c>
      <c r="AT33" s="149" t="s">
        <v>872</v>
      </c>
    </row>
    <row r="34" spans="1:46" ht="51.75" customHeight="1">
      <c r="A34" s="188">
        <v>7</v>
      </c>
      <c r="B34" s="134" t="s">
        <v>183</v>
      </c>
      <c r="C34" s="134" t="s">
        <v>177</v>
      </c>
      <c r="D34" s="134" t="s">
        <v>32</v>
      </c>
      <c r="E34" s="135" t="s">
        <v>33</v>
      </c>
      <c r="F34" s="317">
        <v>38502</v>
      </c>
      <c r="G34" s="188" t="s">
        <v>28</v>
      </c>
      <c r="H34" s="188" t="s">
        <v>29</v>
      </c>
      <c r="I34" s="187" t="s">
        <v>727</v>
      </c>
      <c r="J34" s="211">
        <v>0</v>
      </c>
      <c r="K34" s="210">
        <v>0</v>
      </c>
      <c r="L34" s="210">
        <v>0</v>
      </c>
      <c r="M34" s="210">
        <v>0</v>
      </c>
      <c r="N34" s="210">
        <v>0</v>
      </c>
      <c r="O34" s="210">
        <v>0</v>
      </c>
      <c r="P34" s="210">
        <v>0</v>
      </c>
      <c r="Q34" s="210">
        <v>1</v>
      </c>
      <c r="R34" s="210">
        <v>1</v>
      </c>
      <c r="S34" s="210">
        <v>1</v>
      </c>
      <c r="T34" s="210">
        <v>1</v>
      </c>
      <c r="U34" s="210">
        <v>1</v>
      </c>
      <c r="V34" s="210">
        <v>1</v>
      </c>
      <c r="W34" s="210">
        <v>1</v>
      </c>
      <c r="X34" s="210">
        <v>1</v>
      </c>
      <c r="Y34" s="210">
        <v>0</v>
      </c>
      <c r="Z34" s="210">
        <v>0</v>
      </c>
      <c r="AA34" s="210">
        <v>0</v>
      </c>
      <c r="AB34" s="210">
        <v>0</v>
      </c>
      <c r="AC34" s="210">
        <v>0</v>
      </c>
      <c r="AD34" s="210">
        <v>0</v>
      </c>
      <c r="AE34" s="210">
        <v>0</v>
      </c>
      <c r="AF34" s="210">
        <v>0</v>
      </c>
      <c r="AG34" s="210">
        <v>0</v>
      </c>
      <c r="AH34" s="210">
        <v>0</v>
      </c>
      <c r="AI34" s="210">
        <v>0</v>
      </c>
      <c r="AJ34" s="210">
        <v>0</v>
      </c>
      <c r="AK34" s="210">
        <v>0</v>
      </c>
      <c r="AL34" s="210">
        <v>0</v>
      </c>
      <c r="AM34" s="210">
        <v>0</v>
      </c>
      <c r="AN34" s="122">
        <v>8</v>
      </c>
      <c r="AO34" s="216">
        <v>3.3333333333333335</v>
      </c>
      <c r="AP34" s="127">
        <v>15</v>
      </c>
      <c r="AQ34" s="127">
        <v>21</v>
      </c>
      <c r="AR34" s="122">
        <v>36</v>
      </c>
      <c r="AS34" s="217">
        <v>39.333333333333336</v>
      </c>
      <c r="AT34" s="149" t="s">
        <v>68</v>
      </c>
    </row>
    <row r="35" spans="1:46" ht="42.75" customHeight="1">
      <c r="A35" s="133">
        <v>4</v>
      </c>
      <c r="B35" s="134" t="s">
        <v>502</v>
      </c>
      <c r="C35" s="134" t="s">
        <v>302</v>
      </c>
      <c r="D35" s="134" t="s">
        <v>42</v>
      </c>
      <c r="E35" s="135" t="s">
        <v>265</v>
      </c>
      <c r="F35" s="136">
        <v>38358</v>
      </c>
      <c r="G35" s="137" t="s">
        <v>28</v>
      </c>
      <c r="H35" s="133" t="s">
        <v>29</v>
      </c>
      <c r="I35" s="187" t="s">
        <v>854</v>
      </c>
      <c r="J35" s="211">
        <v>1</v>
      </c>
      <c r="K35" s="210">
        <v>0</v>
      </c>
      <c r="L35" s="210">
        <v>0</v>
      </c>
      <c r="M35" s="210">
        <v>0</v>
      </c>
      <c r="N35" s="210">
        <v>1</v>
      </c>
      <c r="O35" s="210">
        <v>0</v>
      </c>
      <c r="P35" s="210">
        <v>0</v>
      </c>
      <c r="Q35" s="210">
        <v>0</v>
      </c>
      <c r="R35" s="210">
        <v>0</v>
      </c>
      <c r="S35" s="210">
        <v>0.25</v>
      </c>
      <c r="T35" s="210">
        <v>0</v>
      </c>
      <c r="U35" s="210">
        <v>0</v>
      </c>
      <c r="V35" s="210">
        <v>0</v>
      </c>
      <c r="W35" s="210">
        <v>0</v>
      </c>
      <c r="X35" s="210">
        <v>0</v>
      </c>
      <c r="Y35" s="210">
        <v>0</v>
      </c>
      <c r="Z35" s="210">
        <v>0</v>
      </c>
      <c r="AA35" s="210">
        <v>0</v>
      </c>
      <c r="AB35" s="210">
        <v>0</v>
      </c>
      <c r="AC35" s="210">
        <v>0</v>
      </c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122">
        <v>2.25</v>
      </c>
      <c r="AO35" s="216">
        <v>0.9375</v>
      </c>
      <c r="AP35" s="251">
        <v>4</v>
      </c>
      <c r="AQ35" s="251">
        <v>34.200000000000003</v>
      </c>
      <c r="AR35" s="122">
        <v>38.200000000000003</v>
      </c>
      <c r="AS35" s="217">
        <v>39.137500000000003</v>
      </c>
      <c r="AT35" s="149" t="s">
        <v>872</v>
      </c>
    </row>
    <row r="36" spans="1:46" ht="51" customHeight="1">
      <c r="A36" s="188">
        <v>5</v>
      </c>
      <c r="B36" s="134" t="s">
        <v>178</v>
      </c>
      <c r="C36" s="134" t="s">
        <v>179</v>
      </c>
      <c r="D36" s="134" t="s">
        <v>180</v>
      </c>
      <c r="E36" s="135" t="s">
        <v>33</v>
      </c>
      <c r="F36" s="317">
        <v>38502</v>
      </c>
      <c r="G36" s="188" t="s">
        <v>28</v>
      </c>
      <c r="H36" s="188" t="s">
        <v>29</v>
      </c>
      <c r="I36" s="187" t="s">
        <v>727</v>
      </c>
      <c r="J36" s="211">
        <v>1</v>
      </c>
      <c r="K36" s="210">
        <v>0</v>
      </c>
      <c r="L36" s="210">
        <v>1</v>
      </c>
      <c r="M36" s="210">
        <v>1</v>
      </c>
      <c r="N36" s="210">
        <v>0</v>
      </c>
      <c r="O36" s="210">
        <v>0</v>
      </c>
      <c r="P36" s="210">
        <v>1</v>
      </c>
      <c r="Q36" s="210">
        <v>0</v>
      </c>
      <c r="R36" s="210">
        <v>1</v>
      </c>
      <c r="S36" s="210">
        <v>1</v>
      </c>
      <c r="T36" s="210">
        <v>1</v>
      </c>
      <c r="U36" s="210">
        <v>1</v>
      </c>
      <c r="V36" s="210">
        <v>0</v>
      </c>
      <c r="W36" s="210">
        <v>0</v>
      </c>
      <c r="X36" s="210">
        <v>0</v>
      </c>
      <c r="Y36" s="210">
        <v>1</v>
      </c>
      <c r="Z36" s="210">
        <v>0</v>
      </c>
      <c r="AA36" s="210">
        <v>0</v>
      </c>
      <c r="AB36" s="210">
        <v>0</v>
      </c>
      <c r="AC36" s="210">
        <v>0</v>
      </c>
      <c r="AD36" s="210">
        <v>0</v>
      </c>
      <c r="AE36" s="210">
        <v>0</v>
      </c>
      <c r="AF36" s="210">
        <v>0</v>
      </c>
      <c r="AG36" s="210">
        <v>0</v>
      </c>
      <c r="AH36" s="210">
        <v>0</v>
      </c>
      <c r="AI36" s="210">
        <v>0</v>
      </c>
      <c r="AJ36" s="210">
        <v>0</v>
      </c>
      <c r="AK36" s="210">
        <v>0</v>
      </c>
      <c r="AL36" s="210">
        <v>0</v>
      </c>
      <c r="AM36" s="210">
        <v>0</v>
      </c>
      <c r="AN36" s="122">
        <v>9</v>
      </c>
      <c r="AO36" s="216">
        <v>3.75</v>
      </c>
      <c r="AP36" s="127">
        <v>15</v>
      </c>
      <c r="AQ36" s="127">
        <v>20</v>
      </c>
      <c r="AR36" s="122">
        <v>35</v>
      </c>
      <c r="AS36" s="217">
        <v>38.75</v>
      </c>
      <c r="AT36" s="149" t="s">
        <v>68</v>
      </c>
    </row>
    <row r="37" spans="1:46" ht="37.5" customHeight="1">
      <c r="A37" s="133">
        <v>13</v>
      </c>
      <c r="B37" s="134" t="s">
        <v>1011</v>
      </c>
      <c r="C37" s="134" t="s">
        <v>77</v>
      </c>
      <c r="D37" s="134" t="s">
        <v>137</v>
      </c>
      <c r="E37" s="135" t="s">
        <v>265</v>
      </c>
      <c r="F37" s="136">
        <v>38397</v>
      </c>
      <c r="G37" s="137" t="s">
        <v>28</v>
      </c>
      <c r="H37" s="133" t="s">
        <v>29</v>
      </c>
      <c r="I37" s="187" t="s">
        <v>922</v>
      </c>
      <c r="J37" s="211">
        <v>1</v>
      </c>
      <c r="K37" s="210">
        <v>1</v>
      </c>
      <c r="L37" s="210">
        <v>1</v>
      </c>
      <c r="M37" s="210">
        <v>1</v>
      </c>
      <c r="N37" s="210">
        <v>0</v>
      </c>
      <c r="O37" s="210">
        <v>0</v>
      </c>
      <c r="P37" s="210">
        <v>0</v>
      </c>
      <c r="Q37" s="210">
        <v>1</v>
      </c>
      <c r="R37" s="210">
        <v>0</v>
      </c>
      <c r="S37" s="210">
        <v>2</v>
      </c>
      <c r="T37" s="210">
        <v>1</v>
      </c>
      <c r="U37" s="210">
        <v>0</v>
      </c>
      <c r="V37" s="210">
        <v>0</v>
      </c>
      <c r="W37" s="210">
        <v>0</v>
      </c>
      <c r="X37" s="210">
        <v>1</v>
      </c>
      <c r="Y37" s="210">
        <v>0</v>
      </c>
      <c r="Z37" s="210">
        <v>0</v>
      </c>
      <c r="AA37" s="210">
        <v>0</v>
      </c>
      <c r="AB37" s="210">
        <v>0</v>
      </c>
      <c r="AC37" s="210">
        <v>0</v>
      </c>
      <c r="AD37" s="210">
        <v>1</v>
      </c>
      <c r="AE37" s="210">
        <v>0</v>
      </c>
      <c r="AF37" s="210">
        <v>2</v>
      </c>
      <c r="AG37" s="210">
        <v>0</v>
      </c>
      <c r="AH37" s="210">
        <v>0</v>
      </c>
      <c r="AI37" s="210">
        <v>1</v>
      </c>
      <c r="AJ37" s="210">
        <v>0</v>
      </c>
      <c r="AK37" s="210">
        <v>1</v>
      </c>
      <c r="AL37" s="210">
        <v>1</v>
      </c>
      <c r="AM37" s="210">
        <v>1</v>
      </c>
      <c r="AN37" s="122">
        <v>16</v>
      </c>
      <c r="AO37" s="216">
        <v>6.666666666666667</v>
      </c>
      <c r="AP37" s="251">
        <v>12</v>
      </c>
      <c r="AQ37" s="251">
        <v>18</v>
      </c>
      <c r="AR37" s="122">
        <v>30</v>
      </c>
      <c r="AS37" s="217">
        <v>36.666666666666664</v>
      </c>
      <c r="AT37" s="173" t="s">
        <v>629</v>
      </c>
    </row>
    <row r="38" spans="1:46" ht="40.5" customHeight="1">
      <c r="A38" s="133">
        <v>8</v>
      </c>
      <c r="B38" s="134" t="s">
        <v>558</v>
      </c>
      <c r="C38" s="134" t="s">
        <v>382</v>
      </c>
      <c r="D38" s="134" t="s">
        <v>73</v>
      </c>
      <c r="E38" s="135" t="s">
        <v>33</v>
      </c>
      <c r="F38" s="136">
        <v>38404</v>
      </c>
      <c r="G38" s="137" t="s">
        <v>28</v>
      </c>
      <c r="H38" s="133" t="s">
        <v>29</v>
      </c>
      <c r="I38" s="187" t="s">
        <v>920</v>
      </c>
      <c r="J38" s="211">
        <v>0</v>
      </c>
      <c r="K38" s="210">
        <v>1</v>
      </c>
      <c r="L38" s="210">
        <v>1</v>
      </c>
      <c r="M38" s="210">
        <v>1</v>
      </c>
      <c r="N38" s="210">
        <v>0</v>
      </c>
      <c r="O38" s="210">
        <v>0</v>
      </c>
      <c r="P38" s="210">
        <v>1</v>
      </c>
      <c r="Q38" s="210">
        <v>0</v>
      </c>
      <c r="R38" s="210">
        <v>1</v>
      </c>
      <c r="S38" s="210">
        <v>1</v>
      </c>
      <c r="T38" s="210">
        <v>1</v>
      </c>
      <c r="U38" s="210">
        <v>0</v>
      </c>
      <c r="V38" s="210">
        <v>0</v>
      </c>
      <c r="W38" s="210">
        <v>0</v>
      </c>
      <c r="X38" s="210">
        <v>0</v>
      </c>
      <c r="Y38" s="210">
        <v>0</v>
      </c>
      <c r="Z38" s="210">
        <v>0</v>
      </c>
      <c r="AA38" s="210">
        <v>2</v>
      </c>
      <c r="AB38" s="210">
        <v>2</v>
      </c>
      <c r="AC38" s="210">
        <v>0</v>
      </c>
      <c r="AD38" s="210">
        <v>0</v>
      </c>
      <c r="AE38" s="210">
        <v>0</v>
      </c>
      <c r="AF38" s="210">
        <v>0</v>
      </c>
      <c r="AG38" s="210">
        <v>0</v>
      </c>
      <c r="AH38" s="210">
        <v>0</v>
      </c>
      <c r="AI38" s="210">
        <v>0</v>
      </c>
      <c r="AJ38" s="210">
        <v>0</v>
      </c>
      <c r="AK38" s="210">
        <v>0</v>
      </c>
      <c r="AL38" s="210">
        <v>0</v>
      </c>
      <c r="AM38" s="210">
        <v>0</v>
      </c>
      <c r="AN38" s="122">
        <v>11</v>
      </c>
      <c r="AO38" s="216">
        <v>4.583333333333333</v>
      </c>
      <c r="AP38" s="252">
        <v>13</v>
      </c>
      <c r="AQ38" s="252">
        <v>18</v>
      </c>
      <c r="AR38" s="122">
        <v>31</v>
      </c>
      <c r="AS38" s="217">
        <v>35.583333333333336</v>
      </c>
      <c r="AT38" s="173" t="s">
        <v>534</v>
      </c>
    </row>
    <row r="39" spans="1:46" ht="54" customHeight="1">
      <c r="A39" s="188">
        <v>13</v>
      </c>
      <c r="B39" s="134" t="s">
        <v>193</v>
      </c>
      <c r="C39" s="134" t="s">
        <v>194</v>
      </c>
      <c r="D39" s="134" t="s">
        <v>42</v>
      </c>
      <c r="E39" s="135" t="s">
        <v>33</v>
      </c>
      <c r="F39" s="317">
        <v>38611</v>
      </c>
      <c r="G39" s="188" t="s">
        <v>28</v>
      </c>
      <c r="H39" s="188" t="s">
        <v>29</v>
      </c>
      <c r="I39" s="187" t="s">
        <v>727</v>
      </c>
      <c r="J39" s="211">
        <v>0</v>
      </c>
      <c r="K39" s="210">
        <v>0</v>
      </c>
      <c r="L39" s="210">
        <v>1</v>
      </c>
      <c r="M39" s="210">
        <v>0</v>
      </c>
      <c r="N39" s="210">
        <v>0</v>
      </c>
      <c r="O39" s="210">
        <v>0</v>
      </c>
      <c r="P39" s="210">
        <v>0</v>
      </c>
      <c r="Q39" s="210">
        <v>0</v>
      </c>
      <c r="R39" s="210">
        <v>1</v>
      </c>
      <c r="S39" s="210">
        <v>1</v>
      </c>
      <c r="T39" s="210">
        <v>1</v>
      </c>
      <c r="U39" s="210">
        <v>1</v>
      </c>
      <c r="V39" s="210">
        <v>0</v>
      </c>
      <c r="W39" s="210">
        <v>1</v>
      </c>
      <c r="X39" s="210">
        <v>0</v>
      </c>
      <c r="Y39" s="210">
        <v>0</v>
      </c>
      <c r="Z39" s="210">
        <v>0</v>
      </c>
      <c r="AA39" s="210">
        <v>0</v>
      </c>
      <c r="AB39" s="210">
        <v>0</v>
      </c>
      <c r="AC39" s="210">
        <v>0</v>
      </c>
      <c r="AD39" s="210">
        <v>0</v>
      </c>
      <c r="AE39" s="210">
        <v>0</v>
      </c>
      <c r="AF39" s="210">
        <v>0</v>
      </c>
      <c r="AG39" s="210">
        <v>0</v>
      </c>
      <c r="AH39" s="210">
        <v>0</v>
      </c>
      <c r="AI39" s="210">
        <v>0</v>
      </c>
      <c r="AJ39" s="210">
        <v>0</v>
      </c>
      <c r="AK39" s="210">
        <v>0</v>
      </c>
      <c r="AL39" s="210">
        <v>0</v>
      </c>
      <c r="AM39" s="210">
        <v>0</v>
      </c>
      <c r="AN39" s="122">
        <v>6</v>
      </c>
      <c r="AO39" s="216">
        <v>2.5</v>
      </c>
      <c r="AP39" s="127">
        <v>14</v>
      </c>
      <c r="AQ39" s="127">
        <v>19</v>
      </c>
      <c r="AR39" s="122">
        <v>33</v>
      </c>
      <c r="AS39" s="217">
        <v>35.5</v>
      </c>
      <c r="AT39" s="149" t="s">
        <v>68</v>
      </c>
    </row>
    <row r="40" spans="1:46" ht="48" customHeight="1">
      <c r="A40" s="188">
        <v>11</v>
      </c>
      <c r="B40" s="134" t="s">
        <v>188</v>
      </c>
      <c r="C40" s="134" t="s">
        <v>189</v>
      </c>
      <c r="D40" s="134" t="s">
        <v>36</v>
      </c>
      <c r="E40" s="135" t="s">
        <v>33</v>
      </c>
      <c r="F40" s="317">
        <v>38748</v>
      </c>
      <c r="G40" s="188" t="s">
        <v>28</v>
      </c>
      <c r="H40" s="188" t="s">
        <v>29</v>
      </c>
      <c r="I40" s="187" t="s">
        <v>727</v>
      </c>
      <c r="J40" s="211">
        <v>0</v>
      </c>
      <c r="K40" s="210">
        <v>0</v>
      </c>
      <c r="L40" s="210">
        <v>0</v>
      </c>
      <c r="M40" s="210">
        <v>0</v>
      </c>
      <c r="N40" s="210">
        <v>0</v>
      </c>
      <c r="O40" s="210">
        <v>0</v>
      </c>
      <c r="P40" s="210">
        <v>1</v>
      </c>
      <c r="Q40" s="210">
        <v>1</v>
      </c>
      <c r="R40" s="210">
        <v>1</v>
      </c>
      <c r="S40" s="210">
        <v>1</v>
      </c>
      <c r="T40" s="210">
        <v>1</v>
      </c>
      <c r="U40" s="210">
        <v>0</v>
      </c>
      <c r="V40" s="210">
        <v>1</v>
      </c>
      <c r="W40" s="210">
        <v>0</v>
      </c>
      <c r="X40" s="210">
        <v>0</v>
      </c>
      <c r="Y40" s="210">
        <v>0</v>
      </c>
      <c r="Z40" s="210">
        <v>0</v>
      </c>
      <c r="AA40" s="210">
        <v>0</v>
      </c>
      <c r="AB40" s="210">
        <v>0</v>
      </c>
      <c r="AC40" s="210">
        <v>0</v>
      </c>
      <c r="AD40" s="210">
        <v>2</v>
      </c>
      <c r="AE40" s="210">
        <v>0</v>
      </c>
      <c r="AF40" s="210">
        <v>0</v>
      </c>
      <c r="AG40" s="210">
        <v>0</v>
      </c>
      <c r="AH40" s="210">
        <v>0</v>
      </c>
      <c r="AI40" s="210">
        <v>0</v>
      </c>
      <c r="AJ40" s="210">
        <v>0</v>
      </c>
      <c r="AK40" s="210">
        <v>0</v>
      </c>
      <c r="AL40" s="210">
        <v>0</v>
      </c>
      <c r="AM40" s="210">
        <v>0</v>
      </c>
      <c r="AN40" s="122">
        <v>8</v>
      </c>
      <c r="AO40" s="216">
        <v>3.3333333333333335</v>
      </c>
      <c r="AP40" s="127">
        <v>14</v>
      </c>
      <c r="AQ40" s="127">
        <v>18</v>
      </c>
      <c r="AR40" s="122">
        <v>32</v>
      </c>
      <c r="AS40" s="217">
        <v>35.333333333333336</v>
      </c>
      <c r="AT40" s="149" t="s">
        <v>68</v>
      </c>
    </row>
    <row r="41" spans="1:46" ht="46.5" customHeight="1">
      <c r="A41" s="188">
        <v>4</v>
      </c>
      <c r="B41" s="134" t="s">
        <v>57</v>
      </c>
      <c r="C41" s="134" t="s">
        <v>58</v>
      </c>
      <c r="D41" s="134" t="s">
        <v>59</v>
      </c>
      <c r="E41" s="135" t="s">
        <v>33</v>
      </c>
      <c r="F41" s="317">
        <v>38632</v>
      </c>
      <c r="G41" s="188" t="s">
        <v>28</v>
      </c>
      <c r="H41" s="188" t="s">
        <v>29</v>
      </c>
      <c r="I41" s="187" t="s">
        <v>727</v>
      </c>
      <c r="J41" s="212">
        <v>1</v>
      </c>
      <c r="K41" s="210">
        <v>1</v>
      </c>
      <c r="L41" s="210">
        <v>1</v>
      </c>
      <c r="M41" s="210">
        <v>1</v>
      </c>
      <c r="N41" s="210">
        <v>0</v>
      </c>
      <c r="O41" s="210">
        <v>0</v>
      </c>
      <c r="P41" s="210">
        <v>1</v>
      </c>
      <c r="Q41" s="210">
        <v>1</v>
      </c>
      <c r="R41" s="210">
        <v>1</v>
      </c>
      <c r="S41" s="210">
        <v>1</v>
      </c>
      <c r="T41" s="210">
        <v>1</v>
      </c>
      <c r="U41" s="210">
        <v>0</v>
      </c>
      <c r="V41" s="210">
        <v>0</v>
      </c>
      <c r="W41" s="210">
        <v>0</v>
      </c>
      <c r="X41" s="210">
        <v>1</v>
      </c>
      <c r="Y41" s="210">
        <v>0</v>
      </c>
      <c r="Z41" s="210">
        <v>0</v>
      </c>
      <c r="AA41" s="210">
        <v>0</v>
      </c>
      <c r="AB41" s="210">
        <v>0</v>
      </c>
      <c r="AC41" s="210">
        <v>0</v>
      </c>
      <c r="AD41" s="210">
        <v>4</v>
      </c>
      <c r="AE41" s="210">
        <v>0</v>
      </c>
      <c r="AF41" s="210">
        <v>0</v>
      </c>
      <c r="AG41" s="210">
        <v>0</v>
      </c>
      <c r="AH41" s="210">
        <v>0</v>
      </c>
      <c r="AI41" s="210">
        <v>0</v>
      </c>
      <c r="AJ41" s="210">
        <v>0</v>
      </c>
      <c r="AK41" s="210">
        <v>0</v>
      </c>
      <c r="AL41" s="210">
        <v>0</v>
      </c>
      <c r="AM41" s="210">
        <v>0</v>
      </c>
      <c r="AN41" s="122">
        <v>14</v>
      </c>
      <c r="AO41" s="216">
        <v>5.833333333333333</v>
      </c>
      <c r="AP41" s="127">
        <v>14</v>
      </c>
      <c r="AQ41" s="127">
        <v>15</v>
      </c>
      <c r="AR41" s="122">
        <v>29</v>
      </c>
      <c r="AS41" s="217">
        <v>34.833333333333336</v>
      </c>
      <c r="AT41" s="149" t="s">
        <v>68</v>
      </c>
    </row>
    <row r="42" spans="1:46" ht="38.25" customHeight="1">
      <c r="A42" s="133">
        <v>6</v>
      </c>
      <c r="B42" s="134" t="s">
        <v>878</v>
      </c>
      <c r="C42" s="134" t="s">
        <v>35</v>
      </c>
      <c r="D42" s="134" t="s">
        <v>73</v>
      </c>
      <c r="E42" s="135" t="s">
        <v>265</v>
      </c>
      <c r="F42" s="138">
        <v>38604</v>
      </c>
      <c r="G42" s="137" t="s">
        <v>28</v>
      </c>
      <c r="H42" s="133" t="s">
        <v>29</v>
      </c>
      <c r="I42" s="187" t="s">
        <v>854</v>
      </c>
      <c r="J42" s="211">
        <v>1</v>
      </c>
      <c r="K42" s="210">
        <v>0</v>
      </c>
      <c r="L42" s="210">
        <v>0</v>
      </c>
      <c r="M42" s="210">
        <v>1</v>
      </c>
      <c r="N42" s="210">
        <v>0</v>
      </c>
      <c r="O42" s="210">
        <v>0</v>
      </c>
      <c r="P42" s="210">
        <v>1</v>
      </c>
      <c r="Q42" s="210">
        <v>0.5</v>
      </c>
      <c r="R42" s="210">
        <v>0</v>
      </c>
      <c r="S42" s="210">
        <v>0.25</v>
      </c>
      <c r="T42" s="210">
        <v>2</v>
      </c>
      <c r="U42" s="210">
        <v>2</v>
      </c>
      <c r="V42" s="210">
        <v>2</v>
      </c>
      <c r="W42" s="210">
        <v>0</v>
      </c>
      <c r="X42" s="210">
        <v>0</v>
      </c>
      <c r="Y42" s="210">
        <v>3</v>
      </c>
      <c r="Z42" s="210">
        <v>0</v>
      </c>
      <c r="AA42" s="210">
        <v>0</v>
      </c>
      <c r="AB42" s="210">
        <v>0</v>
      </c>
      <c r="AC42" s="210">
        <v>0</v>
      </c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122">
        <v>12.75</v>
      </c>
      <c r="AO42" s="216">
        <v>5.3125</v>
      </c>
      <c r="AP42" s="251">
        <v>2</v>
      </c>
      <c r="AQ42" s="251">
        <v>23.7</v>
      </c>
      <c r="AR42" s="122">
        <v>25.7</v>
      </c>
      <c r="AS42" s="217">
        <v>31.012499999999999</v>
      </c>
      <c r="AT42" s="149" t="s">
        <v>872</v>
      </c>
    </row>
    <row r="43" spans="1:46" ht="42.75" customHeight="1">
      <c r="A43" s="133">
        <v>23</v>
      </c>
      <c r="B43" s="134" t="s">
        <v>1019</v>
      </c>
      <c r="C43" s="134" t="s">
        <v>395</v>
      </c>
      <c r="D43" s="134" t="s">
        <v>113</v>
      </c>
      <c r="E43" s="135" t="s">
        <v>265</v>
      </c>
      <c r="F43" s="136">
        <v>38518</v>
      </c>
      <c r="G43" s="137" t="s">
        <v>28</v>
      </c>
      <c r="H43" s="133" t="s">
        <v>29</v>
      </c>
      <c r="I43" s="187" t="s">
        <v>922</v>
      </c>
      <c r="J43" s="211">
        <v>1</v>
      </c>
      <c r="K43" s="210">
        <v>0</v>
      </c>
      <c r="L43" s="210">
        <v>1</v>
      </c>
      <c r="M43" s="210">
        <v>1</v>
      </c>
      <c r="N43" s="210">
        <v>0</v>
      </c>
      <c r="O43" s="210">
        <v>1</v>
      </c>
      <c r="P43" s="210">
        <v>0</v>
      </c>
      <c r="Q43" s="210">
        <v>0</v>
      </c>
      <c r="R43" s="210">
        <v>0</v>
      </c>
      <c r="S43" s="210">
        <v>1</v>
      </c>
      <c r="T43" s="210">
        <v>1</v>
      </c>
      <c r="U43" s="210">
        <v>0</v>
      </c>
      <c r="V43" s="210">
        <v>0</v>
      </c>
      <c r="W43" s="210">
        <v>0</v>
      </c>
      <c r="X43" s="210">
        <v>0</v>
      </c>
      <c r="Y43" s="210">
        <v>1</v>
      </c>
      <c r="Z43" s="210">
        <v>0</v>
      </c>
      <c r="AA43" s="210">
        <v>0</v>
      </c>
      <c r="AB43" s="210">
        <v>0</v>
      </c>
      <c r="AC43" s="210">
        <v>0</v>
      </c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122">
        <v>7</v>
      </c>
      <c r="AO43" s="216">
        <v>2.9166666666666665</v>
      </c>
      <c r="AP43" s="251">
        <v>12</v>
      </c>
      <c r="AQ43" s="251">
        <v>16</v>
      </c>
      <c r="AR43" s="122">
        <v>28</v>
      </c>
      <c r="AS43" s="217">
        <v>30.916666666666668</v>
      </c>
      <c r="AT43" s="173" t="s">
        <v>629</v>
      </c>
    </row>
    <row r="44" spans="1:46" ht="34.5" customHeight="1">
      <c r="A44" s="133">
        <v>4</v>
      </c>
      <c r="B44" s="134" t="s">
        <v>553</v>
      </c>
      <c r="C44" s="134" t="s">
        <v>87</v>
      </c>
      <c r="D44" s="134" t="s">
        <v>78</v>
      </c>
      <c r="E44" s="135" t="s">
        <v>33</v>
      </c>
      <c r="F44" s="136">
        <v>38616</v>
      </c>
      <c r="G44" s="137" t="s">
        <v>28</v>
      </c>
      <c r="H44" s="133" t="s">
        <v>29</v>
      </c>
      <c r="I44" s="187" t="s">
        <v>920</v>
      </c>
      <c r="J44" s="211">
        <v>1</v>
      </c>
      <c r="K44" s="210">
        <v>1</v>
      </c>
      <c r="L44" s="210">
        <v>1</v>
      </c>
      <c r="M44" s="210">
        <v>1</v>
      </c>
      <c r="N44" s="210">
        <v>0</v>
      </c>
      <c r="O44" s="210">
        <v>1</v>
      </c>
      <c r="P44" s="210">
        <v>0</v>
      </c>
      <c r="Q44" s="210">
        <v>1</v>
      </c>
      <c r="R44" s="210">
        <v>0</v>
      </c>
      <c r="S44" s="210">
        <v>1</v>
      </c>
      <c r="T44" s="210">
        <v>1</v>
      </c>
      <c r="U44" s="210">
        <v>0</v>
      </c>
      <c r="V44" s="210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2</v>
      </c>
      <c r="AB44" s="210">
        <v>2</v>
      </c>
      <c r="AC44" s="210">
        <v>0</v>
      </c>
      <c r="AD44" s="210">
        <v>0</v>
      </c>
      <c r="AE44" s="210">
        <v>0</v>
      </c>
      <c r="AF44" s="210">
        <v>0</v>
      </c>
      <c r="AG44" s="210">
        <v>0</v>
      </c>
      <c r="AH44" s="210">
        <v>0</v>
      </c>
      <c r="AI44" s="210">
        <v>0</v>
      </c>
      <c r="AJ44" s="210">
        <v>0</v>
      </c>
      <c r="AK44" s="210">
        <v>0</v>
      </c>
      <c r="AL44" s="210">
        <v>0</v>
      </c>
      <c r="AM44" s="210">
        <v>0</v>
      </c>
      <c r="AN44" s="122">
        <v>12</v>
      </c>
      <c r="AO44" s="216">
        <v>5</v>
      </c>
      <c r="AP44" s="252">
        <v>10</v>
      </c>
      <c r="AQ44" s="252">
        <v>15</v>
      </c>
      <c r="AR44" s="122">
        <v>25</v>
      </c>
      <c r="AS44" s="217">
        <v>30</v>
      </c>
      <c r="AT44" s="173" t="s">
        <v>534</v>
      </c>
    </row>
    <row r="45" spans="1:46" ht="38.25" customHeight="1">
      <c r="A45" s="133">
        <v>18</v>
      </c>
      <c r="B45" s="134" t="s">
        <v>1016</v>
      </c>
      <c r="C45" s="134" t="s">
        <v>302</v>
      </c>
      <c r="D45" s="134" t="s">
        <v>207</v>
      </c>
      <c r="E45" s="135" t="s">
        <v>265</v>
      </c>
      <c r="F45" s="136">
        <v>38758</v>
      </c>
      <c r="G45" s="137" t="s">
        <v>28</v>
      </c>
      <c r="H45" s="133" t="s">
        <v>29</v>
      </c>
      <c r="I45" s="187" t="s">
        <v>922</v>
      </c>
      <c r="J45" s="211">
        <v>0</v>
      </c>
      <c r="K45" s="210">
        <v>0</v>
      </c>
      <c r="L45" s="210">
        <v>0</v>
      </c>
      <c r="M45" s="210">
        <v>0</v>
      </c>
      <c r="N45" s="210">
        <v>1</v>
      </c>
      <c r="O45" s="210">
        <v>1</v>
      </c>
      <c r="P45" s="210">
        <v>0</v>
      </c>
      <c r="Q45" s="210">
        <v>0</v>
      </c>
      <c r="R45" s="210">
        <v>0</v>
      </c>
      <c r="S45" s="210">
        <v>0</v>
      </c>
      <c r="T45" s="210">
        <v>0</v>
      </c>
      <c r="U45" s="210">
        <v>0</v>
      </c>
      <c r="V45" s="210">
        <v>0</v>
      </c>
      <c r="W45" s="210">
        <v>0</v>
      </c>
      <c r="X45" s="210">
        <v>0</v>
      </c>
      <c r="Y45" s="210">
        <v>0</v>
      </c>
      <c r="Z45" s="210">
        <v>0</v>
      </c>
      <c r="AA45" s="210">
        <v>0</v>
      </c>
      <c r="AB45" s="210">
        <v>0</v>
      </c>
      <c r="AC45" s="210">
        <v>0</v>
      </c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122">
        <v>2</v>
      </c>
      <c r="AO45" s="216">
        <v>0.83333333333333337</v>
      </c>
      <c r="AP45" s="251">
        <v>12</v>
      </c>
      <c r="AQ45" s="251">
        <v>16</v>
      </c>
      <c r="AR45" s="122">
        <v>28</v>
      </c>
      <c r="AS45" s="217">
        <v>28.833333333333332</v>
      </c>
      <c r="AT45" s="173" t="s">
        <v>629</v>
      </c>
    </row>
    <row r="46" spans="1:46" ht="39.75" customHeight="1">
      <c r="A46" s="133">
        <v>3</v>
      </c>
      <c r="B46" s="134" t="s">
        <v>961</v>
      </c>
      <c r="C46" s="134" t="s">
        <v>409</v>
      </c>
      <c r="D46" s="134" t="s">
        <v>42</v>
      </c>
      <c r="E46" s="135" t="s">
        <v>265</v>
      </c>
      <c r="F46" s="136">
        <v>38426</v>
      </c>
      <c r="G46" s="137" t="s">
        <v>295</v>
      </c>
      <c r="H46" s="133" t="s">
        <v>29</v>
      </c>
      <c r="I46" s="187" t="s">
        <v>922</v>
      </c>
      <c r="J46" s="211">
        <v>1</v>
      </c>
      <c r="K46" s="210">
        <v>1</v>
      </c>
      <c r="L46" s="210">
        <v>1</v>
      </c>
      <c r="M46" s="210">
        <v>0</v>
      </c>
      <c r="N46" s="210">
        <v>0</v>
      </c>
      <c r="O46" s="210">
        <v>0</v>
      </c>
      <c r="P46" s="210">
        <v>2</v>
      </c>
      <c r="Q46" s="210">
        <v>2</v>
      </c>
      <c r="R46" s="210">
        <v>2</v>
      </c>
      <c r="S46" s="210">
        <v>2</v>
      </c>
      <c r="T46" s="210">
        <v>1</v>
      </c>
      <c r="U46" s="210">
        <v>0</v>
      </c>
      <c r="V46" s="210">
        <v>0</v>
      </c>
      <c r="W46" s="210">
        <v>0</v>
      </c>
      <c r="X46" s="210">
        <v>1</v>
      </c>
      <c r="Y46" s="210">
        <v>0</v>
      </c>
      <c r="Z46" s="210">
        <v>0</v>
      </c>
      <c r="AA46" s="210">
        <v>0</v>
      </c>
      <c r="AB46" s="210">
        <v>0</v>
      </c>
      <c r="AC46" s="210">
        <v>2</v>
      </c>
      <c r="AD46" s="210">
        <v>4</v>
      </c>
      <c r="AE46" s="210">
        <v>0</v>
      </c>
      <c r="AF46" s="210">
        <v>0</v>
      </c>
      <c r="AG46" s="210">
        <v>0</v>
      </c>
      <c r="AH46" s="210">
        <v>1</v>
      </c>
      <c r="AI46" s="210">
        <v>0</v>
      </c>
      <c r="AJ46" s="210">
        <v>0</v>
      </c>
      <c r="AK46" s="210">
        <v>0</v>
      </c>
      <c r="AL46" s="210">
        <v>1</v>
      </c>
      <c r="AM46" s="210">
        <v>0</v>
      </c>
      <c r="AN46" s="122">
        <v>21</v>
      </c>
      <c r="AO46" s="216">
        <v>8.75</v>
      </c>
      <c r="AP46" s="251">
        <v>0</v>
      </c>
      <c r="AQ46" s="251">
        <v>20</v>
      </c>
      <c r="AR46" s="122">
        <v>20</v>
      </c>
      <c r="AS46" s="217">
        <v>28.75</v>
      </c>
      <c r="AT46" s="173" t="s">
        <v>629</v>
      </c>
    </row>
    <row r="47" spans="1:46" ht="34.5" customHeight="1">
      <c r="A47" s="133">
        <v>3</v>
      </c>
      <c r="B47" s="134" t="s">
        <v>877</v>
      </c>
      <c r="C47" s="134" t="s">
        <v>425</v>
      </c>
      <c r="D47" s="134" t="s">
        <v>201</v>
      </c>
      <c r="E47" s="135" t="s">
        <v>265</v>
      </c>
      <c r="F47" s="136">
        <v>38506</v>
      </c>
      <c r="G47" s="137" t="s">
        <v>28</v>
      </c>
      <c r="H47" s="133" t="s">
        <v>29</v>
      </c>
      <c r="I47" s="187" t="s">
        <v>854</v>
      </c>
      <c r="J47" s="211">
        <v>1</v>
      </c>
      <c r="K47" s="210">
        <v>0</v>
      </c>
      <c r="L47" s="210">
        <v>0</v>
      </c>
      <c r="M47" s="210">
        <v>1</v>
      </c>
      <c r="N47" s="210">
        <v>0</v>
      </c>
      <c r="O47" s="210">
        <v>0</v>
      </c>
      <c r="P47" s="210">
        <v>1</v>
      </c>
      <c r="Q47" s="210">
        <v>0.5</v>
      </c>
      <c r="R47" s="210">
        <v>0.5</v>
      </c>
      <c r="S47" s="210">
        <v>0.25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0">
        <v>0</v>
      </c>
      <c r="AA47" s="210">
        <v>0</v>
      </c>
      <c r="AB47" s="210">
        <v>0</v>
      </c>
      <c r="AC47" s="210">
        <v>0</v>
      </c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122">
        <v>4.25</v>
      </c>
      <c r="AO47" s="216">
        <v>1.7708333333333333</v>
      </c>
      <c r="AP47" s="251">
        <v>4</v>
      </c>
      <c r="AQ47" s="251">
        <v>21.3</v>
      </c>
      <c r="AR47" s="122">
        <v>25.3</v>
      </c>
      <c r="AS47" s="217">
        <v>27.070833333333333</v>
      </c>
      <c r="AT47" s="149" t="s">
        <v>872</v>
      </c>
    </row>
    <row r="48" spans="1:46" ht="39" customHeight="1">
      <c r="A48" s="133">
        <v>7</v>
      </c>
      <c r="B48" s="134" t="s">
        <v>500</v>
      </c>
      <c r="C48" s="134" t="s">
        <v>64</v>
      </c>
      <c r="D48" s="134" t="s">
        <v>293</v>
      </c>
      <c r="E48" s="135" t="s">
        <v>265</v>
      </c>
      <c r="F48" s="136">
        <v>38539</v>
      </c>
      <c r="G48" s="137" t="s">
        <v>28</v>
      </c>
      <c r="H48" s="133" t="s">
        <v>29</v>
      </c>
      <c r="I48" s="187" t="s">
        <v>854</v>
      </c>
      <c r="J48" s="211">
        <v>0</v>
      </c>
      <c r="K48" s="210">
        <v>1</v>
      </c>
      <c r="L48" s="210">
        <v>1</v>
      </c>
      <c r="M48" s="210">
        <v>1</v>
      </c>
      <c r="N48" s="210">
        <v>0</v>
      </c>
      <c r="O48" s="210">
        <v>0</v>
      </c>
      <c r="P48" s="210">
        <v>0</v>
      </c>
      <c r="Q48" s="210">
        <v>0</v>
      </c>
      <c r="R48" s="210">
        <v>0</v>
      </c>
      <c r="S48" s="210">
        <v>0.25</v>
      </c>
      <c r="T48" s="210">
        <v>2</v>
      </c>
      <c r="U48" s="210">
        <v>2</v>
      </c>
      <c r="V48" s="210">
        <v>0</v>
      </c>
      <c r="W48" s="210">
        <v>0</v>
      </c>
      <c r="X48" s="210">
        <v>0</v>
      </c>
      <c r="Y48" s="210">
        <v>0</v>
      </c>
      <c r="Z48" s="210">
        <v>0</v>
      </c>
      <c r="AA48" s="210">
        <v>0</v>
      </c>
      <c r="AB48" s="210">
        <v>0</v>
      </c>
      <c r="AC48" s="210">
        <v>0</v>
      </c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122">
        <v>7.25</v>
      </c>
      <c r="AO48" s="216">
        <v>3.0208333333333335</v>
      </c>
      <c r="AP48" s="251">
        <v>1</v>
      </c>
      <c r="AQ48" s="251">
        <v>22.9</v>
      </c>
      <c r="AR48" s="122">
        <v>23.9</v>
      </c>
      <c r="AS48" s="217">
        <v>26.920833333333331</v>
      </c>
      <c r="AT48" s="149" t="s">
        <v>872</v>
      </c>
    </row>
    <row r="49" spans="1:46" ht="30.75" customHeight="1">
      <c r="A49" s="133">
        <v>6</v>
      </c>
      <c r="B49" s="134" t="s">
        <v>556</v>
      </c>
      <c r="C49" s="134" t="s">
        <v>189</v>
      </c>
      <c r="D49" s="134" t="s">
        <v>55</v>
      </c>
      <c r="E49" s="135" t="s">
        <v>33</v>
      </c>
      <c r="F49" s="136">
        <v>38669</v>
      </c>
      <c r="G49" s="137" t="s">
        <v>28</v>
      </c>
      <c r="H49" s="133" t="s">
        <v>29</v>
      </c>
      <c r="I49" s="187" t="s">
        <v>920</v>
      </c>
      <c r="J49" s="211">
        <v>0</v>
      </c>
      <c r="K49" s="210">
        <v>0</v>
      </c>
      <c r="L49" s="210">
        <v>1</v>
      </c>
      <c r="M49" s="210">
        <v>0</v>
      </c>
      <c r="N49" s="210">
        <v>1</v>
      </c>
      <c r="O49" s="210">
        <v>0</v>
      </c>
      <c r="P49" s="210">
        <v>1</v>
      </c>
      <c r="Q49" s="210">
        <v>0</v>
      </c>
      <c r="R49" s="210">
        <v>1</v>
      </c>
      <c r="S49" s="210">
        <v>1</v>
      </c>
      <c r="T49" s="210">
        <v>0</v>
      </c>
      <c r="U49" s="210">
        <v>0</v>
      </c>
      <c r="V49" s="210">
        <v>0</v>
      </c>
      <c r="W49" s="210">
        <v>0</v>
      </c>
      <c r="X49" s="210">
        <v>0</v>
      </c>
      <c r="Y49" s="210">
        <v>2</v>
      </c>
      <c r="Z49" s="210">
        <v>0</v>
      </c>
      <c r="AA49" s="210">
        <v>0</v>
      </c>
      <c r="AB49" s="210">
        <v>0</v>
      </c>
      <c r="AC49" s="210">
        <v>0</v>
      </c>
      <c r="AD49" s="210">
        <v>0</v>
      </c>
      <c r="AE49" s="210">
        <v>0</v>
      </c>
      <c r="AF49" s="210">
        <v>0</v>
      </c>
      <c r="AG49" s="210">
        <v>0</v>
      </c>
      <c r="AH49" s="210">
        <v>0</v>
      </c>
      <c r="AI49" s="210">
        <v>0</v>
      </c>
      <c r="AJ49" s="210">
        <v>0</v>
      </c>
      <c r="AK49" s="210">
        <v>0</v>
      </c>
      <c r="AL49" s="210">
        <v>0</v>
      </c>
      <c r="AM49" s="210">
        <v>0</v>
      </c>
      <c r="AN49" s="122">
        <v>7</v>
      </c>
      <c r="AO49" s="216">
        <v>2.9166666666666665</v>
      </c>
      <c r="AP49" s="252">
        <v>10</v>
      </c>
      <c r="AQ49" s="252">
        <v>12</v>
      </c>
      <c r="AR49" s="122">
        <v>22</v>
      </c>
      <c r="AS49" s="217">
        <v>24.916666666666668</v>
      </c>
      <c r="AT49" s="173" t="s">
        <v>534</v>
      </c>
    </row>
    <row r="50" spans="1:46" ht="30.75" customHeight="1">
      <c r="A50" s="133">
        <v>5</v>
      </c>
      <c r="B50" s="134" t="s">
        <v>554</v>
      </c>
      <c r="C50" s="134" t="s">
        <v>35</v>
      </c>
      <c r="D50" s="134" t="s">
        <v>36</v>
      </c>
      <c r="E50" s="135" t="s">
        <v>33</v>
      </c>
      <c r="F50" s="138">
        <v>38565</v>
      </c>
      <c r="G50" s="137" t="s">
        <v>28</v>
      </c>
      <c r="H50" s="133" t="s">
        <v>29</v>
      </c>
      <c r="I50" s="187" t="s">
        <v>920</v>
      </c>
      <c r="J50" s="212">
        <v>1</v>
      </c>
      <c r="K50" s="210">
        <v>1</v>
      </c>
      <c r="L50" s="210">
        <v>1</v>
      </c>
      <c r="M50" s="210">
        <v>0</v>
      </c>
      <c r="N50" s="210">
        <v>0</v>
      </c>
      <c r="O50" s="210">
        <v>1</v>
      </c>
      <c r="P50" s="210">
        <v>1</v>
      </c>
      <c r="Q50" s="210">
        <v>0</v>
      </c>
      <c r="R50" s="210">
        <v>0</v>
      </c>
      <c r="S50" s="210">
        <v>1</v>
      </c>
      <c r="T50" s="210">
        <v>1</v>
      </c>
      <c r="U50" s="210">
        <v>0</v>
      </c>
      <c r="V50" s="210">
        <v>0</v>
      </c>
      <c r="W50" s="210">
        <v>0</v>
      </c>
      <c r="X50" s="210">
        <v>1</v>
      </c>
      <c r="Y50" s="210">
        <v>2</v>
      </c>
      <c r="Z50" s="210">
        <v>0</v>
      </c>
      <c r="AA50" s="210">
        <v>0</v>
      </c>
      <c r="AB50" s="210">
        <v>2</v>
      </c>
      <c r="AC50" s="210">
        <v>0</v>
      </c>
      <c r="AD50" s="210">
        <v>0</v>
      </c>
      <c r="AE50" s="210">
        <v>0</v>
      </c>
      <c r="AF50" s="210">
        <v>0</v>
      </c>
      <c r="AG50" s="210">
        <v>0</v>
      </c>
      <c r="AH50" s="210">
        <v>0</v>
      </c>
      <c r="AI50" s="210">
        <v>0</v>
      </c>
      <c r="AJ50" s="210">
        <v>0</v>
      </c>
      <c r="AK50" s="210">
        <v>0</v>
      </c>
      <c r="AL50" s="210">
        <v>0</v>
      </c>
      <c r="AM50" s="210">
        <v>0</v>
      </c>
      <c r="AN50" s="122">
        <v>12</v>
      </c>
      <c r="AO50" s="216">
        <v>5</v>
      </c>
      <c r="AP50" s="252">
        <v>10</v>
      </c>
      <c r="AQ50" s="252">
        <v>9</v>
      </c>
      <c r="AR50" s="122">
        <v>19</v>
      </c>
      <c r="AS50" s="217">
        <v>24</v>
      </c>
      <c r="AT50" s="173" t="s">
        <v>534</v>
      </c>
    </row>
    <row r="51" spans="1:46" ht="34.5" customHeight="1">
      <c r="A51" s="133">
        <v>2</v>
      </c>
      <c r="B51" s="134" t="s">
        <v>506</v>
      </c>
      <c r="C51" s="134" t="s">
        <v>415</v>
      </c>
      <c r="D51" s="134" t="s">
        <v>42</v>
      </c>
      <c r="E51" s="135" t="s">
        <v>265</v>
      </c>
      <c r="F51" s="136">
        <v>38520</v>
      </c>
      <c r="G51" s="137" t="s">
        <v>28</v>
      </c>
      <c r="H51" s="133" t="s">
        <v>29</v>
      </c>
      <c r="I51" s="187" t="s">
        <v>854</v>
      </c>
      <c r="J51" s="211">
        <v>1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210">
        <v>0</v>
      </c>
      <c r="Q51" s="210">
        <v>0</v>
      </c>
      <c r="R51" s="210" t="s">
        <v>407</v>
      </c>
      <c r="S51" s="210">
        <v>0.5</v>
      </c>
      <c r="T51" s="210">
        <v>0</v>
      </c>
      <c r="U51" s="210">
        <v>0</v>
      </c>
      <c r="V51" s="210">
        <v>0</v>
      </c>
      <c r="W51" s="210">
        <v>0</v>
      </c>
      <c r="X51" s="210">
        <v>0</v>
      </c>
      <c r="Y51" s="210">
        <v>0</v>
      </c>
      <c r="Z51" s="210">
        <v>0</v>
      </c>
      <c r="AA51" s="210">
        <v>0</v>
      </c>
      <c r="AB51" s="210">
        <v>0</v>
      </c>
      <c r="AC51" s="210">
        <v>0</v>
      </c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122">
        <v>1.5</v>
      </c>
      <c r="AO51" s="216">
        <v>0.625</v>
      </c>
      <c r="AP51" s="251">
        <v>4</v>
      </c>
      <c r="AQ51" s="260">
        <v>19.3</v>
      </c>
      <c r="AR51" s="122">
        <v>23.3</v>
      </c>
      <c r="AS51" s="217">
        <v>23.925000000000001</v>
      </c>
      <c r="AT51" s="149" t="s">
        <v>872</v>
      </c>
    </row>
    <row r="52" spans="1:46" ht="50.25" customHeight="1">
      <c r="A52" s="133">
        <v>1</v>
      </c>
      <c r="B52" s="134" t="s">
        <v>344</v>
      </c>
      <c r="C52" s="134" t="s">
        <v>64</v>
      </c>
      <c r="D52" s="134" t="s">
        <v>42</v>
      </c>
      <c r="E52" s="135" t="s">
        <v>265</v>
      </c>
      <c r="F52" s="138">
        <v>38539</v>
      </c>
      <c r="G52" s="137" t="s">
        <v>28</v>
      </c>
      <c r="H52" s="133" t="s">
        <v>29</v>
      </c>
      <c r="I52" s="187" t="s">
        <v>296</v>
      </c>
      <c r="J52" s="210">
        <v>1</v>
      </c>
      <c r="K52" s="210">
        <v>1</v>
      </c>
      <c r="L52" s="210">
        <v>1</v>
      </c>
      <c r="M52" s="210">
        <v>0</v>
      </c>
      <c r="N52" s="210">
        <v>0</v>
      </c>
      <c r="O52" s="210">
        <v>0</v>
      </c>
      <c r="P52" s="210">
        <v>0</v>
      </c>
      <c r="Q52" s="210">
        <v>0</v>
      </c>
      <c r="R52" s="210">
        <v>0</v>
      </c>
      <c r="S52" s="210">
        <v>0</v>
      </c>
      <c r="T52" s="210">
        <v>0</v>
      </c>
      <c r="U52" s="210">
        <v>0</v>
      </c>
      <c r="V52" s="210">
        <v>0</v>
      </c>
      <c r="W52" s="210">
        <v>0</v>
      </c>
      <c r="X52" s="210">
        <v>0</v>
      </c>
      <c r="Y52" s="210">
        <v>0</v>
      </c>
      <c r="Z52" s="210">
        <v>0</v>
      </c>
      <c r="AA52" s="210">
        <v>0</v>
      </c>
      <c r="AB52" s="210">
        <v>0</v>
      </c>
      <c r="AC52" s="210">
        <v>0</v>
      </c>
      <c r="AD52" s="210">
        <v>0</v>
      </c>
      <c r="AE52" s="210">
        <v>0</v>
      </c>
      <c r="AF52" s="210">
        <v>0</v>
      </c>
      <c r="AG52" s="210">
        <v>0</v>
      </c>
      <c r="AH52" s="210">
        <v>0</v>
      </c>
      <c r="AI52" s="210">
        <v>0</v>
      </c>
      <c r="AJ52" s="210">
        <v>0</v>
      </c>
      <c r="AK52" s="210">
        <v>0</v>
      </c>
      <c r="AL52" s="210">
        <v>0</v>
      </c>
      <c r="AM52" s="210">
        <v>0</v>
      </c>
      <c r="AN52" s="122">
        <v>3</v>
      </c>
      <c r="AO52" s="216">
        <v>1.25</v>
      </c>
      <c r="AP52" s="251">
        <v>10</v>
      </c>
      <c r="AQ52" s="251">
        <v>11</v>
      </c>
      <c r="AR52" s="122">
        <v>21</v>
      </c>
      <c r="AS52" s="217">
        <v>22.25</v>
      </c>
      <c r="AT52" s="149" t="s">
        <v>771</v>
      </c>
    </row>
    <row r="53" spans="1:46" ht="51" customHeight="1">
      <c r="A53" s="133">
        <v>3</v>
      </c>
      <c r="B53" s="134" t="s">
        <v>346</v>
      </c>
      <c r="C53" s="134" t="s">
        <v>94</v>
      </c>
      <c r="D53" s="134" t="s">
        <v>113</v>
      </c>
      <c r="E53" s="135" t="s">
        <v>265</v>
      </c>
      <c r="F53" s="136">
        <v>38678</v>
      </c>
      <c r="G53" s="137" t="s">
        <v>28</v>
      </c>
      <c r="H53" s="133" t="s">
        <v>29</v>
      </c>
      <c r="I53" s="187" t="s">
        <v>296</v>
      </c>
      <c r="J53" s="211">
        <v>1</v>
      </c>
      <c r="K53" s="210">
        <v>1</v>
      </c>
      <c r="L53" s="210">
        <v>1</v>
      </c>
      <c r="M53" s="210">
        <v>0</v>
      </c>
      <c r="N53" s="210">
        <v>0</v>
      </c>
      <c r="O53" s="210">
        <v>0</v>
      </c>
      <c r="P53" s="210">
        <v>0</v>
      </c>
      <c r="Q53" s="210">
        <v>1</v>
      </c>
      <c r="R53" s="210">
        <v>0</v>
      </c>
      <c r="S53" s="210">
        <v>0</v>
      </c>
      <c r="T53" s="210">
        <v>0</v>
      </c>
      <c r="U53" s="210">
        <v>0</v>
      </c>
      <c r="V53" s="210">
        <v>0</v>
      </c>
      <c r="W53" s="210">
        <v>0</v>
      </c>
      <c r="X53" s="210">
        <v>0</v>
      </c>
      <c r="Y53" s="210">
        <v>0</v>
      </c>
      <c r="Z53" s="210">
        <v>0</v>
      </c>
      <c r="AA53" s="210">
        <v>0</v>
      </c>
      <c r="AB53" s="210">
        <v>0</v>
      </c>
      <c r="AC53" s="210">
        <v>0</v>
      </c>
      <c r="AD53" s="210">
        <v>0</v>
      </c>
      <c r="AE53" s="210">
        <v>0</v>
      </c>
      <c r="AF53" s="210">
        <v>0</v>
      </c>
      <c r="AG53" s="210">
        <v>0</v>
      </c>
      <c r="AH53" s="210">
        <v>0</v>
      </c>
      <c r="AI53" s="210">
        <v>0</v>
      </c>
      <c r="AJ53" s="210">
        <v>0</v>
      </c>
      <c r="AK53" s="210">
        <v>0</v>
      </c>
      <c r="AL53" s="210">
        <v>0</v>
      </c>
      <c r="AM53" s="210">
        <v>0</v>
      </c>
      <c r="AN53" s="122">
        <v>4</v>
      </c>
      <c r="AO53" s="216">
        <v>1.6666666666666667</v>
      </c>
      <c r="AP53" s="251">
        <v>10</v>
      </c>
      <c r="AQ53" s="251">
        <v>10</v>
      </c>
      <c r="AR53" s="122">
        <v>20</v>
      </c>
      <c r="AS53" s="217">
        <v>21.666666666666668</v>
      </c>
      <c r="AT53" s="149" t="s">
        <v>771</v>
      </c>
    </row>
    <row r="54" spans="1:46" ht="45.75" customHeight="1">
      <c r="A54" s="133">
        <v>6</v>
      </c>
      <c r="B54" s="134" t="s">
        <v>349</v>
      </c>
      <c r="C54" s="134" t="s">
        <v>77</v>
      </c>
      <c r="D54" s="134" t="s">
        <v>350</v>
      </c>
      <c r="E54" s="135" t="s">
        <v>265</v>
      </c>
      <c r="F54" s="138">
        <v>38614</v>
      </c>
      <c r="G54" s="137" t="s">
        <v>28</v>
      </c>
      <c r="H54" s="133" t="s">
        <v>29</v>
      </c>
      <c r="I54" s="187" t="s">
        <v>296</v>
      </c>
      <c r="J54" s="211">
        <v>1</v>
      </c>
      <c r="K54" s="210">
        <v>0</v>
      </c>
      <c r="L54" s="210">
        <v>0</v>
      </c>
      <c r="M54" s="210">
        <v>0</v>
      </c>
      <c r="N54" s="210">
        <v>0</v>
      </c>
      <c r="O54" s="210">
        <v>1</v>
      </c>
      <c r="P54" s="210">
        <v>0</v>
      </c>
      <c r="Q54" s="210">
        <v>0</v>
      </c>
      <c r="R54" s="210">
        <v>0</v>
      </c>
      <c r="S54" s="210">
        <v>0</v>
      </c>
      <c r="T54" s="210">
        <v>0</v>
      </c>
      <c r="U54" s="210">
        <v>0</v>
      </c>
      <c r="V54" s="210">
        <v>0</v>
      </c>
      <c r="W54" s="210">
        <v>0</v>
      </c>
      <c r="X54" s="210">
        <v>0</v>
      </c>
      <c r="Y54" s="210">
        <v>0</v>
      </c>
      <c r="Z54" s="210">
        <v>0</v>
      </c>
      <c r="AA54" s="210">
        <v>0</v>
      </c>
      <c r="AB54" s="210">
        <v>0</v>
      </c>
      <c r="AC54" s="210">
        <v>0</v>
      </c>
      <c r="AD54" s="210">
        <v>0</v>
      </c>
      <c r="AE54" s="210">
        <v>0</v>
      </c>
      <c r="AF54" s="210">
        <v>0</v>
      </c>
      <c r="AG54" s="210">
        <v>0</v>
      </c>
      <c r="AH54" s="210">
        <v>0</v>
      </c>
      <c r="AI54" s="210">
        <v>0</v>
      </c>
      <c r="AJ54" s="210">
        <v>0</v>
      </c>
      <c r="AK54" s="210">
        <v>0</v>
      </c>
      <c r="AL54" s="210">
        <v>0</v>
      </c>
      <c r="AM54" s="210">
        <v>0</v>
      </c>
      <c r="AN54" s="122">
        <v>2</v>
      </c>
      <c r="AO54" s="216">
        <v>0.83333333333333337</v>
      </c>
      <c r="AP54" s="251">
        <v>11</v>
      </c>
      <c r="AQ54" s="251">
        <v>8</v>
      </c>
      <c r="AR54" s="122">
        <v>19</v>
      </c>
      <c r="AS54" s="217">
        <v>19.833333333333332</v>
      </c>
      <c r="AT54" s="149" t="s">
        <v>771</v>
      </c>
    </row>
    <row r="55" spans="1:46" ht="50.25" customHeight="1">
      <c r="A55" s="133">
        <v>7</v>
      </c>
      <c r="B55" s="134" t="s">
        <v>351</v>
      </c>
      <c r="C55" s="134" t="s">
        <v>352</v>
      </c>
      <c r="D55" s="134" t="s">
        <v>201</v>
      </c>
      <c r="E55" s="135" t="s">
        <v>265</v>
      </c>
      <c r="F55" s="136">
        <v>38530</v>
      </c>
      <c r="G55" s="137" t="s">
        <v>28</v>
      </c>
      <c r="H55" s="133" t="s">
        <v>29</v>
      </c>
      <c r="I55" s="187" t="s">
        <v>296</v>
      </c>
      <c r="J55" s="211">
        <v>1</v>
      </c>
      <c r="K55" s="210">
        <v>1</v>
      </c>
      <c r="L55" s="210">
        <v>1</v>
      </c>
      <c r="M55" s="210">
        <v>0</v>
      </c>
      <c r="N55" s="210">
        <v>0</v>
      </c>
      <c r="O55" s="210">
        <v>0</v>
      </c>
      <c r="P55" s="210">
        <v>0</v>
      </c>
      <c r="Q55" s="210">
        <v>0</v>
      </c>
      <c r="R55" s="210">
        <v>0</v>
      </c>
      <c r="S55" s="210">
        <v>0</v>
      </c>
      <c r="T55" s="210">
        <v>0</v>
      </c>
      <c r="U55" s="210">
        <v>0</v>
      </c>
      <c r="V55" s="210">
        <v>0</v>
      </c>
      <c r="W55" s="210">
        <v>0</v>
      </c>
      <c r="X55" s="210">
        <v>0</v>
      </c>
      <c r="Y55" s="210">
        <v>0</v>
      </c>
      <c r="Z55" s="210">
        <v>0</v>
      </c>
      <c r="AA55" s="210">
        <v>0</v>
      </c>
      <c r="AB55" s="210">
        <v>0</v>
      </c>
      <c r="AC55" s="210">
        <v>0</v>
      </c>
      <c r="AD55" s="210">
        <v>0</v>
      </c>
      <c r="AE55" s="210">
        <v>0</v>
      </c>
      <c r="AF55" s="210">
        <v>0</v>
      </c>
      <c r="AG55" s="210">
        <v>0</v>
      </c>
      <c r="AH55" s="210">
        <v>0</v>
      </c>
      <c r="AI55" s="210">
        <v>0</v>
      </c>
      <c r="AJ55" s="210">
        <v>0</v>
      </c>
      <c r="AK55" s="210">
        <v>0</v>
      </c>
      <c r="AL55" s="210">
        <v>0</v>
      </c>
      <c r="AM55" s="210">
        <v>1</v>
      </c>
      <c r="AN55" s="122">
        <v>4</v>
      </c>
      <c r="AO55" s="216">
        <v>1.6666666666666667</v>
      </c>
      <c r="AP55" s="251">
        <v>7</v>
      </c>
      <c r="AQ55" s="251">
        <v>10</v>
      </c>
      <c r="AR55" s="122">
        <v>17</v>
      </c>
      <c r="AS55" s="217">
        <v>18.666666666666668</v>
      </c>
      <c r="AT55" s="149" t="s">
        <v>771</v>
      </c>
    </row>
    <row r="56" spans="1:46" ht="56.25" customHeight="1">
      <c r="A56" s="133">
        <v>2</v>
      </c>
      <c r="B56" s="134" t="s">
        <v>828</v>
      </c>
      <c r="C56" s="134" t="s">
        <v>35</v>
      </c>
      <c r="D56" s="134" t="s">
        <v>418</v>
      </c>
      <c r="E56" s="135" t="s">
        <v>33</v>
      </c>
      <c r="F56" s="136" t="s">
        <v>829</v>
      </c>
      <c r="G56" s="137" t="s">
        <v>28</v>
      </c>
      <c r="H56" s="133" t="s">
        <v>29</v>
      </c>
      <c r="I56" s="187" t="s">
        <v>455</v>
      </c>
      <c r="J56" s="211">
        <v>1</v>
      </c>
      <c r="K56" s="210">
        <v>1</v>
      </c>
      <c r="L56" s="210"/>
      <c r="M56" s="210">
        <v>1</v>
      </c>
      <c r="N56" s="210"/>
      <c r="O56" s="210"/>
      <c r="P56" s="210">
        <v>1</v>
      </c>
      <c r="Q56" s="210"/>
      <c r="R56" s="210"/>
      <c r="S56" s="210"/>
      <c r="T56" s="210">
        <v>1</v>
      </c>
      <c r="U56" s="210"/>
      <c r="V56" s="210"/>
      <c r="W56" s="210">
        <v>1</v>
      </c>
      <c r="X56" s="210"/>
      <c r="Y56" s="210">
        <v>2</v>
      </c>
      <c r="Z56" s="210"/>
      <c r="AA56" s="210"/>
      <c r="AB56" s="210"/>
      <c r="AC56" s="210"/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122">
        <v>8</v>
      </c>
      <c r="AO56" s="216">
        <v>3.3333333333333335</v>
      </c>
      <c r="AP56" s="251">
        <v>2</v>
      </c>
      <c r="AQ56" s="251">
        <v>10</v>
      </c>
      <c r="AR56" s="122">
        <v>12</v>
      </c>
      <c r="AS56" s="217">
        <v>15.333333333333334</v>
      </c>
      <c r="AT56" s="149" t="s">
        <v>826</v>
      </c>
    </row>
    <row r="57" spans="1:46" ht="68.25">
      <c r="A57" s="133">
        <v>1</v>
      </c>
      <c r="B57" s="134" t="s">
        <v>707</v>
      </c>
      <c r="C57" s="134" t="s">
        <v>56</v>
      </c>
      <c r="D57" s="134" t="s">
        <v>36</v>
      </c>
      <c r="E57" s="135" t="s">
        <v>33</v>
      </c>
      <c r="F57" s="317">
        <v>38588</v>
      </c>
      <c r="G57" s="137" t="s">
        <v>28</v>
      </c>
      <c r="H57" s="133" t="s">
        <v>29</v>
      </c>
      <c r="I57" s="169" t="s">
        <v>698</v>
      </c>
      <c r="J57" s="210">
        <v>0</v>
      </c>
      <c r="K57" s="210">
        <v>1</v>
      </c>
      <c r="L57" s="210">
        <v>0</v>
      </c>
      <c r="M57" s="210">
        <v>0</v>
      </c>
      <c r="N57" s="210">
        <v>0</v>
      </c>
      <c r="O57" s="210">
        <v>1</v>
      </c>
      <c r="P57" s="210">
        <v>1</v>
      </c>
      <c r="Q57" s="210">
        <v>0.5</v>
      </c>
      <c r="R57" s="210">
        <v>0.5</v>
      </c>
      <c r="S57" s="210">
        <v>0</v>
      </c>
      <c r="T57" s="210">
        <v>1</v>
      </c>
      <c r="U57" s="210">
        <v>1</v>
      </c>
      <c r="V57" s="210">
        <v>0</v>
      </c>
      <c r="W57" s="210">
        <v>0</v>
      </c>
      <c r="X57" s="210">
        <v>0</v>
      </c>
      <c r="Y57" s="210">
        <v>0</v>
      </c>
      <c r="Z57" s="210">
        <v>0</v>
      </c>
      <c r="AA57" s="210">
        <v>0</v>
      </c>
      <c r="AB57" s="210">
        <v>0</v>
      </c>
      <c r="AC57" s="210">
        <v>0</v>
      </c>
      <c r="AD57" s="210">
        <v>1</v>
      </c>
      <c r="AE57" s="210">
        <v>0</v>
      </c>
      <c r="AF57" s="210">
        <v>0</v>
      </c>
      <c r="AG57" s="210">
        <v>0</v>
      </c>
      <c r="AH57" s="210">
        <v>2</v>
      </c>
      <c r="AI57" s="210">
        <v>1</v>
      </c>
      <c r="AJ57" s="210">
        <v>0</v>
      </c>
      <c r="AK57" s="210">
        <v>1</v>
      </c>
      <c r="AL57" s="210">
        <v>0</v>
      </c>
      <c r="AM57" s="210">
        <v>0</v>
      </c>
      <c r="AN57" s="122">
        <v>11</v>
      </c>
      <c r="AO57" s="216">
        <v>4.583333333333333</v>
      </c>
      <c r="AP57" s="127">
        <v>5</v>
      </c>
      <c r="AQ57" s="127">
        <v>5</v>
      </c>
      <c r="AR57" s="122">
        <v>10</v>
      </c>
      <c r="AS57" s="217">
        <v>14.583333333333332</v>
      </c>
      <c r="AT57" s="149" t="s">
        <v>699</v>
      </c>
    </row>
    <row r="58" spans="1:46" ht="51" customHeight="1">
      <c r="A58" s="133">
        <v>1</v>
      </c>
      <c r="B58" s="134" t="s">
        <v>468</v>
      </c>
      <c r="C58" s="134" t="s">
        <v>294</v>
      </c>
      <c r="D58" s="134" t="s">
        <v>78</v>
      </c>
      <c r="E58" s="135" t="s">
        <v>33</v>
      </c>
      <c r="F58" s="138" t="s">
        <v>827</v>
      </c>
      <c r="G58" s="137" t="s">
        <v>28</v>
      </c>
      <c r="H58" s="133" t="s">
        <v>29</v>
      </c>
      <c r="I58" s="187" t="s">
        <v>455</v>
      </c>
      <c r="J58" s="210">
        <v>1</v>
      </c>
      <c r="K58" s="210"/>
      <c r="L58" s="210">
        <v>1</v>
      </c>
      <c r="M58" s="210"/>
      <c r="N58" s="210"/>
      <c r="O58" s="210">
        <v>1</v>
      </c>
      <c r="P58" s="210"/>
      <c r="Q58" s="210">
        <v>1</v>
      </c>
      <c r="R58" s="210"/>
      <c r="S58" s="210"/>
      <c r="T58" s="210"/>
      <c r="U58" s="210"/>
      <c r="V58" s="210"/>
      <c r="W58" s="210"/>
      <c r="X58" s="210">
        <v>1</v>
      </c>
      <c r="Y58" s="210"/>
      <c r="Z58" s="210"/>
      <c r="AA58" s="210"/>
      <c r="AB58" s="210"/>
      <c r="AC58" s="210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122">
        <v>5</v>
      </c>
      <c r="AO58" s="216">
        <v>2.0833333333333335</v>
      </c>
      <c r="AP58" s="251">
        <v>2</v>
      </c>
      <c r="AQ58" s="251">
        <v>10</v>
      </c>
      <c r="AR58" s="122">
        <v>12</v>
      </c>
      <c r="AS58" s="217">
        <v>14.083333333333334</v>
      </c>
      <c r="AT58" s="149" t="s">
        <v>826</v>
      </c>
    </row>
    <row r="59" spans="1:46" ht="37.5" customHeight="1">
      <c r="A59" s="133">
        <v>8</v>
      </c>
      <c r="B59" s="134" t="s">
        <v>503</v>
      </c>
      <c r="C59" s="134" t="s">
        <v>31</v>
      </c>
      <c r="D59" s="134" t="s">
        <v>176</v>
      </c>
      <c r="E59" s="135" t="s">
        <v>265</v>
      </c>
      <c r="F59" s="136">
        <v>38447</v>
      </c>
      <c r="G59" s="137" t="s">
        <v>28</v>
      </c>
      <c r="H59" s="133" t="s">
        <v>29</v>
      </c>
      <c r="I59" s="187" t="s">
        <v>854</v>
      </c>
      <c r="J59" s="211">
        <v>1</v>
      </c>
      <c r="K59" s="210">
        <v>0</v>
      </c>
      <c r="L59" s="210">
        <v>1</v>
      </c>
      <c r="M59" s="210">
        <v>0</v>
      </c>
      <c r="N59" s="210">
        <v>0</v>
      </c>
      <c r="O59" s="210">
        <v>0</v>
      </c>
      <c r="P59" s="210">
        <v>0</v>
      </c>
      <c r="Q59" s="210">
        <v>0</v>
      </c>
      <c r="R59" s="210">
        <v>0</v>
      </c>
      <c r="S59" s="210">
        <v>0.25</v>
      </c>
      <c r="T59" s="210">
        <v>0</v>
      </c>
      <c r="U59" s="210">
        <v>0</v>
      </c>
      <c r="V59" s="210">
        <v>0</v>
      </c>
      <c r="W59" s="210">
        <v>0</v>
      </c>
      <c r="X59" s="210">
        <v>0</v>
      </c>
      <c r="Y59" s="210">
        <v>0</v>
      </c>
      <c r="Z59" s="210">
        <v>0</v>
      </c>
      <c r="AA59" s="210">
        <v>0</v>
      </c>
      <c r="AB59" s="210">
        <v>0</v>
      </c>
      <c r="AC59" s="210">
        <v>0</v>
      </c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122">
        <v>2.25</v>
      </c>
      <c r="AO59" s="216">
        <v>0.9375</v>
      </c>
      <c r="AP59" s="251">
        <v>1</v>
      </c>
      <c r="AQ59" s="251">
        <v>11.9</v>
      </c>
      <c r="AR59" s="122">
        <v>12.9</v>
      </c>
      <c r="AS59" s="217">
        <v>13.8375</v>
      </c>
      <c r="AT59" s="149" t="s">
        <v>872</v>
      </c>
    </row>
    <row r="60" spans="1:46" ht="42.75" customHeight="1">
      <c r="A60" s="133">
        <v>1</v>
      </c>
      <c r="B60" s="134" t="s">
        <v>876</v>
      </c>
      <c r="C60" s="134" t="s">
        <v>425</v>
      </c>
      <c r="D60" s="134" t="s">
        <v>45</v>
      </c>
      <c r="E60" s="135" t="s">
        <v>265</v>
      </c>
      <c r="F60" s="138">
        <v>38714</v>
      </c>
      <c r="G60" s="137" t="s">
        <v>28</v>
      </c>
      <c r="H60" s="133" t="s">
        <v>29</v>
      </c>
      <c r="I60" s="187" t="s">
        <v>854</v>
      </c>
      <c r="J60" s="210">
        <v>0</v>
      </c>
      <c r="K60" s="210">
        <v>0</v>
      </c>
      <c r="L60" s="210">
        <v>0</v>
      </c>
      <c r="M60" s="210">
        <v>0</v>
      </c>
      <c r="N60" s="210">
        <v>0</v>
      </c>
      <c r="O60" s="210">
        <v>0</v>
      </c>
      <c r="P60" s="210">
        <v>1</v>
      </c>
      <c r="Q60" s="210">
        <v>0</v>
      </c>
      <c r="R60" s="210">
        <v>0</v>
      </c>
      <c r="S60" s="210">
        <v>0</v>
      </c>
      <c r="T60" s="210">
        <v>0</v>
      </c>
      <c r="U60" s="210">
        <v>0</v>
      </c>
      <c r="V60" s="210">
        <v>0</v>
      </c>
      <c r="W60" s="210">
        <v>0</v>
      </c>
      <c r="X60" s="210">
        <v>0</v>
      </c>
      <c r="Y60" s="210">
        <v>0</v>
      </c>
      <c r="Z60" s="210">
        <v>0</v>
      </c>
      <c r="AA60" s="210">
        <v>0</v>
      </c>
      <c r="AB60" s="210">
        <v>0</v>
      </c>
      <c r="AC60" s="210">
        <v>0</v>
      </c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122">
        <v>1</v>
      </c>
      <c r="AO60" s="216">
        <v>0.41666666666666669</v>
      </c>
      <c r="AP60" s="251">
        <v>2</v>
      </c>
      <c r="AQ60" s="251">
        <v>11</v>
      </c>
      <c r="AR60" s="122">
        <v>13</v>
      </c>
      <c r="AS60" s="217">
        <v>13.416666666666666</v>
      </c>
      <c r="AT60" s="149" t="s">
        <v>872</v>
      </c>
    </row>
    <row r="61" spans="1:46" ht="50.25" customHeight="1">
      <c r="A61" s="188">
        <v>3</v>
      </c>
      <c r="B61" s="134" t="s">
        <v>174</v>
      </c>
      <c r="C61" s="134" t="s">
        <v>175</v>
      </c>
      <c r="D61" s="134" t="s">
        <v>176</v>
      </c>
      <c r="E61" s="135" t="s">
        <v>33</v>
      </c>
      <c r="F61" s="317">
        <v>38608</v>
      </c>
      <c r="G61" s="188" t="s">
        <v>28</v>
      </c>
      <c r="H61" s="188" t="s">
        <v>29</v>
      </c>
      <c r="I61" s="187" t="s">
        <v>727</v>
      </c>
      <c r="J61" s="211">
        <v>1</v>
      </c>
      <c r="K61" s="210">
        <v>1</v>
      </c>
      <c r="L61" s="210">
        <v>1</v>
      </c>
      <c r="M61" s="210">
        <v>1</v>
      </c>
      <c r="N61" s="210">
        <v>0</v>
      </c>
      <c r="O61" s="210">
        <v>0</v>
      </c>
      <c r="P61" s="210">
        <v>1</v>
      </c>
      <c r="Q61" s="210">
        <v>1</v>
      </c>
      <c r="R61" s="210">
        <v>1</v>
      </c>
      <c r="S61" s="210">
        <v>1</v>
      </c>
      <c r="T61" s="210">
        <v>0</v>
      </c>
      <c r="U61" s="210">
        <v>0</v>
      </c>
      <c r="V61" s="210">
        <v>1</v>
      </c>
      <c r="W61" s="210">
        <v>0</v>
      </c>
      <c r="X61" s="210">
        <v>1</v>
      </c>
      <c r="Y61" s="210">
        <v>0</v>
      </c>
      <c r="Z61" s="210">
        <v>0</v>
      </c>
      <c r="AA61" s="210">
        <v>0</v>
      </c>
      <c r="AB61" s="210">
        <v>0</v>
      </c>
      <c r="AC61" s="210">
        <v>0</v>
      </c>
      <c r="AD61" s="210">
        <v>4</v>
      </c>
      <c r="AE61" s="210">
        <v>0</v>
      </c>
      <c r="AF61" s="210">
        <v>0</v>
      </c>
      <c r="AG61" s="210">
        <v>0</v>
      </c>
      <c r="AH61" s="210">
        <v>0</v>
      </c>
      <c r="AI61" s="210">
        <v>0</v>
      </c>
      <c r="AJ61" s="210">
        <v>0</v>
      </c>
      <c r="AK61" s="210">
        <v>0</v>
      </c>
      <c r="AL61" s="210">
        <v>0</v>
      </c>
      <c r="AM61" s="210">
        <v>0</v>
      </c>
      <c r="AN61" s="122">
        <v>14</v>
      </c>
      <c r="AO61" s="216">
        <v>5.833333333333333</v>
      </c>
      <c r="AP61" s="127">
        <v>0</v>
      </c>
      <c r="AQ61" s="127">
        <v>0</v>
      </c>
      <c r="AR61" s="122">
        <v>0</v>
      </c>
      <c r="AS61" s="217">
        <v>5.833333333333333</v>
      </c>
      <c r="AT61" s="149" t="s">
        <v>68</v>
      </c>
    </row>
    <row r="63" spans="1:46" ht="48.75">
      <c r="A63" s="133">
        <v>1</v>
      </c>
      <c r="B63" s="132" t="s">
        <v>890</v>
      </c>
      <c r="C63" s="132" t="s">
        <v>271</v>
      </c>
      <c r="D63" s="219" t="s">
        <v>103</v>
      </c>
      <c r="E63" s="296" t="s">
        <v>27</v>
      </c>
      <c r="F63" s="318">
        <v>38682</v>
      </c>
      <c r="G63" s="137" t="s">
        <v>295</v>
      </c>
      <c r="H63" s="133" t="s">
        <v>29</v>
      </c>
      <c r="I63" s="187" t="s">
        <v>884</v>
      </c>
      <c r="J63" s="210">
        <v>1</v>
      </c>
      <c r="K63" s="210">
        <v>1</v>
      </c>
      <c r="L63" s="210">
        <v>1</v>
      </c>
      <c r="M63" s="210">
        <v>1</v>
      </c>
      <c r="N63" s="210">
        <v>0</v>
      </c>
      <c r="O63" s="210">
        <v>0</v>
      </c>
      <c r="P63" s="210">
        <v>1</v>
      </c>
      <c r="Q63" s="210">
        <v>1</v>
      </c>
      <c r="R63" s="210">
        <v>1</v>
      </c>
      <c r="S63" s="210">
        <v>1</v>
      </c>
      <c r="T63" s="210">
        <v>0</v>
      </c>
      <c r="U63" s="210">
        <v>0</v>
      </c>
      <c r="V63" s="210">
        <v>1</v>
      </c>
      <c r="W63" s="210">
        <v>1</v>
      </c>
      <c r="X63" s="210">
        <v>1</v>
      </c>
      <c r="Y63" s="210">
        <v>1</v>
      </c>
      <c r="Z63" s="210">
        <v>1</v>
      </c>
      <c r="AA63" s="210">
        <v>1</v>
      </c>
      <c r="AB63" s="210">
        <v>1</v>
      </c>
      <c r="AC63" s="210">
        <v>1</v>
      </c>
      <c r="AD63" s="210">
        <v>4</v>
      </c>
      <c r="AE63" s="210">
        <v>1</v>
      </c>
      <c r="AF63" s="210">
        <v>0</v>
      </c>
      <c r="AG63" s="210">
        <v>5</v>
      </c>
      <c r="AH63" s="210">
        <v>4</v>
      </c>
      <c r="AI63" s="210">
        <v>1</v>
      </c>
      <c r="AJ63" s="210">
        <v>0</v>
      </c>
      <c r="AK63" s="210">
        <v>1</v>
      </c>
      <c r="AL63" s="210">
        <v>1</v>
      </c>
      <c r="AM63" s="210">
        <v>1</v>
      </c>
      <c r="AN63" s="122">
        <v>34</v>
      </c>
      <c r="AO63" s="216">
        <v>14.166666666666666</v>
      </c>
      <c r="AP63" s="251">
        <v>36</v>
      </c>
      <c r="AQ63" s="251">
        <v>40</v>
      </c>
      <c r="AR63" s="122">
        <v>76</v>
      </c>
      <c r="AS63" s="217">
        <v>90.166666666666671</v>
      </c>
      <c r="AT63" s="173" t="s">
        <v>408</v>
      </c>
    </row>
    <row r="64" spans="1:46" ht="48.75">
      <c r="A64" s="133">
        <v>8</v>
      </c>
      <c r="B64" s="134" t="s">
        <v>334</v>
      </c>
      <c r="C64" s="134" t="s">
        <v>269</v>
      </c>
      <c r="D64" s="134" t="s">
        <v>192</v>
      </c>
      <c r="E64" s="295" t="s">
        <v>267</v>
      </c>
      <c r="F64" s="136">
        <v>38396</v>
      </c>
      <c r="G64" s="137" t="s">
        <v>28</v>
      </c>
      <c r="H64" s="133" t="s">
        <v>29</v>
      </c>
      <c r="I64" s="187" t="s">
        <v>296</v>
      </c>
      <c r="J64" s="256">
        <v>1</v>
      </c>
      <c r="K64" s="210">
        <v>1</v>
      </c>
      <c r="L64" s="210">
        <v>1</v>
      </c>
      <c r="M64" s="210">
        <v>1</v>
      </c>
      <c r="N64" s="210">
        <v>1</v>
      </c>
      <c r="O64" s="210">
        <v>1</v>
      </c>
      <c r="P64" s="210">
        <v>0.5</v>
      </c>
      <c r="Q64" s="210">
        <v>1</v>
      </c>
      <c r="R64" s="210">
        <v>1</v>
      </c>
      <c r="S64" s="210">
        <v>0.5</v>
      </c>
      <c r="T64" s="210">
        <v>1</v>
      </c>
      <c r="U64" s="210">
        <v>1</v>
      </c>
      <c r="V64" s="210">
        <v>0</v>
      </c>
      <c r="W64" s="210">
        <v>0</v>
      </c>
      <c r="X64" s="210">
        <v>0</v>
      </c>
      <c r="Y64" s="210">
        <v>0</v>
      </c>
      <c r="Z64" s="210">
        <v>2</v>
      </c>
      <c r="AA64" s="210">
        <v>2</v>
      </c>
      <c r="AB64" s="210">
        <v>0</v>
      </c>
      <c r="AC64" s="210">
        <v>0</v>
      </c>
      <c r="AD64" s="210">
        <v>2</v>
      </c>
      <c r="AE64" s="210">
        <v>0</v>
      </c>
      <c r="AF64" s="210">
        <v>0</v>
      </c>
      <c r="AG64" s="210">
        <v>0</v>
      </c>
      <c r="AH64" s="210">
        <v>3</v>
      </c>
      <c r="AI64" s="210">
        <v>0</v>
      </c>
      <c r="AJ64" s="210">
        <v>0</v>
      </c>
      <c r="AK64" s="210">
        <v>0</v>
      </c>
      <c r="AL64" s="210">
        <v>0</v>
      </c>
      <c r="AM64" s="210">
        <v>1</v>
      </c>
      <c r="AN64" s="122">
        <v>21</v>
      </c>
      <c r="AO64" s="216">
        <v>8.75</v>
      </c>
      <c r="AP64" s="251">
        <v>40</v>
      </c>
      <c r="AQ64" s="251">
        <v>40</v>
      </c>
      <c r="AR64" s="122">
        <v>80</v>
      </c>
      <c r="AS64" s="217">
        <v>88.75</v>
      </c>
      <c r="AT64" s="149" t="s">
        <v>771</v>
      </c>
    </row>
    <row r="65" spans="1:46" ht="39">
      <c r="A65" s="133">
        <v>7</v>
      </c>
      <c r="B65" s="134" t="s">
        <v>1006</v>
      </c>
      <c r="C65" s="134" t="s">
        <v>269</v>
      </c>
      <c r="D65" s="134" t="s">
        <v>100</v>
      </c>
      <c r="E65" s="295" t="s">
        <v>267</v>
      </c>
      <c r="F65" s="136">
        <v>38452</v>
      </c>
      <c r="G65" s="137" t="s">
        <v>28</v>
      </c>
      <c r="H65" s="133" t="s">
        <v>29</v>
      </c>
      <c r="I65" s="187" t="s">
        <v>922</v>
      </c>
      <c r="J65" s="256">
        <v>0</v>
      </c>
      <c r="K65" s="210">
        <v>0</v>
      </c>
      <c r="L65" s="210">
        <v>1</v>
      </c>
      <c r="M65" s="210">
        <v>1</v>
      </c>
      <c r="N65" s="210">
        <v>1</v>
      </c>
      <c r="O65" s="210">
        <v>0</v>
      </c>
      <c r="P65" s="210">
        <v>1</v>
      </c>
      <c r="Q65" s="210">
        <v>2</v>
      </c>
      <c r="R65" s="210">
        <v>1</v>
      </c>
      <c r="S65" s="210">
        <v>0</v>
      </c>
      <c r="T65" s="210">
        <v>0</v>
      </c>
      <c r="U65" s="210">
        <v>0</v>
      </c>
      <c r="V65" s="210">
        <v>0</v>
      </c>
      <c r="W65" s="210">
        <v>0</v>
      </c>
      <c r="X65" s="210">
        <v>1</v>
      </c>
      <c r="Y65" s="210">
        <v>0</v>
      </c>
      <c r="Z65" s="210">
        <v>0</v>
      </c>
      <c r="AA65" s="210">
        <v>0</v>
      </c>
      <c r="AB65" s="210">
        <v>2</v>
      </c>
      <c r="AC65" s="210">
        <v>2</v>
      </c>
      <c r="AD65" s="210">
        <v>1</v>
      </c>
      <c r="AE65" s="210">
        <v>0</v>
      </c>
      <c r="AF65" s="210">
        <v>0</v>
      </c>
      <c r="AG65" s="210">
        <v>2</v>
      </c>
      <c r="AH65" s="210">
        <v>2</v>
      </c>
      <c r="AI65" s="210">
        <v>0</v>
      </c>
      <c r="AJ65" s="210">
        <v>0</v>
      </c>
      <c r="AK65" s="210">
        <v>0</v>
      </c>
      <c r="AL65" s="210">
        <v>0</v>
      </c>
      <c r="AM65" s="210">
        <v>1</v>
      </c>
      <c r="AN65" s="122">
        <v>18</v>
      </c>
      <c r="AO65" s="216">
        <v>7.5</v>
      </c>
      <c r="AP65" s="251">
        <v>30</v>
      </c>
      <c r="AQ65" s="251">
        <v>36</v>
      </c>
      <c r="AR65" s="122">
        <v>66</v>
      </c>
      <c r="AS65" s="217">
        <v>73.5</v>
      </c>
      <c r="AT65" s="173" t="s">
        <v>629</v>
      </c>
    </row>
    <row r="66" spans="1:46" ht="48.75">
      <c r="A66" s="133">
        <v>9</v>
      </c>
      <c r="B66" s="134" t="s">
        <v>748</v>
      </c>
      <c r="C66" s="134" t="s">
        <v>99</v>
      </c>
      <c r="D66" s="134" t="s">
        <v>227</v>
      </c>
      <c r="E66" s="295" t="s">
        <v>267</v>
      </c>
      <c r="F66" s="136">
        <v>38532</v>
      </c>
      <c r="G66" s="137" t="s">
        <v>28</v>
      </c>
      <c r="H66" s="133" t="s">
        <v>29</v>
      </c>
      <c r="I66" s="187" t="s">
        <v>730</v>
      </c>
      <c r="J66" s="256">
        <v>1</v>
      </c>
      <c r="K66" s="210">
        <v>0</v>
      </c>
      <c r="L66" s="210">
        <v>1</v>
      </c>
      <c r="M66" s="210">
        <v>0</v>
      </c>
      <c r="N66" s="210">
        <v>0</v>
      </c>
      <c r="O66" s="210">
        <v>1</v>
      </c>
      <c r="P66" s="210">
        <v>1</v>
      </c>
      <c r="Q66" s="210">
        <v>0</v>
      </c>
      <c r="R66" s="210">
        <v>0</v>
      </c>
      <c r="S66" s="210">
        <v>0</v>
      </c>
      <c r="T66" s="210">
        <v>1</v>
      </c>
      <c r="U66" s="210">
        <v>0</v>
      </c>
      <c r="V66" s="210">
        <v>0</v>
      </c>
      <c r="W66" s="210">
        <v>1</v>
      </c>
      <c r="X66" s="210">
        <v>0</v>
      </c>
      <c r="Y66" s="210">
        <v>0</v>
      </c>
      <c r="Z66" s="210">
        <v>0</v>
      </c>
      <c r="AA66" s="210">
        <v>0</v>
      </c>
      <c r="AB66" s="210">
        <v>0</v>
      </c>
      <c r="AC66" s="210">
        <v>0</v>
      </c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122">
        <v>6</v>
      </c>
      <c r="AO66" s="216">
        <v>2.5</v>
      </c>
      <c r="AP66" s="251">
        <v>29</v>
      </c>
      <c r="AQ66" s="251">
        <v>32</v>
      </c>
      <c r="AR66" s="122">
        <v>61</v>
      </c>
      <c r="AS66" s="217">
        <v>63.5</v>
      </c>
      <c r="AT66" s="149" t="s">
        <v>740</v>
      </c>
    </row>
    <row r="67" spans="1:46" ht="39">
      <c r="A67" s="133">
        <v>19</v>
      </c>
      <c r="B67" s="134" t="s">
        <v>640</v>
      </c>
      <c r="C67" s="134" t="s">
        <v>357</v>
      </c>
      <c r="D67" s="134" t="s">
        <v>40</v>
      </c>
      <c r="E67" s="295" t="s">
        <v>267</v>
      </c>
      <c r="F67" s="136">
        <v>38765</v>
      </c>
      <c r="G67" s="137" t="s">
        <v>28</v>
      </c>
      <c r="H67" s="133" t="s">
        <v>29</v>
      </c>
      <c r="I67" s="187" t="s">
        <v>922</v>
      </c>
      <c r="J67" s="256">
        <v>1</v>
      </c>
      <c r="K67" s="210">
        <v>0</v>
      </c>
      <c r="L67" s="210">
        <v>1</v>
      </c>
      <c r="M67" s="210">
        <v>1</v>
      </c>
      <c r="N67" s="210">
        <v>0</v>
      </c>
      <c r="O67" s="210">
        <v>0</v>
      </c>
      <c r="P67" s="210">
        <v>1</v>
      </c>
      <c r="Q67" s="210">
        <v>0</v>
      </c>
      <c r="R67" s="210">
        <v>1</v>
      </c>
      <c r="S67" s="210">
        <v>0</v>
      </c>
      <c r="T67" s="210">
        <v>0</v>
      </c>
      <c r="U67" s="210">
        <v>0</v>
      </c>
      <c r="V67" s="210">
        <v>0</v>
      </c>
      <c r="W67" s="210">
        <v>0</v>
      </c>
      <c r="X67" s="210">
        <v>0</v>
      </c>
      <c r="Y67" s="210">
        <v>1</v>
      </c>
      <c r="Z67" s="210">
        <v>0</v>
      </c>
      <c r="AA67" s="210">
        <v>0</v>
      </c>
      <c r="AB67" s="210">
        <v>0</v>
      </c>
      <c r="AC67" s="210">
        <v>2</v>
      </c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122">
        <v>8</v>
      </c>
      <c r="AO67" s="216">
        <v>3.3333333333333335</v>
      </c>
      <c r="AP67" s="251">
        <v>28</v>
      </c>
      <c r="AQ67" s="251">
        <v>32</v>
      </c>
      <c r="AR67" s="122">
        <v>60</v>
      </c>
      <c r="AS67" s="217">
        <v>63.333333333333336</v>
      </c>
      <c r="AT67" s="173" t="s">
        <v>629</v>
      </c>
    </row>
    <row r="68" spans="1:46" ht="39">
      <c r="A68" s="133">
        <v>27</v>
      </c>
      <c r="B68" s="134" t="s">
        <v>1023</v>
      </c>
      <c r="C68" s="134" t="s">
        <v>313</v>
      </c>
      <c r="D68" s="134" t="s">
        <v>26</v>
      </c>
      <c r="E68" s="295" t="s">
        <v>267</v>
      </c>
      <c r="F68" s="136">
        <v>38574</v>
      </c>
      <c r="G68" s="137" t="s">
        <v>28</v>
      </c>
      <c r="H68" s="133" t="s">
        <v>29</v>
      </c>
      <c r="I68" s="187" t="s">
        <v>922</v>
      </c>
      <c r="J68" s="256">
        <v>0</v>
      </c>
      <c r="K68" s="210">
        <v>0</v>
      </c>
      <c r="L68" s="210">
        <v>1</v>
      </c>
      <c r="M68" s="210">
        <v>1</v>
      </c>
      <c r="N68" s="210">
        <v>0</v>
      </c>
      <c r="O68" s="210">
        <v>0</v>
      </c>
      <c r="P68" s="210">
        <v>0</v>
      </c>
      <c r="Q68" s="210">
        <v>0</v>
      </c>
      <c r="R68" s="210">
        <v>0</v>
      </c>
      <c r="S68" s="210">
        <v>1</v>
      </c>
      <c r="T68" s="210">
        <v>0</v>
      </c>
      <c r="U68" s="210">
        <v>0</v>
      </c>
      <c r="V68" s="210">
        <v>0</v>
      </c>
      <c r="W68" s="210">
        <v>1</v>
      </c>
      <c r="X68" s="210">
        <v>0</v>
      </c>
      <c r="Y68" s="210">
        <v>1</v>
      </c>
      <c r="Z68" s="210">
        <v>0</v>
      </c>
      <c r="AA68" s="210">
        <v>2</v>
      </c>
      <c r="AB68" s="210">
        <v>0</v>
      </c>
      <c r="AC68" s="210">
        <v>0</v>
      </c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122">
        <v>7</v>
      </c>
      <c r="AO68" s="216">
        <v>2.9166666666666665</v>
      </c>
      <c r="AP68" s="251">
        <v>28</v>
      </c>
      <c r="AQ68" s="251">
        <v>32</v>
      </c>
      <c r="AR68" s="122">
        <v>60</v>
      </c>
      <c r="AS68" s="217">
        <v>62.916666666666664</v>
      </c>
      <c r="AT68" s="173" t="s">
        <v>629</v>
      </c>
    </row>
    <row r="69" spans="1:46" ht="39">
      <c r="A69" s="133">
        <v>31</v>
      </c>
      <c r="B69" s="134" t="s">
        <v>1026</v>
      </c>
      <c r="C69" s="134" t="s">
        <v>287</v>
      </c>
      <c r="D69" s="134" t="s">
        <v>40</v>
      </c>
      <c r="E69" s="295" t="s">
        <v>267</v>
      </c>
      <c r="F69" s="138">
        <v>38578</v>
      </c>
      <c r="G69" s="137" t="s">
        <v>28</v>
      </c>
      <c r="H69" s="133" t="s">
        <v>29</v>
      </c>
      <c r="I69" s="187" t="s">
        <v>922</v>
      </c>
      <c r="J69" s="211">
        <v>1</v>
      </c>
      <c r="K69" s="210">
        <v>1</v>
      </c>
      <c r="L69" s="210">
        <v>1</v>
      </c>
      <c r="M69" s="210">
        <v>1</v>
      </c>
      <c r="N69" s="210">
        <v>0</v>
      </c>
      <c r="O69" s="210">
        <v>0</v>
      </c>
      <c r="P69" s="210">
        <v>0</v>
      </c>
      <c r="Q69" s="210">
        <v>0</v>
      </c>
      <c r="R69" s="210">
        <v>1</v>
      </c>
      <c r="S69" s="210">
        <v>0</v>
      </c>
      <c r="T69" s="210">
        <v>0</v>
      </c>
      <c r="U69" s="210">
        <v>0</v>
      </c>
      <c r="V69" s="210">
        <v>0</v>
      </c>
      <c r="W69" s="210">
        <v>0</v>
      </c>
      <c r="X69" s="210">
        <v>0</v>
      </c>
      <c r="Y69" s="210">
        <v>0</v>
      </c>
      <c r="Z69" s="210">
        <v>0</v>
      </c>
      <c r="AA69" s="210">
        <v>0</v>
      </c>
      <c r="AB69" s="210">
        <v>0</v>
      </c>
      <c r="AC69" s="210">
        <v>0</v>
      </c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122">
        <v>5</v>
      </c>
      <c r="AO69" s="216">
        <v>2.0833333333333335</v>
      </c>
      <c r="AP69" s="251">
        <v>30</v>
      </c>
      <c r="AQ69" s="251">
        <v>28</v>
      </c>
      <c r="AR69" s="122">
        <v>58</v>
      </c>
      <c r="AS69" s="217">
        <v>60.083333333333336</v>
      </c>
      <c r="AT69" s="173" t="s">
        <v>629</v>
      </c>
    </row>
    <row r="70" spans="1:46" ht="48.75">
      <c r="A70" s="133">
        <v>7</v>
      </c>
      <c r="B70" s="134" t="s">
        <v>690</v>
      </c>
      <c r="C70" s="134" t="s">
        <v>99</v>
      </c>
      <c r="D70" s="134" t="s">
        <v>143</v>
      </c>
      <c r="E70" s="295" t="s">
        <v>267</v>
      </c>
      <c r="F70" s="136">
        <v>38313</v>
      </c>
      <c r="G70" s="137" t="s">
        <v>28</v>
      </c>
      <c r="H70" s="133" t="s">
        <v>29</v>
      </c>
      <c r="I70" s="187" t="s">
        <v>730</v>
      </c>
      <c r="J70" s="211">
        <v>1</v>
      </c>
      <c r="K70" s="210">
        <v>0</v>
      </c>
      <c r="L70" s="210">
        <v>1</v>
      </c>
      <c r="M70" s="210">
        <v>0</v>
      </c>
      <c r="N70" s="210">
        <v>1</v>
      </c>
      <c r="O70" s="210">
        <v>0</v>
      </c>
      <c r="P70" s="210">
        <v>0</v>
      </c>
      <c r="Q70" s="210">
        <v>0</v>
      </c>
      <c r="R70" s="210">
        <v>1</v>
      </c>
      <c r="S70" s="210">
        <v>0</v>
      </c>
      <c r="T70" s="210">
        <v>0</v>
      </c>
      <c r="U70" s="210">
        <v>0</v>
      </c>
      <c r="V70" s="210">
        <v>1</v>
      </c>
      <c r="W70" s="210">
        <v>0</v>
      </c>
      <c r="X70" s="210">
        <v>1</v>
      </c>
      <c r="Y70" s="210">
        <v>0</v>
      </c>
      <c r="Z70" s="210">
        <v>0</v>
      </c>
      <c r="AA70" s="210">
        <v>0</v>
      </c>
      <c r="AB70" s="210">
        <v>0</v>
      </c>
      <c r="AC70" s="210">
        <v>0</v>
      </c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122">
        <v>6</v>
      </c>
      <c r="AO70" s="216">
        <v>2.5</v>
      </c>
      <c r="AP70" s="251">
        <v>26</v>
      </c>
      <c r="AQ70" s="251">
        <v>29</v>
      </c>
      <c r="AR70" s="122">
        <v>55</v>
      </c>
      <c r="AS70" s="217">
        <v>57.5</v>
      </c>
      <c r="AT70" s="149" t="s">
        <v>740</v>
      </c>
    </row>
    <row r="71" spans="1:46" ht="48.75">
      <c r="A71" s="133">
        <v>8</v>
      </c>
      <c r="B71" s="134" t="s">
        <v>747</v>
      </c>
      <c r="C71" s="134" t="s">
        <v>269</v>
      </c>
      <c r="D71" s="134" t="s">
        <v>143</v>
      </c>
      <c r="E71" s="295" t="s">
        <v>267</v>
      </c>
      <c r="F71" s="136">
        <v>38313</v>
      </c>
      <c r="G71" s="137" t="s">
        <v>28</v>
      </c>
      <c r="H71" s="133" t="s">
        <v>29</v>
      </c>
      <c r="I71" s="187" t="s">
        <v>730</v>
      </c>
      <c r="J71" s="211">
        <v>0</v>
      </c>
      <c r="K71" s="210">
        <v>1</v>
      </c>
      <c r="L71" s="210">
        <v>0</v>
      </c>
      <c r="M71" s="210">
        <v>1</v>
      </c>
      <c r="N71" s="210">
        <v>1</v>
      </c>
      <c r="O71" s="210">
        <v>0</v>
      </c>
      <c r="P71" s="210">
        <v>0</v>
      </c>
      <c r="Q71" s="210">
        <v>0</v>
      </c>
      <c r="R71" s="210">
        <v>1</v>
      </c>
      <c r="S71" s="210">
        <v>0</v>
      </c>
      <c r="T71" s="210">
        <v>0</v>
      </c>
      <c r="U71" s="210">
        <v>1</v>
      </c>
      <c r="V71" s="210">
        <v>0</v>
      </c>
      <c r="W71" s="210">
        <v>0</v>
      </c>
      <c r="X71" s="210">
        <v>0</v>
      </c>
      <c r="Y71" s="210">
        <v>1</v>
      </c>
      <c r="Z71" s="210">
        <v>0</v>
      </c>
      <c r="AA71" s="210">
        <v>0</v>
      </c>
      <c r="AB71" s="210">
        <v>0</v>
      </c>
      <c r="AC71" s="210">
        <v>0</v>
      </c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122">
        <v>6</v>
      </c>
      <c r="AO71" s="216">
        <v>2.5</v>
      </c>
      <c r="AP71" s="251">
        <v>26</v>
      </c>
      <c r="AQ71" s="251">
        <v>28</v>
      </c>
      <c r="AR71" s="122">
        <v>54</v>
      </c>
      <c r="AS71" s="217">
        <v>56.5</v>
      </c>
      <c r="AT71" s="149" t="s">
        <v>740</v>
      </c>
    </row>
    <row r="72" spans="1:46" ht="39">
      <c r="A72" s="133">
        <v>28</v>
      </c>
      <c r="B72" s="134" t="s">
        <v>584</v>
      </c>
      <c r="C72" s="134" t="s">
        <v>273</v>
      </c>
      <c r="D72" s="134" t="s">
        <v>100</v>
      </c>
      <c r="E72" s="295" t="s">
        <v>267</v>
      </c>
      <c r="F72" s="136">
        <v>38462</v>
      </c>
      <c r="G72" s="137" t="s">
        <v>28</v>
      </c>
      <c r="H72" s="133" t="s">
        <v>29</v>
      </c>
      <c r="I72" s="187" t="s">
        <v>922</v>
      </c>
      <c r="J72" s="211">
        <v>0</v>
      </c>
      <c r="K72" s="210">
        <v>0</v>
      </c>
      <c r="L72" s="210">
        <v>1</v>
      </c>
      <c r="M72" s="210">
        <v>0</v>
      </c>
      <c r="N72" s="210">
        <v>0</v>
      </c>
      <c r="O72" s="210">
        <v>1</v>
      </c>
      <c r="P72" s="210">
        <v>0</v>
      </c>
      <c r="Q72" s="210">
        <v>0</v>
      </c>
      <c r="R72" s="210">
        <v>1</v>
      </c>
      <c r="S72" s="210">
        <v>0</v>
      </c>
      <c r="T72" s="210">
        <v>0</v>
      </c>
      <c r="U72" s="210">
        <v>0</v>
      </c>
      <c r="V72" s="210">
        <v>1</v>
      </c>
      <c r="W72" s="210">
        <v>0</v>
      </c>
      <c r="X72" s="210">
        <v>0</v>
      </c>
      <c r="Y72" s="210">
        <v>0</v>
      </c>
      <c r="Z72" s="210">
        <v>0</v>
      </c>
      <c r="AA72" s="210">
        <v>0</v>
      </c>
      <c r="AB72" s="210">
        <v>0</v>
      </c>
      <c r="AC72" s="210">
        <v>0</v>
      </c>
      <c r="AD72" s="210"/>
      <c r="AE72" s="210"/>
      <c r="AF72" s="210"/>
      <c r="AG72" s="210"/>
      <c r="AH72" s="210"/>
      <c r="AI72" s="210"/>
      <c r="AJ72" s="210"/>
      <c r="AK72" s="210"/>
      <c r="AL72" s="210"/>
      <c r="AM72" s="210"/>
      <c r="AN72" s="122">
        <v>4</v>
      </c>
      <c r="AO72" s="216">
        <v>1.6666666666666667</v>
      </c>
      <c r="AP72" s="251">
        <v>28</v>
      </c>
      <c r="AQ72" s="251">
        <v>26</v>
      </c>
      <c r="AR72" s="122">
        <v>54</v>
      </c>
      <c r="AS72" s="217">
        <v>55.666666666666664</v>
      </c>
      <c r="AT72" s="173" t="s">
        <v>629</v>
      </c>
    </row>
    <row r="73" spans="1:46" ht="39">
      <c r="A73" s="133">
        <v>20</v>
      </c>
      <c r="B73" s="134" t="s">
        <v>590</v>
      </c>
      <c r="C73" s="134" t="s">
        <v>313</v>
      </c>
      <c r="D73" s="134" t="s">
        <v>262</v>
      </c>
      <c r="E73" s="295" t="s">
        <v>267</v>
      </c>
      <c r="F73" s="138">
        <v>38638</v>
      </c>
      <c r="G73" s="137" t="s">
        <v>28</v>
      </c>
      <c r="H73" s="133" t="s">
        <v>29</v>
      </c>
      <c r="I73" s="187" t="s">
        <v>922</v>
      </c>
      <c r="J73" s="211">
        <v>1</v>
      </c>
      <c r="K73" s="210">
        <v>0</v>
      </c>
      <c r="L73" s="210">
        <v>0</v>
      </c>
      <c r="M73" s="210">
        <v>1</v>
      </c>
      <c r="N73" s="210">
        <v>1</v>
      </c>
      <c r="O73" s="210">
        <v>1</v>
      </c>
      <c r="P73" s="210">
        <v>0</v>
      </c>
      <c r="Q73" s="210">
        <v>1</v>
      </c>
      <c r="R73" s="210">
        <v>1</v>
      </c>
      <c r="S73" s="210">
        <v>1</v>
      </c>
      <c r="T73" s="210">
        <v>0</v>
      </c>
      <c r="U73" s="210">
        <v>0</v>
      </c>
      <c r="V73" s="210">
        <v>1</v>
      </c>
      <c r="W73" s="210">
        <v>0</v>
      </c>
      <c r="X73" s="210">
        <v>0</v>
      </c>
      <c r="Y73" s="210">
        <v>0</v>
      </c>
      <c r="Z73" s="210">
        <v>0</v>
      </c>
      <c r="AA73" s="210">
        <v>0</v>
      </c>
      <c r="AB73" s="210">
        <v>0</v>
      </c>
      <c r="AC73" s="210">
        <v>0</v>
      </c>
      <c r="AD73" s="210"/>
      <c r="AE73" s="210"/>
      <c r="AF73" s="210"/>
      <c r="AG73" s="210"/>
      <c r="AH73" s="210"/>
      <c r="AI73" s="210"/>
      <c r="AJ73" s="210"/>
      <c r="AK73" s="210"/>
      <c r="AL73" s="210"/>
      <c r="AM73" s="210"/>
      <c r="AN73" s="122">
        <v>8</v>
      </c>
      <c r="AO73" s="216">
        <v>3.3333333333333335</v>
      </c>
      <c r="AP73" s="251">
        <v>30</v>
      </c>
      <c r="AQ73" s="251">
        <v>22</v>
      </c>
      <c r="AR73" s="122">
        <v>52</v>
      </c>
      <c r="AS73" s="217">
        <v>55.333333333333336</v>
      </c>
      <c r="AT73" s="173" t="s">
        <v>629</v>
      </c>
    </row>
    <row r="74" spans="1:46" ht="39">
      <c r="A74" s="133">
        <v>29</v>
      </c>
      <c r="B74" s="134" t="s">
        <v>1024</v>
      </c>
      <c r="C74" s="134" t="s">
        <v>369</v>
      </c>
      <c r="D74" s="134" t="s">
        <v>227</v>
      </c>
      <c r="E74" s="295" t="s">
        <v>267</v>
      </c>
      <c r="F74" s="136">
        <v>38550</v>
      </c>
      <c r="G74" s="137" t="s">
        <v>28</v>
      </c>
      <c r="H74" s="133" t="s">
        <v>29</v>
      </c>
      <c r="I74" s="187" t="s">
        <v>922</v>
      </c>
      <c r="J74" s="211">
        <v>0</v>
      </c>
      <c r="K74" s="210">
        <v>0</v>
      </c>
      <c r="L74" s="210">
        <v>1</v>
      </c>
      <c r="M74" s="210">
        <v>1</v>
      </c>
      <c r="N74" s="210">
        <v>0</v>
      </c>
      <c r="O74" s="210">
        <v>0</v>
      </c>
      <c r="P74" s="210">
        <v>0</v>
      </c>
      <c r="Q74" s="210">
        <v>0</v>
      </c>
      <c r="R74" s="210">
        <v>0</v>
      </c>
      <c r="S74" s="210">
        <v>0</v>
      </c>
      <c r="T74" s="210">
        <v>0</v>
      </c>
      <c r="U74" s="210">
        <v>0</v>
      </c>
      <c r="V74" s="210">
        <v>0</v>
      </c>
      <c r="W74" s="210">
        <v>0</v>
      </c>
      <c r="X74" s="210">
        <v>0</v>
      </c>
      <c r="Y74" s="210">
        <v>0</v>
      </c>
      <c r="Z74" s="210">
        <v>0</v>
      </c>
      <c r="AA74" s="210">
        <v>0</v>
      </c>
      <c r="AB74" s="210">
        <v>0</v>
      </c>
      <c r="AC74" s="210">
        <v>0</v>
      </c>
      <c r="AD74" s="210"/>
      <c r="AE74" s="210"/>
      <c r="AF74" s="210"/>
      <c r="AG74" s="210"/>
      <c r="AH74" s="210"/>
      <c r="AI74" s="210"/>
      <c r="AJ74" s="210"/>
      <c r="AK74" s="210"/>
      <c r="AL74" s="210"/>
      <c r="AM74" s="210"/>
      <c r="AN74" s="122">
        <v>2</v>
      </c>
      <c r="AO74" s="216">
        <v>0.83333333333333337</v>
      </c>
      <c r="AP74" s="251">
        <v>26</v>
      </c>
      <c r="AQ74" s="251">
        <v>28</v>
      </c>
      <c r="AR74" s="122">
        <v>54</v>
      </c>
      <c r="AS74" s="217">
        <v>54.833333333333336</v>
      </c>
      <c r="AT74" s="173" t="s">
        <v>629</v>
      </c>
    </row>
    <row r="75" spans="1:46" ht="48.75">
      <c r="A75" s="133">
        <v>3</v>
      </c>
      <c r="B75" s="134" t="s">
        <v>307</v>
      </c>
      <c r="C75" s="134" t="s">
        <v>353</v>
      </c>
      <c r="D75" s="134" t="s">
        <v>184</v>
      </c>
      <c r="E75" s="295" t="s">
        <v>267</v>
      </c>
      <c r="F75" s="136">
        <v>38607</v>
      </c>
      <c r="G75" s="137" t="s">
        <v>28</v>
      </c>
      <c r="H75" s="133" t="s">
        <v>29</v>
      </c>
      <c r="I75" s="187" t="s">
        <v>730</v>
      </c>
      <c r="J75" s="211">
        <v>1</v>
      </c>
      <c r="K75" s="210">
        <v>0</v>
      </c>
      <c r="L75" s="210">
        <v>1</v>
      </c>
      <c r="M75" s="210">
        <v>0</v>
      </c>
      <c r="N75" s="210">
        <v>1</v>
      </c>
      <c r="O75" s="210">
        <v>0</v>
      </c>
      <c r="P75" s="210">
        <v>0</v>
      </c>
      <c r="Q75" s="210">
        <v>0</v>
      </c>
      <c r="R75" s="210">
        <v>1</v>
      </c>
      <c r="S75" s="210">
        <v>0</v>
      </c>
      <c r="T75" s="210">
        <v>0</v>
      </c>
      <c r="U75" s="210">
        <v>1</v>
      </c>
      <c r="V75" s="210">
        <v>0</v>
      </c>
      <c r="W75" s="210">
        <v>0</v>
      </c>
      <c r="X75" s="210">
        <v>1</v>
      </c>
      <c r="Y75" s="210">
        <v>0</v>
      </c>
      <c r="Z75" s="210">
        <v>0</v>
      </c>
      <c r="AA75" s="210">
        <v>0</v>
      </c>
      <c r="AB75" s="210">
        <v>0</v>
      </c>
      <c r="AC75" s="210">
        <v>0</v>
      </c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122">
        <v>6</v>
      </c>
      <c r="AO75" s="216">
        <v>2.5</v>
      </c>
      <c r="AP75" s="251">
        <v>23</v>
      </c>
      <c r="AQ75" s="251">
        <v>29</v>
      </c>
      <c r="AR75" s="122">
        <v>52</v>
      </c>
      <c r="AS75" s="217">
        <v>54.5</v>
      </c>
      <c r="AT75" s="149" t="s">
        <v>740</v>
      </c>
    </row>
    <row r="76" spans="1:46" ht="48.75">
      <c r="A76" s="133">
        <v>6</v>
      </c>
      <c r="B76" s="134" t="s">
        <v>835</v>
      </c>
      <c r="C76" s="134" t="s">
        <v>99</v>
      </c>
      <c r="D76" s="134" t="s">
        <v>227</v>
      </c>
      <c r="E76" s="295" t="s">
        <v>27</v>
      </c>
      <c r="F76" s="138" t="s">
        <v>836</v>
      </c>
      <c r="G76" s="137" t="s">
        <v>28</v>
      </c>
      <c r="H76" s="133" t="s">
        <v>29</v>
      </c>
      <c r="I76" s="187" t="s">
        <v>455</v>
      </c>
      <c r="J76" s="211">
        <v>1</v>
      </c>
      <c r="K76" s="210">
        <v>1</v>
      </c>
      <c r="L76" s="210">
        <v>1</v>
      </c>
      <c r="M76" s="210">
        <v>1</v>
      </c>
      <c r="N76" s="210">
        <v>1</v>
      </c>
      <c r="O76" s="210">
        <v>1</v>
      </c>
      <c r="P76" s="210">
        <v>1</v>
      </c>
      <c r="Q76" s="210">
        <v>1</v>
      </c>
      <c r="R76" s="210">
        <v>1</v>
      </c>
      <c r="S76" s="210">
        <v>1</v>
      </c>
      <c r="T76" s="210">
        <v>1</v>
      </c>
      <c r="U76" s="210">
        <v>1</v>
      </c>
      <c r="V76" s="210">
        <v>1</v>
      </c>
      <c r="W76" s="210">
        <v>1</v>
      </c>
      <c r="X76" s="210"/>
      <c r="Y76" s="210"/>
      <c r="Z76" s="210">
        <v>2</v>
      </c>
      <c r="AA76" s="210">
        <v>2</v>
      </c>
      <c r="AB76" s="210">
        <v>2</v>
      </c>
      <c r="AC76" s="210">
        <v>2</v>
      </c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122">
        <v>22</v>
      </c>
      <c r="AO76" s="216">
        <v>9.1666666666666661</v>
      </c>
      <c r="AP76" s="251">
        <v>19</v>
      </c>
      <c r="AQ76" s="251">
        <v>25</v>
      </c>
      <c r="AR76" s="122">
        <v>44</v>
      </c>
      <c r="AS76" s="217">
        <v>53.166666666666664</v>
      </c>
      <c r="AT76" s="149" t="s">
        <v>826</v>
      </c>
    </row>
    <row r="77" spans="1:46" ht="48.75">
      <c r="A77" s="188">
        <v>10</v>
      </c>
      <c r="B77" s="134" t="s">
        <v>187</v>
      </c>
      <c r="C77" s="134" t="s">
        <v>134</v>
      </c>
      <c r="D77" s="134" t="s">
        <v>26</v>
      </c>
      <c r="E77" s="295" t="s">
        <v>27</v>
      </c>
      <c r="F77" s="319">
        <v>38603</v>
      </c>
      <c r="G77" s="188" t="s">
        <v>28</v>
      </c>
      <c r="H77" s="188" t="s">
        <v>29</v>
      </c>
      <c r="I77" s="187" t="s">
        <v>727</v>
      </c>
      <c r="J77" s="211">
        <v>1</v>
      </c>
      <c r="K77" s="210">
        <v>0</v>
      </c>
      <c r="L77" s="210">
        <v>1</v>
      </c>
      <c r="M77" s="210">
        <v>1</v>
      </c>
      <c r="N77" s="210">
        <v>1</v>
      </c>
      <c r="O77" s="210">
        <v>0</v>
      </c>
      <c r="P77" s="210">
        <v>1</v>
      </c>
      <c r="Q77" s="210">
        <v>0</v>
      </c>
      <c r="R77" s="210">
        <v>1</v>
      </c>
      <c r="S77" s="210">
        <v>1</v>
      </c>
      <c r="T77" s="210">
        <v>0</v>
      </c>
      <c r="U77" s="210">
        <v>0</v>
      </c>
      <c r="V77" s="210">
        <v>0</v>
      </c>
      <c r="W77" s="210">
        <v>0</v>
      </c>
      <c r="X77" s="210">
        <v>1</v>
      </c>
      <c r="Y77" s="210">
        <v>0</v>
      </c>
      <c r="Z77" s="210">
        <v>0</v>
      </c>
      <c r="AA77" s="210">
        <v>0</v>
      </c>
      <c r="AB77" s="210">
        <v>0</v>
      </c>
      <c r="AC77" s="210">
        <v>0</v>
      </c>
      <c r="AD77" s="210">
        <v>4</v>
      </c>
      <c r="AE77" s="210">
        <v>0</v>
      </c>
      <c r="AF77" s="210">
        <v>0</v>
      </c>
      <c r="AG77" s="210">
        <v>0</v>
      </c>
      <c r="AH77" s="210">
        <v>0</v>
      </c>
      <c r="AI77" s="210">
        <v>0</v>
      </c>
      <c r="AJ77" s="210">
        <v>0</v>
      </c>
      <c r="AK77" s="210">
        <v>0</v>
      </c>
      <c r="AL77" s="210">
        <v>0</v>
      </c>
      <c r="AM77" s="210">
        <v>0</v>
      </c>
      <c r="AN77" s="122">
        <v>12</v>
      </c>
      <c r="AO77" s="216">
        <v>5</v>
      </c>
      <c r="AP77" s="127">
        <v>20</v>
      </c>
      <c r="AQ77" s="127">
        <v>28</v>
      </c>
      <c r="AR77" s="122">
        <v>48</v>
      </c>
      <c r="AS77" s="217">
        <v>53</v>
      </c>
      <c r="AT77" s="149" t="s">
        <v>68</v>
      </c>
    </row>
    <row r="78" spans="1:46" ht="39">
      <c r="A78" s="133">
        <v>39</v>
      </c>
      <c r="B78" s="134" t="s">
        <v>1033</v>
      </c>
      <c r="C78" s="134" t="s">
        <v>273</v>
      </c>
      <c r="D78" s="134" t="s">
        <v>26</v>
      </c>
      <c r="E78" s="295" t="s">
        <v>267</v>
      </c>
      <c r="F78" s="136">
        <v>38496</v>
      </c>
      <c r="G78" s="137" t="s">
        <v>28</v>
      </c>
      <c r="H78" s="133" t="s">
        <v>29</v>
      </c>
      <c r="I78" s="187" t="s">
        <v>922</v>
      </c>
      <c r="J78" s="211">
        <v>0</v>
      </c>
      <c r="K78" s="259">
        <v>1</v>
      </c>
      <c r="L78" s="259">
        <v>1</v>
      </c>
      <c r="M78" s="259">
        <v>0</v>
      </c>
      <c r="N78" s="259">
        <v>0</v>
      </c>
      <c r="O78" s="259">
        <v>0</v>
      </c>
      <c r="P78" s="259">
        <v>0</v>
      </c>
      <c r="Q78" s="259">
        <v>0</v>
      </c>
      <c r="R78" s="259">
        <v>1</v>
      </c>
      <c r="S78" s="259">
        <v>0</v>
      </c>
      <c r="T78" s="259">
        <v>0</v>
      </c>
      <c r="U78" s="259">
        <v>0</v>
      </c>
      <c r="V78" s="259">
        <v>0</v>
      </c>
      <c r="W78" s="259">
        <v>0</v>
      </c>
      <c r="X78" s="259">
        <v>0</v>
      </c>
      <c r="Y78" s="259">
        <v>0</v>
      </c>
      <c r="Z78" s="259">
        <v>0</v>
      </c>
      <c r="AA78" s="259">
        <v>0</v>
      </c>
      <c r="AB78" s="259">
        <v>0</v>
      </c>
      <c r="AC78" s="259">
        <v>2</v>
      </c>
      <c r="AD78" s="210"/>
      <c r="AE78" s="210"/>
      <c r="AF78" s="210"/>
      <c r="AG78" s="210"/>
      <c r="AH78" s="210"/>
      <c r="AI78" s="210"/>
      <c r="AJ78" s="210"/>
      <c r="AK78" s="210"/>
      <c r="AL78" s="210"/>
      <c r="AM78" s="210"/>
      <c r="AN78" s="122">
        <v>5</v>
      </c>
      <c r="AO78" s="216">
        <v>2.0833333333333335</v>
      </c>
      <c r="AP78" s="200">
        <v>28</v>
      </c>
      <c r="AQ78" s="200">
        <v>20</v>
      </c>
      <c r="AR78" s="122">
        <v>48</v>
      </c>
      <c r="AS78" s="217">
        <v>50.083333333333336</v>
      </c>
      <c r="AT78" s="173" t="s">
        <v>629</v>
      </c>
    </row>
    <row r="79" spans="1:46" ht="48.75">
      <c r="A79" s="133">
        <v>10</v>
      </c>
      <c r="B79" s="134" t="s">
        <v>840</v>
      </c>
      <c r="C79" s="134" t="s">
        <v>410</v>
      </c>
      <c r="D79" s="134" t="s">
        <v>100</v>
      </c>
      <c r="E79" s="295" t="s">
        <v>27</v>
      </c>
      <c r="F79" s="136" t="s">
        <v>841</v>
      </c>
      <c r="G79" s="137" t="s">
        <v>28</v>
      </c>
      <c r="H79" s="133" t="s">
        <v>29</v>
      </c>
      <c r="I79" s="187" t="s">
        <v>455</v>
      </c>
      <c r="J79" s="211">
        <v>1</v>
      </c>
      <c r="K79" s="210">
        <v>1</v>
      </c>
      <c r="L79" s="210">
        <v>1</v>
      </c>
      <c r="M79" s="210">
        <v>1</v>
      </c>
      <c r="N79" s="210">
        <v>1</v>
      </c>
      <c r="O79" s="210">
        <v>1</v>
      </c>
      <c r="P79" s="210">
        <v>1</v>
      </c>
      <c r="Q79" s="210">
        <v>1</v>
      </c>
      <c r="R79" s="210">
        <v>1</v>
      </c>
      <c r="S79" s="210">
        <v>1</v>
      </c>
      <c r="T79" s="210"/>
      <c r="U79" s="210"/>
      <c r="V79" s="210">
        <v>1</v>
      </c>
      <c r="W79" s="210"/>
      <c r="X79" s="210"/>
      <c r="Y79" s="210">
        <v>2</v>
      </c>
      <c r="Z79" s="210">
        <v>2</v>
      </c>
      <c r="AA79" s="210">
        <v>2</v>
      </c>
      <c r="AB79" s="210">
        <v>2</v>
      </c>
      <c r="AC79" s="210">
        <v>2</v>
      </c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122">
        <v>21</v>
      </c>
      <c r="AO79" s="216">
        <v>8.75</v>
      </c>
      <c r="AP79" s="251">
        <v>22</v>
      </c>
      <c r="AQ79" s="251">
        <v>19</v>
      </c>
      <c r="AR79" s="122">
        <v>41</v>
      </c>
      <c r="AS79" s="217">
        <v>49.75</v>
      </c>
      <c r="AT79" s="149" t="s">
        <v>826</v>
      </c>
    </row>
    <row r="80" spans="1:46" ht="48.75">
      <c r="A80" s="133">
        <v>9</v>
      </c>
      <c r="B80" s="134" t="s">
        <v>838</v>
      </c>
      <c r="C80" s="134" t="s">
        <v>25</v>
      </c>
      <c r="D80" s="134" t="s">
        <v>100</v>
      </c>
      <c r="E80" s="295" t="s">
        <v>27</v>
      </c>
      <c r="F80" s="136" t="s">
        <v>839</v>
      </c>
      <c r="G80" s="137" t="s">
        <v>28</v>
      </c>
      <c r="H80" s="133" t="s">
        <v>29</v>
      </c>
      <c r="I80" s="187" t="s">
        <v>455</v>
      </c>
      <c r="J80" s="211">
        <v>1</v>
      </c>
      <c r="K80" s="210">
        <v>1</v>
      </c>
      <c r="L80" s="210">
        <v>1</v>
      </c>
      <c r="M80" s="210">
        <v>1</v>
      </c>
      <c r="N80" s="210">
        <v>1</v>
      </c>
      <c r="O80" s="210">
        <v>1</v>
      </c>
      <c r="P80" s="210">
        <v>1</v>
      </c>
      <c r="Q80" s="210">
        <v>1</v>
      </c>
      <c r="R80" s="210">
        <v>1</v>
      </c>
      <c r="S80" s="210">
        <v>1</v>
      </c>
      <c r="T80" s="210"/>
      <c r="U80" s="210"/>
      <c r="V80" s="210"/>
      <c r="W80" s="210">
        <v>1</v>
      </c>
      <c r="X80" s="210"/>
      <c r="Y80" s="210">
        <v>2</v>
      </c>
      <c r="Z80" s="210">
        <v>2</v>
      </c>
      <c r="AA80" s="210">
        <v>2</v>
      </c>
      <c r="AB80" s="210">
        <v>2</v>
      </c>
      <c r="AC80" s="210">
        <v>2</v>
      </c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122">
        <v>21</v>
      </c>
      <c r="AO80" s="216">
        <v>8.75</v>
      </c>
      <c r="AP80" s="251">
        <v>20</v>
      </c>
      <c r="AQ80" s="251">
        <v>19</v>
      </c>
      <c r="AR80" s="122">
        <v>39</v>
      </c>
      <c r="AS80" s="217">
        <v>47.75</v>
      </c>
      <c r="AT80" s="149" t="s">
        <v>826</v>
      </c>
    </row>
    <row r="81" spans="1:46" ht="48.75">
      <c r="A81" s="133">
        <v>10</v>
      </c>
      <c r="B81" s="134" t="s">
        <v>689</v>
      </c>
      <c r="C81" s="134" t="s">
        <v>83</v>
      </c>
      <c r="D81" s="134" t="s">
        <v>141</v>
      </c>
      <c r="E81" s="295" t="s">
        <v>267</v>
      </c>
      <c r="F81" s="136">
        <v>38586</v>
      </c>
      <c r="G81" s="137" t="s">
        <v>28</v>
      </c>
      <c r="H81" s="133" t="s">
        <v>29</v>
      </c>
      <c r="I81" s="187" t="s">
        <v>730</v>
      </c>
      <c r="J81" s="211">
        <v>1</v>
      </c>
      <c r="K81" s="210">
        <v>0</v>
      </c>
      <c r="L81" s="210">
        <v>0</v>
      </c>
      <c r="M81" s="210">
        <v>1</v>
      </c>
      <c r="N81" s="210">
        <v>0</v>
      </c>
      <c r="O81" s="210">
        <v>1</v>
      </c>
      <c r="P81" s="210">
        <v>0</v>
      </c>
      <c r="Q81" s="210">
        <v>0</v>
      </c>
      <c r="R81" s="210">
        <v>0</v>
      </c>
      <c r="S81" s="210">
        <v>0</v>
      </c>
      <c r="T81" s="210">
        <v>1</v>
      </c>
      <c r="U81" s="210">
        <v>0</v>
      </c>
      <c r="V81" s="210">
        <v>1</v>
      </c>
      <c r="W81" s="210">
        <v>0</v>
      </c>
      <c r="X81" s="210">
        <v>1</v>
      </c>
      <c r="Y81" s="210">
        <v>0</v>
      </c>
      <c r="Z81" s="210">
        <v>0</v>
      </c>
      <c r="AA81" s="210">
        <v>0</v>
      </c>
      <c r="AB81" s="210">
        <v>0</v>
      </c>
      <c r="AC81" s="210">
        <v>0</v>
      </c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122">
        <v>6</v>
      </c>
      <c r="AO81" s="216">
        <v>2.5</v>
      </c>
      <c r="AP81" s="251">
        <v>21</v>
      </c>
      <c r="AQ81" s="251">
        <v>24</v>
      </c>
      <c r="AR81" s="122">
        <v>45</v>
      </c>
      <c r="AS81" s="217">
        <v>47.5</v>
      </c>
      <c r="AT81" s="149" t="s">
        <v>740</v>
      </c>
    </row>
    <row r="82" spans="1:46" ht="48.75">
      <c r="A82" s="133">
        <v>4</v>
      </c>
      <c r="B82" s="134" t="s">
        <v>745</v>
      </c>
      <c r="C82" s="134" t="s">
        <v>25</v>
      </c>
      <c r="D82" s="134" t="s">
        <v>40</v>
      </c>
      <c r="E82" s="295" t="s">
        <v>267</v>
      </c>
      <c r="F82" s="136">
        <v>38682</v>
      </c>
      <c r="G82" s="137" t="s">
        <v>28</v>
      </c>
      <c r="H82" s="133" t="s">
        <v>29</v>
      </c>
      <c r="I82" s="187" t="s">
        <v>730</v>
      </c>
      <c r="J82" s="211">
        <v>1</v>
      </c>
      <c r="K82" s="210">
        <v>0</v>
      </c>
      <c r="L82" s="210">
        <v>1</v>
      </c>
      <c r="M82" s="210">
        <v>0</v>
      </c>
      <c r="N82" s="210">
        <v>0</v>
      </c>
      <c r="O82" s="210">
        <v>0</v>
      </c>
      <c r="P82" s="210">
        <v>1</v>
      </c>
      <c r="Q82" s="210">
        <v>0</v>
      </c>
      <c r="R82" s="210">
        <v>1</v>
      </c>
      <c r="S82" s="210">
        <v>0</v>
      </c>
      <c r="T82" s="210">
        <v>0</v>
      </c>
      <c r="U82" s="210">
        <v>0</v>
      </c>
      <c r="V82" s="210">
        <v>0</v>
      </c>
      <c r="W82" s="210">
        <v>0</v>
      </c>
      <c r="X82" s="210">
        <v>1</v>
      </c>
      <c r="Y82" s="210">
        <v>0</v>
      </c>
      <c r="Z82" s="210">
        <v>0</v>
      </c>
      <c r="AA82" s="210">
        <v>0</v>
      </c>
      <c r="AB82" s="210">
        <v>0</v>
      </c>
      <c r="AC82" s="210">
        <v>0</v>
      </c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122">
        <v>5</v>
      </c>
      <c r="AO82" s="216">
        <v>2.0833333333333335</v>
      </c>
      <c r="AP82" s="251">
        <v>25</v>
      </c>
      <c r="AQ82" s="251">
        <v>20</v>
      </c>
      <c r="AR82" s="122">
        <v>45</v>
      </c>
      <c r="AS82" s="217">
        <v>47.083333333333336</v>
      </c>
      <c r="AT82" s="149" t="s">
        <v>740</v>
      </c>
    </row>
    <row r="83" spans="1:46" ht="48.75">
      <c r="A83" s="188">
        <v>8</v>
      </c>
      <c r="B83" s="134" t="s">
        <v>185</v>
      </c>
      <c r="C83" s="134" t="s">
        <v>157</v>
      </c>
      <c r="D83" s="134" t="s">
        <v>141</v>
      </c>
      <c r="E83" s="295" t="s">
        <v>27</v>
      </c>
      <c r="F83" s="319">
        <v>38589</v>
      </c>
      <c r="G83" s="188" t="s">
        <v>28</v>
      </c>
      <c r="H83" s="188" t="s">
        <v>29</v>
      </c>
      <c r="I83" s="187" t="s">
        <v>727</v>
      </c>
      <c r="J83" s="211">
        <v>0</v>
      </c>
      <c r="K83" s="210">
        <v>0</v>
      </c>
      <c r="L83" s="210">
        <v>0</v>
      </c>
      <c r="M83" s="210">
        <v>1</v>
      </c>
      <c r="N83" s="210">
        <v>0</v>
      </c>
      <c r="O83" s="210">
        <v>0</v>
      </c>
      <c r="P83" s="210">
        <v>1</v>
      </c>
      <c r="Q83" s="210">
        <v>0</v>
      </c>
      <c r="R83" s="210">
        <v>1</v>
      </c>
      <c r="S83" s="210">
        <v>1</v>
      </c>
      <c r="T83" s="210">
        <v>0</v>
      </c>
      <c r="U83" s="210">
        <v>0</v>
      </c>
      <c r="V83" s="210">
        <v>0</v>
      </c>
      <c r="W83" s="210">
        <v>0</v>
      </c>
      <c r="X83" s="210">
        <v>1</v>
      </c>
      <c r="Y83" s="210">
        <v>0</v>
      </c>
      <c r="Z83" s="210">
        <v>0</v>
      </c>
      <c r="AA83" s="210">
        <v>0</v>
      </c>
      <c r="AB83" s="210">
        <v>0</v>
      </c>
      <c r="AC83" s="210">
        <v>0</v>
      </c>
      <c r="AD83" s="210">
        <v>1</v>
      </c>
      <c r="AE83" s="210">
        <v>0</v>
      </c>
      <c r="AF83" s="210">
        <v>0</v>
      </c>
      <c r="AG83" s="210">
        <v>0</v>
      </c>
      <c r="AH83" s="210">
        <v>0</v>
      </c>
      <c r="AI83" s="210">
        <v>0</v>
      </c>
      <c r="AJ83" s="210">
        <v>0</v>
      </c>
      <c r="AK83" s="210">
        <v>0</v>
      </c>
      <c r="AL83" s="210">
        <v>0</v>
      </c>
      <c r="AM83" s="210">
        <v>0</v>
      </c>
      <c r="AN83" s="122">
        <v>6</v>
      </c>
      <c r="AO83" s="216">
        <v>2.5</v>
      </c>
      <c r="AP83" s="127">
        <v>19</v>
      </c>
      <c r="AQ83" s="127">
        <v>23</v>
      </c>
      <c r="AR83" s="122">
        <v>42</v>
      </c>
      <c r="AS83" s="217">
        <v>44.5</v>
      </c>
      <c r="AT83" s="149" t="s">
        <v>68</v>
      </c>
    </row>
    <row r="84" spans="1:46" ht="39">
      <c r="A84" s="133">
        <v>40</v>
      </c>
      <c r="B84" s="134" t="s">
        <v>1034</v>
      </c>
      <c r="C84" s="134" t="s">
        <v>99</v>
      </c>
      <c r="D84" s="134" t="s">
        <v>26</v>
      </c>
      <c r="E84" s="295" t="s">
        <v>267</v>
      </c>
      <c r="F84" s="136">
        <v>38500</v>
      </c>
      <c r="G84" s="137" t="s">
        <v>28</v>
      </c>
      <c r="H84" s="133" t="s">
        <v>29</v>
      </c>
      <c r="I84" s="187" t="s">
        <v>922</v>
      </c>
      <c r="J84" s="211">
        <v>1</v>
      </c>
      <c r="K84" s="259">
        <v>0</v>
      </c>
      <c r="L84" s="259">
        <v>0</v>
      </c>
      <c r="M84" s="259">
        <v>0</v>
      </c>
      <c r="N84" s="259">
        <v>0</v>
      </c>
      <c r="O84" s="259">
        <v>0</v>
      </c>
      <c r="P84" s="259">
        <v>0</v>
      </c>
      <c r="Q84" s="259">
        <v>0</v>
      </c>
      <c r="R84" s="259">
        <v>0</v>
      </c>
      <c r="S84" s="259">
        <v>1</v>
      </c>
      <c r="T84" s="259">
        <v>0</v>
      </c>
      <c r="U84" s="259">
        <v>0</v>
      </c>
      <c r="V84" s="259">
        <v>1</v>
      </c>
      <c r="W84" s="259">
        <v>0</v>
      </c>
      <c r="X84" s="259">
        <v>0</v>
      </c>
      <c r="Y84" s="259">
        <v>0</v>
      </c>
      <c r="Z84" s="259">
        <v>0</v>
      </c>
      <c r="AA84" s="259">
        <v>0</v>
      </c>
      <c r="AB84" s="259">
        <v>0</v>
      </c>
      <c r="AC84" s="259">
        <v>2</v>
      </c>
      <c r="AD84" s="210"/>
      <c r="AE84" s="210"/>
      <c r="AF84" s="210"/>
      <c r="AG84" s="210"/>
      <c r="AH84" s="210"/>
      <c r="AI84" s="210"/>
      <c r="AJ84" s="210"/>
      <c r="AK84" s="210"/>
      <c r="AL84" s="210"/>
      <c r="AM84" s="210"/>
      <c r="AN84" s="122">
        <v>5</v>
      </c>
      <c r="AO84" s="216">
        <v>2.0833333333333335</v>
      </c>
      <c r="AP84" s="200">
        <v>26</v>
      </c>
      <c r="AQ84" s="200">
        <v>16</v>
      </c>
      <c r="AR84" s="122">
        <v>42</v>
      </c>
      <c r="AS84" s="217">
        <v>44.083333333333336</v>
      </c>
      <c r="AT84" s="173" t="s">
        <v>629</v>
      </c>
    </row>
    <row r="85" spans="1:46" ht="48.75">
      <c r="A85" s="188">
        <v>12</v>
      </c>
      <c r="B85" s="134" t="s">
        <v>190</v>
      </c>
      <c r="C85" s="134" t="s">
        <v>191</v>
      </c>
      <c r="D85" s="134" t="s">
        <v>192</v>
      </c>
      <c r="E85" s="295" t="s">
        <v>27</v>
      </c>
      <c r="F85" s="319">
        <v>38775</v>
      </c>
      <c r="G85" s="188" t="s">
        <v>28</v>
      </c>
      <c r="H85" s="188" t="s">
        <v>29</v>
      </c>
      <c r="I85" s="187" t="s">
        <v>727</v>
      </c>
      <c r="J85" s="211">
        <v>0</v>
      </c>
      <c r="K85" s="210">
        <v>0</v>
      </c>
      <c r="L85" s="210">
        <v>0</v>
      </c>
      <c r="M85" s="210">
        <v>1</v>
      </c>
      <c r="N85" s="210">
        <v>1</v>
      </c>
      <c r="O85" s="210">
        <v>0</v>
      </c>
      <c r="P85" s="210">
        <v>0</v>
      </c>
      <c r="Q85" s="210">
        <v>0</v>
      </c>
      <c r="R85" s="210">
        <v>1</v>
      </c>
      <c r="S85" s="210">
        <v>1</v>
      </c>
      <c r="T85" s="210">
        <v>0</v>
      </c>
      <c r="U85" s="210">
        <v>1</v>
      </c>
      <c r="V85" s="210">
        <v>0</v>
      </c>
      <c r="W85" s="210">
        <v>0</v>
      </c>
      <c r="X85" s="210">
        <v>0</v>
      </c>
      <c r="Y85" s="210">
        <v>0</v>
      </c>
      <c r="Z85" s="210">
        <v>0</v>
      </c>
      <c r="AA85" s="210">
        <v>0</v>
      </c>
      <c r="AB85" s="210">
        <v>0</v>
      </c>
      <c r="AC85" s="210">
        <v>0</v>
      </c>
      <c r="AD85" s="210">
        <v>1</v>
      </c>
      <c r="AE85" s="210">
        <v>0</v>
      </c>
      <c r="AF85" s="210">
        <v>0</v>
      </c>
      <c r="AG85" s="210">
        <v>0</v>
      </c>
      <c r="AH85" s="210">
        <v>0</v>
      </c>
      <c r="AI85" s="210">
        <v>0</v>
      </c>
      <c r="AJ85" s="210">
        <v>0</v>
      </c>
      <c r="AK85" s="210">
        <v>0</v>
      </c>
      <c r="AL85" s="210">
        <v>0</v>
      </c>
      <c r="AM85" s="210">
        <v>0</v>
      </c>
      <c r="AN85" s="122">
        <v>6</v>
      </c>
      <c r="AO85" s="216">
        <v>2.5</v>
      </c>
      <c r="AP85" s="127">
        <v>18</v>
      </c>
      <c r="AQ85" s="127">
        <v>21</v>
      </c>
      <c r="AR85" s="122">
        <v>39</v>
      </c>
      <c r="AS85" s="217">
        <v>41.5</v>
      </c>
      <c r="AT85" s="149" t="s">
        <v>68</v>
      </c>
    </row>
    <row r="86" spans="1:46" ht="39">
      <c r="A86" s="133">
        <v>13</v>
      </c>
      <c r="B86" s="134" t="s">
        <v>498</v>
      </c>
      <c r="C86" s="134" t="s">
        <v>105</v>
      </c>
      <c r="D86" s="134" t="s">
        <v>270</v>
      </c>
      <c r="E86" s="295" t="s">
        <v>267</v>
      </c>
      <c r="F86" s="136">
        <v>38482</v>
      </c>
      <c r="G86" s="137" t="s">
        <v>28</v>
      </c>
      <c r="H86" s="133" t="s">
        <v>29</v>
      </c>
      <c r="I86" s="187" t="s">
        <v>854</v>
      </c>
      <c r="J86" s="211">
        <v>1</v>
      </c>
      <c r="K86" s="210">
        <v>0</v>
      </c>
      <c r="L86" s="210">
        <v>1</v>
      </c>
      <c r="M86" s="210">
        <v>1</v>
      </c>
      <c r="N86" s="210">
        <v>0</v>
      </c>
      <c r="O86" s="210">
        <v>1</v>
      </c>
      <c r="P86" s="210">
        <v>1</v>
      </c>
      <c r="Q86" s="210">
        <v>0</v>
      </c>
      <c r="R86" s="210">
        <v>0</v>
      </c>
      <c r="S86" s="210">
        <v>0.25</v>
      </c>
      <c r="T86" s="210">
        <v>2</v>
      </c>
      <c r="U86" s="210">
        <v>0</v>
      </c>
      <c r="V86" s="210">
        <v>0</v>
      </c>
      <c r="W86" s="210">
        <v>0</v>
      </c>
      <c r="X86" s="210">
        <v>0</v>
      </c>
      <c r="Y86" s="210">
        <v>0</v>
      </c>
      <c r="Z86" s="210">
        <v>0</v>
      </c>
      <c r="AA86" s="210">
        <v>0</v>
      </c>
      <c r="AB86" s="210">
        <v>0</v>
      </c>
      <c r="AC86" s="210">
        <v>0</v>
      </c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122">
        <v>7.25</v>
      </c>
      <c r="AO86" s="216">
        <v>3.0208333333333335</v>
      </c>
      <c r="AP86" s="251">
        <v>5</v>
      </c>
      <c r="AQ86" s="251">
        <v>33.1</v>
      </c>
      <c r="AR86" s="122">
        <v>38.1</v>
      </c>
      <c r="AS86" s="217">
        <v>41.120833333333337</v>
      </c>
      <c r="AT86" s="149" t="s">
        <v>872</v>
      </c>
    </row>
    <row r="87" spans="1:46" ht="48.75">
      <c r="A87" s="133">
        <v>2</v>
      </c>
      <c r="B87" s="134" t="s">
        <v>744</v>
      </c>
      <c r="C87" s="134" t="s">
        <v>487</v>
      </c>
      <c r="D87" s="134" t="s">
        <v>100</v>
      </c>
      <c r="E87" s="295" t="s">
        <v>267</v>
      </c>
      <c r="F87" s="136">
        <v>38398</v>
      </c>
      <c r="G87" s="137" t="s">
        <v>28</v>
      </c>
      <c r="H87" s="133" t="s">
        <v>29</v>
      </c>
      <c r="I87" s="187" t="s">
        <v>730</v>
      </c>
      <c r="J87" s="211">
        <v>0</v>
      </c>
      <c r="K87" s="210">
        <v>1</v>
      </c>
      <c r="L87" s="210">
        <v>0</v>
      </c>
      <c r="M87" s="210">
        <v>0</v>
      </c>
      <c r="N87" s="210">
        <v>1</v>
      </c>
      <c r="O87" s="210">
        <v>1</v>
      </c>
      <c r="P87" s="210">
        <v>0</v>
      </c>
      <c r="Q87" s="210">
        <v>1</v>
      </c>
      <c r="R87" s="210">
        <v>0</v>
      </c>
      <c r="S87" s="210">
        <v>0</v>
      </c>
      <c r="T87" s="210">
        <v>0</v>
      </c>
      <c r="U87" s="210">
        <v>0</v>
      </c>
      <c r="V87" s="210">
        <v>1</v>
      </c>
      <c r="W87" s="210">
        <v>0</v>
      </c>
      <c r="X87" s="210">
        <v>1</v>
      </c>
      <c r="Y87" s="210">
        <v>0</v>
      </c>
      <c r="Z87" s="210">
        <v>0</v>
      </c>
      <c r="AA87" s="210">
        <v>0</v>
      </c>
      <c r="AB87" s="210">
        <v>0</v>
      </c>
      <c r="AC87" s="210">
        <v>0</v>
      </c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122">
        <v>6</v>
      </c>
      <c r="AO87" s="216">
        <v>2.5</v>
      </c>
      <c r="AP87" s="251">
        <v>18</v>
      </c>
      <c r="AQ87" s="251">
        <v>19</v>
      </c>
      <c r="AR87" s="122">
        <v>37</v>
      </c>
      <c r="AS87" s="217">
        <v>39.5</v>
      </c>
      <c r="AT87" s="149" t="s">
        <v>740</v>
      </c>
    </row>
    <row r="88" spans="1:46" ht="39">
      <c r="A88" s="133">
        <v>9</v>
      </c>
      <c r="B88" s="134" t="s">
        <v>308</v>
      </c>
      <c r="C88" s="134" t="s">
        <v>281</v>
      </c>
      <c r="D88" s="134" t="s">
        <v>40</v>
      </c>
      <c r="E88" s="295" t="s">
        <v>267</v>
      </c>
      <c r="F88" s="136">
        <v>38436</v>
      </c>
      <c r="G88" s="137" t="s">
        <v>28</v>
      </c>
      <c r="H88" s="133" t="s">
        <v>29</v>
      </c>
      <c r="I88" s="187" t="s">
        <v>854</v>
      </c>
      <c r="J88" s="211">
        <v>1</v>
      </c>
      <c r="K88" s="210">
        <v>1</v>
      </c>
      <c r="L88" s="210">
        <v>0</v>
      </c>
      <c r="M88" s="210">
        <v>0</v>
      </c>
      <c r="N88" s="210">
        <v>0</v>
      </c>
      <c r="O88" s="210">
        <v>0</v>
      </c>
      <c r="P88" s="210">
        <v>0</v>
      </c>
      <c r="Q88" s="210">
        <v>0.5</v>
      </c>
      <c r="R88" s="210">
        <v>0</v>
      </c>
      <c r="S88" s="210">
        <v>0.25</v>
      </c>
      <c r="T88" s="210">
        <v>0</v>
      </c>
      <c r="U88" s="210">
        <v>0</v>
      </c>
      <c r="V88" s="210">
        <v>0</v>
      </c>
      <c r="W88" s="210">
        <v>0</v>
      </c>
      <c r="X88" s="210">
        <v>0</v>
      </c>
      <c r="Y88" s="210">
        <v>0</v>
      </c>
      <c r="Z88" s="210">
        <v>0</v>
      </c>
      <c r="AA88" s="210">
        <v>0</v>
      </c>
      <c r="AB88" s="210">
        <v>0</v>
      </c>
      <c r="AC88" s="210">
        <v>0</v>
      </c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122">
        <v>2.75</v>
      </c>
      <c r="AO88" s="216">
        <v>1.1458333333333333</v>
      </c>
      <c r="AP88" s="251">
        <v>4</v>
      </c>
      <c r="AQ88" s="251">
        <v>34.1</v>
      </c>
      <c r="AR88" s="122">
        <v>38.1</v>
      </c>
      <c r="AS88" s="217">
        <v>39.245833333333337</v>
      </c>
      <c r="AT88" s="149" t="s">
        <v>872</v>
      </c>
    </row>
    <row r="89" spans="1:46" ht="39">
      <c r="A89" s="133">
        <v>36</v>
      </c>
      <c r="B89" s="134" t="s">
        <v>1031</v>
      </c>
      <c r="C89" s="134" t="s">
        <v>369</v>
      </c>
      <c r="D89" s="134" t="s">
        <v>118</v>
      </c>
      <c r="E89" s="295" t="s">
        <v>267</v>
      </c>
      <c r="F89" s="136">
        <v>38425</v>
      </c>
      <c r="G89" s="137" t="s">
        <v>28</v>
      </c>
      <c r="H89" s="133" t="s">
        <v>29</v>
      </c>
      <c r="I89" s="187" t="s">
        <v>922</v>
      </c>
      <c r="J89" s="211">
        <v>1</v>
      </c>
      <c r="K89" s="259">
        <v>1</v>
      </c>
      <c r="L89" s="259">
        <v>1</v>
      </c>
      <c r="M89" s="259">
        <v>1</v>
      </c>
      <c r="N89" s="259">
        <v>0</v>
      </c>
      <c r="O89" s="259">
        <v>1</v>
      </c>
      <c r="P89" s="259">
        <v>0</v>
      </c>
      <c r="Q89" s="259">
        <v>0</v>
      </c>
      <c r="R89" s="259">
        <v>0</v>
      </c>
      <c r="S89" s="259">
        <v>0</v>
      </c>
      <c r="T89" s="259">
        <v>1</v>
      </c>
      <c r="U89" s="259">
        <v>0</v>
      </c>
      <c r="V89" s="259">
        <v>0</v>
      </c>
      <c r="W89" s="259">
        <v>0</v>
      </c>
      <c r="X89" s="259">
        <v>0</v>
      </c>
      <c r="Y89" s="259">
        <v>1</v>
      </c>
      <c r="Z89" s="259">
        <v>0</v>
      </c>
      <c r="AA89" s="259">
        <v>0</v>
      </c>
      <c r="AB89" s="259">
        <v>0</v>
      </c>
      <c r="AC89" s="259">
        <v>0</v>
      </c>
      <c r="AD89" s="210"/>
      <c r="AE89" s="210"/>
      <c r="AF89" s="210"/>
      <c r="AG89" s="210"/>
      <c r="AH89" s="210"/>
      <c r="AI89" s="210"/>
      <c r="AJ89" s="210"/>
      <c r="AK89" s="210"/>
      <c r="AL89" s="210"/>
      <c r="AM89" s="210"/>
      <c r="AN89" s="122">
        <v>7</v>
      </c>
      <c r="AO89" s="216">
        <v>2.9166666666666665</v>
      </c>
      <c r="AP89" s="200">
        <v>18</v>
      </c>
      <c r="AQ89" s="200">
        <v>16</v>
      </c>
      <c r="AR89" s="122">
        <v>34</v>
      </c>
      <c r="AS89" s="217">
        <v>36.916666666666664</v>
      </c>
      <c r="AT89" s="173" t="s">
        <v>629</v>
      </c>
    </row>
    <row r="90" spans="1:46" ht="39">
      <c r="A90" s="133">
        <v>2</v>
      </c>
      <c r="B90" s="134" t="s">
        <v>535</v>
      </c>
      <c r="C90" s="134" t="s">
        <v>473</v>
      </c>
      <c r="D90" s="134" t="s">
        <v>26</v>
      </c>
      <c r="E90" s="295" t="s">
        <v>27</v>
      </c>
      <c r="F90" s="136">
        <v>38604</v>
      </c>
      <c r="G90" s="137" t="s">
        <v>28</v>
      </c>
      <c r="H90" s="133" t="s">
        <v>29</v>
      </c>
      <c r="I90" s="187" t="s">
        <v>920</v>
      </c>
      <c r="J90" s="211">
        <v>0</v>
      </c>
      <c r="K90" s="210">
        <v>1</v>
      </c>
      <c r="L90" s="210">
        <v>1</v>
      </c>
      <c r="M90" s="210">
        <v>1</v>
      </c>
      <c r="N90" s="210">
        <v>1</v>
      </c>
      <c r="O90" s="210">
        <v>1</v>
      </c>
      <c r="P90" s="210">
        <v>1</v>
      </c>
      <c r="Q90" s="210">
        <v>1</v>
      </c>
      <c r="R90" s="210">
        <v>1</v>
      </c>
      <c r="S90" s="210">
        <v>1</v>
      </c>
      <c r="T90" s="210">
        <v>1</v>
      </c>
      <c r="U90" s="210">
        <v>0</v>
      </c>
      <c r="V90" s="210">
        <v>1</v>
      </c>
      <c r="W90" s="210">
        <v>1</v>
      </c>
      <c r="X90" s="210">
        <v>1</v>
      </c>
      <c r="Y90" s="210">
        <v>0</v>
      </c>
      <c r="Z90" s="210">
        <v>2</v>
      </c>
      <c r="AA90" s="210">
        <v>0</v>
      </c>
      <c r="AB90" s="210">
        <v>0</v>
      </c>
      <c r="AC90" s="210">
        <v>2</v>
      </c>
      <c r="AD90" s="210">
        <v>0</v>
      </c>
      <c r="AE90" s="210">
        <v>0</v>
      </c>
      <c r="AF90" s="210">
        <v>0</v>
      </c>
      <c r="AG90" s="210">
        <v>0</v>
      </c>
      <c r="AH90" s="210">
        <v>0</v>
      </c>
      <c r="AI90" s="210">
        <v>0</v>
      </c>
      <c r="AJ90" s="210">
        <v>0</v>
      </c>
      <c r="AK90" s="210">
        <v>0</v>
      </c>
      <c r="AL90" s="210">
        <v>0</v>
      </c>
      <c r="AM90" s="210">
        <v>3</v>
      </c>
      <c r="AN90" s="122">
        <v>20</v>
      </c>
      <c r="AO90" s="216">
        <v>8.3333333333333339</v>
      </c>
      <c r="AP90" s="252">
        <v>12</v>
      </c>
      <c r="AQ90" s="252">
        <v>16</v>
      </c>
      <c r="AR90" s="122">
        <v>28</v>
      </c>
      <c r="AS90" s="217">
        <v>36.333333333333336</v>
      </c>
      <c r="AT90" s="173" t="s">
        <v>534</v>
      </c>
    </row>
    <row r="91" spans="1:46" ht="39">
      <c r="A91" s="224">
        <v>11</v>
      </c>
      <c r="B91" s="134" t="s">
        <v>505</v>
      </c>
      <c r="C91" s="134" t="s">
        <v>269</v>
      </c>
      <c r="D91" s="134" t="s">
        <v>100</v>
      </c>
      <c r="E91" s="295" t="s">
        <v>267</v>
      </c>
      <c r="F91" s="136">
        <v>38548</v>
      </c>
      <c r="G91" s="164" t="s">
        <v>28</v>
      </c>
      <c r="H91" s="133" t="s">
        <v>29</v>
      </c>
      <c r="I91" s="187" t="s">
        <v>854</v>
      </c>
      <c r="J91" s="211">
        <v>1</v>
      </c>
      <c r="K91" s="210">
        <v>0</v>
      </c>
      <c r="L91" s="210">
        <v>0</v>
      </c>
      <c r="M91" s="210">
        <v>0</v>
      </c>
      <c r="N91" s="210">
        <v>0</v>
      </c>
      <c r="O91" s="210">
        <v>0</v>
      </c>
      <c r="P91" s="210">
        <v>1</v>
      </c>
      <c r="Q91" s="210">
        <v>0.5</v>
      </c>
      <c r="R91" s="210">
        <v>0</v>
      </c>
      <c r="S91" s="210">
        <v>0</v>
      </c>
      <c r="T91" s="210">
        <v>2</v>
      </c>
      <c r="U91" s="210">
        <v>0</v>
      </c>
      <c r="V91" s="210">
        <v>0</v>
      </c>
      <c r="W91" s="210">
        <v>0</v>
      </c>
      <c r="X91" s="210">
        <v>0</v>
      </c>
      <c r="Y91" s="210">
        <v>0</v>
      </c>
      <c r="Z91" s="210">
        <v>0</v>
      </c>
      <c r="AA91" s="210">
        <v>0</v>
      </c>
      <c r="AB91" s="210">
        <v>0</v>
      </c>
      <c r="AC91" s="210">
        <v>0</v>
      </c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122">
        <v>4.5</v>
      </c>
      <c r="AO91" s="216">
        <v>1.875</v>
      </c>
      <c r="AP91" s="251">
        <v>4</v>
      </c>
      <c r="AQ91" s="251">
        <v>29.6</v>
      </c>
      <c r="AR91" s="122">
        <v>33.6</v>
      </c>
      <c r="AS91" s="217">
        <v>35.475000000000001</v>
      </c>
      <c r="AT91" s="149" t="s">
        <v>872</v>
      </c>
    </row>
    <row r="92" spans="1:46" ht="39">
      <c r="A92" s="133">
        <v>12</v>
      </c>
      <c r="B92" s="134" t="s">
        <v>501</v>
      </c>
      <c r="C92" s="134" t="s">
        <v>317</v>
      </c>
      <c r="D92" s="134" t="s">
        <v>40</v>
      </c>
      <c r="E92" s="295" t="s">
        <v>267</v>
      </c>
      <c r="F92" s="136">
        <v>38587</v>
      </c>
      <c r="G92" s="137" t="s">
        <v>28</v>
      </c>
      <c r="H92" s="133" t="s">
        <v>29</v>
      </c>
      <c r="I92" s="187" t="s">
        <v>854</v>
      </c>
      <c r="J92" s="211">
        <v>1</v>
      </c>
      <c r="K92" s="210">
        <v>0</v>
      </c>
      <c r="L92" s="210">
        <v>1</v>
      </c>
      <c r="M92" s="210">
        <v>0</v>
      </c>
      <c r="N92" s="210">
        <v>0</v>
      </c>
      <c r="O92" s="210">
        <v>0</v>
      </c>
      <c r="P92" s="210">
        <v>0</v>
      </c>
      <c r="Q92" s="210">
        <v>0.5</v>
      </c>
      <c r="R92" s="210">
        <v>0.5</v>
      </c>
      <c r="S92" s="210" t="s">
        <v>879</v>
      </c>
      <c r="T92" s="210">
        <v>0</v>
      </c>
      <c r="U92" s="210">
        <v>0</v>
      </c>
      <c r="V92" s="210">
        <v>0</v>
      </c>
      <c r="W92" s="210">
        <v>0</v>
      </c>
      <c r="X92" s="210">
        <v>0</v>
      </c>
      <c r="Y92" s="210">
        <v>0</v>
      </c>
      <c r="Z92" s="210">
        <v>0</v>
      </c>
      <c r="AA92" s="210">
        <v>0</v>
      </c>
      <c r="AB92" s="210">
        <v>0</v>
      </c>
      <c r="AC92" s="210">
        <v>0</v>
      </c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122">
        <v>3</v>
      </c>
      <c r="AO92" s="216">
        <v>1.25</v>
      </c>
      <c r="AP92" s="251">
        <v>4</v>
      </c>
      <c r="AQ92" s="251">
        <v>28.7</v>
      </c>
      <c r="AR92" s="122">
        <v>32.700000000000003</v>
      </c>
      <c r="AS92" s="217">
        <v>33.950000000000003</v>
      </c>
      <c r="AT92" s="149" t="s">
        <v>872</v>
      </c>
    </row>
    <row r="93" spans="1:46" ht="39">
      <c r="A93" s="133">
        <v>10</v>
      </c>
      <c r="B93" s="134" t="s">
        <v>529</v>
      </c>
      <c r="C93" s="134" t="s">
        <v>406</v>
      </c>
      <c r="D93" s="134" t="s">
        <v>40</v>
      </c>
      <c r="E93" s="295" t="s">
        <v>27</v>
      </c>
      <c r="F93" s="136">
        <v>38539</v>
      </c>
      <c r="G93" s="137" t="s">
        <v>28</v>
      </c>
      <c r="H93" s="133" t="s">
        <v>29</v>
      </c>
      <c r="I93" s="187" t="s">
        <v>920</v>
      </c>
      <c r="J93" s="211">
        <v>1</v>
      </c>
      <c r="K93" s="210">
        <v>0</v>
      </c>
      <c r="L93" s="210">
        <v>0</v>
      </c>
      <c r="M93" s="210">
        <v>1</v>
      </c>
      <c r="N93" s="210">
        <v>0</v>
      </c>
      <c r="O93" s="210">
        <v>1</v>
      </c>
      <c r="P93" s="210">
        <v>0</v>
      </c>
      <c r="Q93" s="210">
        <v>0</v>
      </c>
      <c r="R93" s="210">
        <v>1</v>
      </c>
      <c r="S93" s="210">
        <v>1</v>
      </c>
      <c r="T93" s="210">
        <v>1</v>
      </c>
      <c r="U93" s="210">
        <v>1</v>
      </c>
      <c r="V93" s="210">
        <v>1</v>
      </c>
      <c r="W93" s="210">
        <v>0</v>
      </c>
      <c r="X93" s="210">
        <v>0</v>
      </c>
      <c r="Y93" s="210">
        <v>0</v>
      </c>
      <c r="Z93" s="210">
        <v>0</v>
      </c>
      <c r="AA93" s="210">
        <v>2</v>
      </c>
      <c r="AB93" s="210">
        <v>2</v>
      </c>
      <c r="AC93" s="210">
        <v>2</v>
      </c>
      <c r="AD93" s="210">
        <v>0</v>
      </c>
      <c r="AE93" s="210">
        <v>0</v>
      </c>
      <c r="AF93" s="210">
        <v>0</v>
      </c>
      <c r="AG93" s="210">
        <v>0</v>
      </c>
      <c r="AH93" s="210">
        <v>0</v>
      </c>
      <c r="AI93" s="210">
        <v>0</v>
      </c>
      <c r="AJ93" s="210">
        <v>0</v>
      </c>
      <c r="AK93" s="210">
        <v>0</v>
      </c>
      <c r="AL93" s="210">
        <v>0</v>
      </c>
      <c r="AM93" s="210">
        <v>0</v>
      </c>
      <c r="AN93" s="122">
        <v>14</v>
      </c>
      <c r="AO93" s="216">
        <v>5.833333333333333</v>
      </c>
      <c r="AP93" s="252">
        <v>13</v>
      </c>
      <c r="AQ93" s="252">
        <v>15</v>
      </c>
      <c r="AR93" s="122">
        <v>28</v>
      </c>
      <c r="AS93" s="217">
        <v>33.833333333333336</v>
      </c>
      <c r="AT93" s="173" t="s">
        <v>534</v>
      </c>
    </row>
    <row r="94" spans="1:46" ht="39">
      <c r="A94" s="133">
        <v>7</v>
      </c>
      <c r="B94" s="134" t="s">
        <v>557</v>
      </c>
      <c r="C94" s="134" t="s">
        <v>552</v>
      </c>
      <c r="D94" s="134" t="s">
        <v>149</v>
      </c>
      <c r="E94" s="295" t="s">
        <v>27</v>
      </c>
      <c r="F94" s="136">
        <v>38646</v>
      </c>
      <c r="G94" s="137" t="s">
        <v>28</v>
      </c>
      <c r="H94" s="133" t="s">
        <v>29</v>
      </c>
      <c r="I94" s="187" t="s">
        <v>920</v>
      </c>
      <c r="J94" s="211">
        <v>0</v>
      </c>
      <c r="K94" s="210">
        <v>1</v>
      </c>
      <c r="L94" s="210">
        <v>1</v>
      </c>
      <c r="M94" s="210">
        <v>1</v>
      </c>
      <c r="N94" s="210">
        <v>1</v>
      </c>
      <c r="O94" s="210">
        <v>1</v>
      </c>
      <c r="P94" s="210">
        <v>1</v>
      </c>
      <c r="Q94" s="210">
        <v>0</v>
      </c>
      <c r="R94" s="210">
        <v>0</v>
      </c>
      <c r="S94" s="210">
        <v>1</v>
      </c>
      <c r="T94" s="210">
        <v>1</v>
      </c>
      <c r="U94" s="210">
        <v>1</v>
      </c>
      <c r="V94" s="210">
        <v>0</v>
      </c>
      <c r="W94" s="210">
        <v>0</v>
      </c>
      <c r="X94" s="210">
        <v>0</v>
      </c>
      <c r="Y94" s="210">
        <v>0</v>
      </c>
      <c r="Z94" s="210">
        <v>2</v>
      </c>
      <c r="AA94" s="210">
        <v>2</v>
      </c>
      <c r="AB94" s="210">
        <v>0</v>
      </c>
      <c r="AC94" s="210">
        <v>0</v>
      </c>
      <c r="AD94" s="210">
        <v>0</v>
      </c>
      <c r="AE94" s="210">
        <v>3</v>
      </c>
      <c r="AF94" s="210">
        <v>0</v>
      </c>
      <c r="AG94" s="210">
        <v>0</v>
      </c>
      <c r="AH94" s="210">
        <v>0</v>
      </c>
      <c r="AI94" s="210">
        <v>0</v>
      </c>
      <c r="AJ94" s="210">
        <v>0</v>
      </c>
      <c r="AK94" s="210">
        <v>0</v>
      </c>
      <c r="AL94" s="210">
        <v>0</v>
      </c>
      <c r="AM94" s="210">
        <v>0</v>
      </c>
      <c r="AN94" s="122">
        <v>16</v>
      </c>
      <c r="AO94" s="216">
        <v>6.666666666666667</v>
      </c>
      <c r="AP94" s="252">
        <v>14</v>
      </c>
      <c r="AQ94" s="252">
        <v>13</v>
      </c>
      <c r="AR94" s="122">
        <v>27</v>
      </c>
      <c r="AS94" s="217">
        <v>33.666666666666664</v>
      </c>
      <c r="AT94" s="173" t="s">
        <v>534</v>
      </c>
    </row>
    <row r="95" spans="1:46" ht="39">
      <c r="A95" s="133">
        <v>10</v>
      </c>
      <c r="B95" s="134" t="s">
        <v>499</v>
      </c>
      <c r="C95" s="134" t="s">
        <v>288</v>
      </c>
      <c r="D95" s="134" t="s">
        <v>40</v>
      </c>
      <c r="E95" s="295" t="s">
        <v>267</v>
      </c>
      <c r="F95" s="136">
        <v>38629</v>
      </c>
      <c r="G95" s="137" t="s">
        <v>28</v>
      </c>
      <c r="H95" s="133" t="s">
        <v>29</v>
      </c>
      <c r="I95" s="187" t="s">
        <v>854</v>
      </c>
      <c r="J95" s="211">
        <v>1</v>
      </c>
      <c r="K95" s="210">
        <v>0</v>
      </c>
      <c r="L95" s="210">
        <v>1</v>
      </c>
      <c r="M95" s="210">
        <v>1</v>
      </c>
      <c r="N95" s="210">
        <v>0</v>
      </c>
      <c r="O95" s="210">
        <v>0</v>
      </c>
      <c r="P95" s="210">
        <v>1</v>
      </c>
      <c r="Q95" s="210">
        <v>0</v>
      </c>
      <c r="R95" s="210">
        <v>0</v>
      </c>
      <c r="S95" s="210">
        <v>0.25</v>
      </c>
      <c r="T95" s="210">
        <v>0</v>
      </c>
      <c r="U95" s="210">
        <v>0</v>
      </c>
      <c r="V95" s="210">
        <v>0</v>
      </c>
      <c r="W95" s="210">
        <v>0</v>
      </c>
      <c r="X95" s="210">
        <v>0</v>
      </c>
      <c r="Y95" s="210">
        <v>0</v>
      </c>
      <c r="Z95" s="210">
        <v>0</v>
      </c>
      <c r="AA95" s="210">
        <v>0</v>
      </c>
      <c r="AB95" s="210">
        <v>0</v>
      </c>
      <c r="AC95" s="210">
        <v>0</v>
      </c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122">
        <v>4.25</v>
      </c>
      <c r="AO95" s="216">
        <v>1.7708333333333333</v>
      </c>
      <c r="AP95" s="251">
        <v>4</v>
      </c>
      <c r="AQ95" s="251">
        <v>27.5</v>
      </c>
      <c r="AR95" s="122">
        <v>31.5</v>
      </c>
      <c r="AS95" s="217">
        <v>33.270833333333336</v>
      </c>
      <c r="AT95" s="149" t="s">
        <v>872</v>
      </c>
    </row>
    <row r="96" spans="1:46" ht="39">
      <c r="A96" s="133">
        <v>3</v>
      </c>
      <c r="B96" s="134" t="s">
        <v>524</v>
      </c>
      <c r="C96" s="134" t="s">
        <v>552</v>
      </c>
      <c r="D96" s="134" t="s">
        <v>40</v>
      </c>
      <c r="E96" s="295" t="s">
        <v>27</v>
      </c>
      <c r="F96" s="136">
        <v>38502</v>
      </c>
      <c r="G96" s="137" t="s">
        <v>28</v>
      </c>
      <c r="H96" s="133" t="s">
        <v>29</v>
      </c>
      <c r="I96" s="187" t="s">
        <v>920</v>
      </c>
      <c r="J96" s="211">
        <v>1</v>
      </c>
      <c r="K96" s="210">
        <v>1</v>
      </c>
      <c r="L96" s="210">
        <v>1</v>
      </c>
      <c r="M96" s="210">
        <v>0</v>
      </c>
      <c r="N96" s="210">
        <v>1</v>
      </c>
      <c r="O96" s="210">
        <v>0</v>
      </c>
      <c r="P96" s="210">
        <v>1</v>
      </c>
      <c r="Q96" s="210">
        <v>1</v>
      </c>
      <c r="R96" s="210">
        <v>1</v>
      </c>
      <c r="S96" s="210">
        <v>1</v>
      </c>
      <c r="T96" s="210">
        <v>1</v>
      </c>
      <c r="U96" s="210">
        <v>1</v>
      </c>
      <c r="V96" s="210">
        <v>0</v>
      </c>
      <c r="W96" s="210">
        <v>0</v>
      </c>
      <c r="X96" s="210">
        <v>0</v>
      </c>
      <c r="Y96" s="210">
        <v>0</v>
      </c>
      <c r="Z96" s="210">
        <v>0</v>
      </c>
      <c r="AA96" s="210">
        <v>0</v>
      </c>
      <c r="AB96" s="210">
        <v>2</v>
      </c>
      <c r="AC96" s="210">
        <v>2</v>
      </c>
      <c r="AD96" s="210">
        <v>3</v>
      </c>
      <c r="AE96" s="210">
        <v>0</v>
      </c>
      <c r="AF96" s="210">
        <v>0</v>
      </c>
      <c r="AG96" s="210">
        <v>0</v>
      </c>
      <c r="AH96" s="210">
        <v>0</v>
      </c>
      <c r="AI96" s="210">
        <v>0</v>
      </c>
      <c r="AJ96" s="210">
        <v>0</v>
      </c>
      <c r="AK96" s="210">
        <v>0</v>
      </c>
      <c r="AL96" s="210">
        <v>0</v>
      </c>
      <c r="AM96" s="210">
        <v>0</v>
      </c>
      <c r="AN96" s="122">
        <v>17</v>
      </c>
      <c r="AO96" s="216">
        <v>7.083333333333333</v>
      </c>
      <c r="AP96" s="252">
        <v>11</v>
      </c>
      <c r="AQ96" s="252">
        <v>15</v>
      </c>
      <c r="AR96" s="122">
        <v>26</v>
      </c>
      <c r="AS96" s="217">
        <v>33.083333333333336</v>
      </c>
      <c r="AT96" s="173" t="s">
        <v>534</v>
      </c>
    </row>
    <row r="97" spans="1:46" ht="48.75">
      <c r="A97" s="188">
        <v>1</v>
      </c>
      <c r="B97" s="134" t="s">
        <v>171</v>
      </c>
      <c r="C97" s="134" t="s">
        <v>172</v>
      </c>
      <c r="D97" s="134" t="s">
        <v>40</v>
      </c>
      <c r="E97" s="295" t="s">
        <v>27</v>
      </c>
      <c r="F97" s="319">
        <v>38383</v>
      </c>
      <c r="G97" s="188" t="s">
        <v>28</v>
      </c>
      <c r="H97" s="188" t="s">
        <v>29</v>
      </c>
      <c r="I97" s="187" t="s">
        <v>727</v>
      </c>
      <c r="J97" s="210">
        <v>1</v>
      </c>
      <c r="K97" s="210">
        <v>1</v>
      </c>
      <c r="L97" s="210">
        <v>1</v>
      </c>
      <c r="M97" s="210">
        <v>1</v>
      </c>
      <c r="N97" s="210">
        <v>0</v>
      </c>
      <c r="O97" s="210">
        <v>0</v>
      </c>
      <c r="P97" s="210">
        <v>1</v>
      </c>
      <c r="Q97" s="210">
        <v>1</v>
      </c>
      <c r="R97" s="210">
        <v>1</v>
      </c>
      <c r="S97" s="210">
        <v>1</v>
      </c>
      <c r="T97" s="210">
        <v>0</v>
      </c>
      <c r="U97" s="210">
        <v>0</v>
      </c>
      <c r="V97" s="210">
        <v>1</v>
      </c>
      <c r="W97" s="210">
        <v>0</v>
      </c>
      <c r="X97" s="210">
        <v>1</v>
      </c>
      <c r="Y97" s="210">
        <v>0</v>
      </c>
      <c r="Z97" s="210">
        <v>0</v>
      </c>
      <c r="AA97" s="210">
        <v>0</v>
      </c>
      <c r="AB97" s="210">
        <v>0</v>
      </c>
      <c r="AC97" s="210">
        <v>0</v>
      </c>
      <c r="AD97" s="210">
        <v>3</v>
      </c>
      <c r="AE97" s="210">
        <v>0</v>
      </c>
      <c r="AF97" s="210">
        <v>0</v>
      </c>
      <c r="AG97" s="210">
        <v>0</v>
      </c>
      <c r="AH97" s="210">
        <v>0</v>
      </c>
      <c r="AI97" s="210">
        <v>0</v>
      </c>
      <c r="AJ97" s="210">
        <v>0</v>
      </c>
      <c r="AK97" s="210">
        <v>0</v>
      </c>
      <c r="AL97" s="210">
        <v>0</v>
      </c>
      <c r="AM97" s="210">
        <v>0</v>
      </c>
      <c r="AN97" s="122">
        <v>13</v>
      </c>
      <c r="AO97" s="216">
        <v>5.416666666666667</v>
      </c>
      <c r="AP97" s="127">
        <v>12</v>
      </c>
      <c r="AQ97" s="127">
        <v>15</v>
      </c>
      <c r="AR97" s="122">
        <v>27</v>
      </c>
      <c r="AS97" s="217">
        <v>32.416666666666664</v>
      </c>
      <c r="AT97" s="149" t="s">
        <v>68</v>
      </c>
    </row>
    <row r="98" spans="1:46" ht="48.75">
      <c r="A98" s="133">
        <v>5</v>
      </c>
      <c r="B98" s="134" t="s">
        <v>461</v>
      </c>
      <c r="C98" s="134" t="s">
        <v>833</v>
      </c>
      <c r="D98" s="134" t="s">
        <v>423</v>
      </c>
      <c r="E98" s="295" t="s">
        <v>27</v>
      </c>
      <c r="F98" s="136" t="s">
        <v>834</v>
      </c>
      <c r="G98" s="137" t="s">
        <v>28</v>
      </c>
      <c r="H98" s="133" t="s">
        <v>29</v>
      </c>
      <c r="I98" s="187" t="s">
        <v>455</v>
      </c>
      <c r="J98" s="212">
        <v>1</v>
      </c>
      <c r="K98" s="210">
        <v>1</v>
      </c>
      <c r="L98" s="210"/>
      <c r="M98" s="210"/>
      <c r="N98" s="210"/>
      <c r="O98" s="210">
        <v>1</v>
      </c>
      <c r="P98" s="210">
        <v>1</v>
      </c>
      <c r="Q98" s="210">
        <v>1</v>
      </c>
      <c r="R98" s="210">
        <v>1</v>
      </c>
      <c r="S98" s="210">
        <v>1</v>
      </c>
      <c r="T98" s="210">
        <v>1</v>
      </c>
      <c r="U98" s="210"/>
      <c r="V98" s="210"/>
      <c r="W98" s="210"/>
      <c r="X98" s="210">
        <v>1</v>
      </c>
      <c r="Y98" s="210">
        <v>2</v>
      </c>
      <c r="Z98" s="210">
        <v>2</v>
      </c>
      <c r="AA98" s="210"/>
      <c r="AB98" s="210">
        <v>2</v>
      </c>
      <c r="AC98" s="210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122">
        <v>15</v>
      </c>
      <c r="AO98" s="216">
        <v>6.25</v>
      </c>
      <c r="AP98" s="251">
        <v>12</v>
      </c>
      <c r="AQ98" s="251">
        <v>14</v>
      </c>
      <c r="AR98" s="122">
        <v>26</v>
      </c>
      <c r="AS98" s="217">
        <v>32.25</v>
      </c>
      <c r="AT98" s="149" t="s">
        <v>826</v>
      </c>
    </row>
    <row r="99" spans="1:46" ht="39">
      <c r="A99" s="133">
        <v>17</v>
      </c>
      <c r="B99" s="134" t="s">
        <v>1015</v>
      </c>
      <c r="C99" s="134" t="s">
        <v>286</v>
      </c>
      <c r="D99" s="134" t="s">
        <v>184</v>
      </c>
      <c r="E99" s="295" t="s">
        <v>267</v>
      </c>
      <c r="F99" s="136">
        <v>38485</v>
      </c>
      <c r="G99" s="137" t="s">
        <v>28</v>
      </c>
      <c r="H99" s="133" t="s">
        <v>29</v>
      </c>
      <c r="I99" s="187" t="s">
        <v>922</v>
      </c>
      <c r="J99" s="212">
        <v>1</v>
      </c>
      <c r="K99" s="210">
        <v>0</v>
      </c>
      <c r="L99" s="210">
        <v>1</v>
      </c>
      <c r="M99" s="210">
        <v>1</v>
      </c>
      <c r="N99" s="210">
        <v>0</v>
      </c>
      <c r="O99" s="210">
        <v>0</v>
      </c>
      <c r="P99" s="210">
        <v>0</v>
      </c>
      <c r="Q99" s="210">
        <v>0</v>
      </c>
      <c r="R99" s="210">
        <v>0</v>
      </c>
      <c r="S99" s="210">
        <v>1</v>
      </c>
      <c r="T99" s="210">
        <v>0</v>
      </c>
      <c r="U99" s="210">
        <v>0</v>
      </c>
      <c r="V99" s="210">
        <v>1</v>
      </c>
      <c r="W99" s="210">
        <v>0</v>
      </c>
      <c r="X99" s="210">
        <v>0</v>
      </c>
      <c r="Y99" s="210">
        <v>0</v>
      </c>
      <c r="Z99" s="210">
        <v>0</v>
      </c>
      <c r="AA99" s="210">
        <v>0</v>
      </c>
      <c r="AB99" s="210">
        <v>0</v>
      </c>
      <c r="AC99" s="210">
        <v>0</v>
      </c>
      <c r="AD99" s="210"/>
      <c r="AE99" s="210"/>
      <c r="AF99" s="210"/>
      <c r="AG99" s="210"/>
      <c r="AH99" s="210"/>
      <c r="AI99" s="210"/>
      <c r="AJ99" s="210"/>
      <c r="AK99" s="210"/>
      <c r="AL99" s="210"/>
      <c r="AM99" s="210"/>
      <c r="AN99" s="122">
        <v>5</v>
      </c>
      <c r="AO99" s="216">
        <v>2.0833333333333335</v>
      </c>
      <c r="AP99" s="251">
        <v>14</v>
      </c>
      <c r="AQ99" s="251">
        <v>16</v>
      </c>
      <c r="AR99" s="122">
        <v>30</v>
      </c>
      <c r="AS99" s="217">
        <v>32.083333333333336</v>
      </c>
      <c r="AT99" s="173" t="s">
        <v>629</v>
      </c>
    </row>
    <row r="100" spans="1:46" ht="48.75">
      <c r="A100" s="188">
        <v>9</v>
      </c>
      <c r="B100" s="134" t="s">
        <v>186</v>
      </c>
      <c r="C100" s="134" t="s">
        <v>166</v>
      </c>
      <c r="D100" s="134" t="s">
        <v>173</v>
      </c>
      <c r="E100" s="295" t="s">
        <v>27</v>
      </c>
      <c r="F100" s="319">
        <v>38300</v>
      </c>
      <c r="G100" s="188" t="s">
        <v>28</v>
      </c>
      <c r="H100" s="188" t="s">
        <v>29</v>
      </c>
      <c r="I100" s="187" t="s">
        <v>727</v>
      </c>
      <c r="J100" s="211">
        <v>1</v>
      </c>
      <c r="K100" s="210">
        <v>1</v>
      </c>
      <c r="L100" s="210">
        <v>1</v>
      </c>
      <c r="M100" s="210">
        <v>1</v>
      </c>
      <c r="N100" s="210">
        <v>0</v>
      </c>
      <c r="O100" s="210">
        <v>0</v>
      </c>
      <c r="P100" s="210">
        <v>1</v>
      </c>
      <c r="Q100" s="210">
        <v>1</v>
      </c>
      <c r="R100" s="210">
        <v>1</v>
      </c>
      <c r="S100" s="210">
        <v>1</v>
      </c>
      <c r="T100" s="210">
        <v>1</v>
      </c>
      <c r="U100" s="210">
        <v>0</v>
      </c>
      <c r="V100" s="210">
        <v>0</v>
      </c>
      <c r="W100" s="210">
        <v>0</v>
      </c>
      <c r="X100" s="210">
        <v>1</v>
      </c>
      <c r="Y100" s="210">
        <v>0</v>
      </c>
      <c r="Z100" s="210">
        <v>0</v>
      </c>
      <c r="AA100" s="210">
        <v>0</v>
      </c>
      <c r="AB100" s="210">
        <v>0</v>
      </c>
      <c r="AC100" s="210">
        <v>0</v>
      </c>
      <c r="AD100" s="210">
        <v>4</v>
      </c>
      <c r="AE100" s="210">
        <v>0</v>
      </c>
      <c r="AF100" s="210">
        <v>0</v>
      </c>
      <c r="AG100" s="210">
        <v>0</v>
      </c>
      <c r="AH100" s="210">
        <v>0</v>
      </c>
      <c r="AI100" s="210">
        <v>0</v>
      </c>
      <c r="AJ100" s="210">
        <v>0</v>
      </c>
      <c r="AK100" s="210">
        <v>0</v>
      </c>
      <c r="AL100" s="210">
        <v>0</v>
      </c>
      <c r="AM100" s="210">
        <v>0</v>
      </c>
      <c r="AN100" s="122">
        <v>14</v>
      </c>
      <c r="AO100" s="216">
        <v>5.833333333333333</v>
      </c>
      <c r="AP100" s="127">
        <v>12</v>
      </c>
      <c r="AQ100" s="127">
        <v>14</v>
      </c>
      <c r="AR100" s="122">
        <v>26</v>
      </c>
      <c r="AS100" s="217">
        <v>31.833333333333332</v>
      </c>
      <c r="AT100" s="149" t="s">
        <v>68</v>
      </c>
    </row>
    <row r="101" spans="1:46" ht="48.75">
      <c r="A101" s="133">
        <v>4</v>
      </c>
      <c r="B101" s="134" t="s">
        <v>469</v>
      </c>
      <c r="C101" s="134" t="s">
        <v>353</v>
      </c>
      <c r="D101" s="134" t="s">
        <v>26</v>
      </c>
      <c r="E101" s="295" t="s">
        <v>27</v>
      </c>
      <c r="F101" s="136" t="s">
        <v>832</v>
      </c>
      <c r="G101" s="137" t="s">
        <v>28</v>
      </c>
      <c r="H101" s="133" t="s">
        <v>29</v>
      </c>
      <c r="I101" s="187" t="s">
        <v>455</v>
      </c>
      <c r="J101" s="211">
        <v>1</v>
      </c>
      <c r="K101" s="210">
        <v>1</v>
      </c>
      <c r="L101" s="210">
        <v>1</v>
      </c>
      <c r="M101" s="210">
        <v>1</v>
      </c>
      <c r="N101" s="210">
        <v>1</v>
      </c>
      <c r="O101" s="210"/>
      <c r="P101" s="210">
        <v>1</v>
      </c>
      <c r="Q101" s="210">
        <v>1</v>
      </c>
      <c r="R101" s="210">
        <v>1</v>
      </c>
      <c r="S101" s="210">
        <v>1</v>
      </c>
      <c r="T101" s="210">
        <v>1</v>
      </c>
      <c r="U101" s="210">
        <v>1</v>
      </c>
      <c r="V101" s="210">
        <v>1</v>
      </c>
      <c r="W101" s="210">
        <v>1</v>
      </c>
      <c r="X101" s="210">
        <v>1</v>
      </c>
      <c r="Y101" s="210">
        <v>2</v>
      </c>
      <c r="Z101" s="210">
        <v>2</v>
      </c>
      <c r="AA101" s="210">
        <v>2</v>
      </c>
      <c r="AB101" s="210">
        <v>2</v>
      </c>
      <c r="AC101" s="210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122">
        <v>22</v>
      </c>
      <c r="AO101" s="216">
        <v>9.1666666666666661</v>
      </c>
      <c r="AP101" s="251">
        <v>10</v>
      </c>
      <c r="AQ101" s="251">
        <v>12</v>
      </c>
      <c r="AR101" s="122">
        <v>22</v>
      </c>
      <c r="AS101" s="217">
        <v>31.166666666666664</v>
      </c>
      <c r="AT101" s="149" t="s">
        <v>826</v>
      </c>
    </row>
    <row r="102" spans="1:46" ht="39">
      <c r="A102" s="133">
        <v>9</v>
      </c>
      <c r="B102" s="134" t="s">
        <v>528</v>
      </c>
      <c r="C102" s="134" t="s">
        <v>281</v>
      </c>
      <c r="D102" s="134" t="s">
        <v>192</v>
      </c>
      <c r="E102" s="295" t="s">
        <v>27</v>
      </c>
      <c r="F102" s="136">
        <v>38502</v>
      </c>
      <c r="G102" s="137" t="s">
        <v>28</v>
      </c>
      <c r="H102" s="133" t="s">
        <v>29</v>
      </c>
      <c r="I102" s="187" t="s">
        <v>920</v>
      </c>
      <c r="J102" s="211">
        <v>1</v>
      </c>
      <c r="K102" s="210">
        <v>0</v>
      </c>
      <c r="L102" s="210">
        <v>0</v>
      </c>
      <c r="M102" s="210">
        <v>0</v>
      </c>
      <c r="N102" s="210">
        <v>0</v>
      </c>
      <c r="O102" s="210">
        <v>0</v>
      </c>
      <c r="P102" s="210">
        <v>1</v>
      </c>
      <c r="Q102" s="210">
        <v>1</v>
      </c>
      <c r="R102" s="210">
        <v>0</v>
      </c>
      <c r="S102" s="210">
        <v>1</v>
      </c>
      <c r="T102" s="210">
        <v>1</v>
      </c>
      <c r="U102" s="210">
        <v>1</v>
      </c>
      <c r="V102" s="210">
        <v>0</v>
      </c>
      <c r="W102" s="210">
        <v>0</v>
      </c>
      <c r="X102" s="210">
        <v>0</v>
      </c>
      <c r="Y102" s="210">
        <v>0</v>
      </c>
      <c r="Z102" s="210">
        <v>0</v>
      </c>
      <c r="AA102" s="210">
        <v>2</v>
      </c>
      <c r="AB102" s="210">
        <v>2</v>
      </c>
      <c r="AC102" s="210">
        <v>2</v>
      </c>
      <c r="AD102" s="210">
        <v>0</v>
      </c>
      <c r="AE102" s="210">
        <v>0</v>
      </c>
      <c r="AF102" s="210">
        <v>0</v>
      </c>
      <c r="AG102" s="210">
        <v>0</v>
      </c>
      <c r="AH102" s="210">
        <v>0</v>
      </c>
      <c r="AI102" s="210">
        <v>0</v>
      </c>
      <c r="AJ102" s="210">
        <v>0</v>
      </c>
      <c r="AK102" s="210">
        <v>0</v>
      </c>
      <c r="AL102" s="210">
        <v>0</v>
      </c>
      <c r="AM102" s="210">
        <v>0</v>
      </c>
      <c r="AN102" s="122">
        <v>12</v>
      </c>
      <c r="AO102" s="216">
        <v>5</v>
      </c>
      <c r="AP102" s="252">
        <v>14</v>
      </c>
      <c r="AQ102" s="252">
        <v>12</v>
      </c>
      <c r="AR102" s="122">
        <v>26</v>
      </c>
      <c r="AS102" s="217">
        <v>31</v>
      </c>
      <c r="AT102" s="173" t="s">
        <v>534</v>
      </c>
    </row>
    <row r="103" spans="1:46" ht="39">
      <c r="A103" s="133">
        <v>12</v>
      </c>
      <c r="B103" s="134" t="s">
        <v>1010</v>
      </c>
      <c r="C103" s="134" t="s">
        <v>271</v>
      </c>
      <c r="D103" s="134" t="s">
        <v>100</v>
      </c>
      <c r="E103" s="295" t="s">
        <v>267</v>
      </c>
      <c r="F103" s="136">
        <v>38418</v>
      </c>
      <c r="G103" s="137" t="s">
        <v>28</v>
      </c>
      <c r="H103" s="133" t="s">
        <v>29</v>
      </c>
      <c r="I103" s="187" t="s">
        <v>922</v>
      </c>
      <c r="J103" s="211">
        <v>0</v>
      </c>
      <c r="K103" s="210">
        <v>0</v>
      </c>
      <c r="L103" s="210">
        <v>1</v>
      </c>
      <c r="M103" s="210">
        <v>0</v>
      </c>
      <c r="N103" s="210">
        <v>0</v>
      </c>
      <c r="O103" s="210">
        <v>0</v>
      </c>
      <c r="P103" s="210">
        <v>1</v>
      </c>
      <c r="Q103" s="210">
        <v>1</v>
      </c>
      <c r="R103" s="210">
        <v>1</v>
      </c>
      <c r="S103" s="210">
        <v>0</v>
      </c>
      <c r="T103" s="210">
        <v>0</v>
      </c>
      <c r="U103" s="210">
        <v>0</v>
      </c>
      <c r="V103" s="210">
        <v>0</v>
      </c>
      <c r="W103" s="210">
        <v>0</v>
      </c>
      <c r="X103" s="210">
        <v>1</v>
      </c>
      <c r="Y103" s="210">
        <v>0</v>
      </c>
      <c r="Z103" s="210">
        <v>0</v>
      </c>
      <c r="AA103" s="210">
        <v>0</v>
      </c>
      <c r="AB103" s="210">
        <v>0</v>
      </c>
      <c r="AC103" s="210">
        <v>0</v>
      </c>
      <c r="AD103" s="210">
        <v>0</v>
      </c>
      <c r="AE103" s="210">
        <v>1</v>
      </c>
      <c r="AF103" s="210">
        <v>0</v>
      </c>
      <c r="AG103" s="210">
        <v>0</v>
      </c>
      <c r="AH103" s="210">
        <v>0</v>
      </c>
      <c r="AI103" s="210">
        <v>0</v>
      </c>
      <c r="AJ103" s="210">
        <v>0</v>
      </c>
      <c r="AK103" s="210">
        <v>1</v>
      </c>
      <c r="AL103" s="210">
        <v>1</v>
      </c>
      <c r="AM103" s="210">
        <v>1</v>
      </c>
      <c r="AN103" s="122">
        <v>9</v>
      </c>
      <c r="AO103" s="216">
        <v>3.75</v>
      </c>
      <c r="AP103" s="251">
        <v>12</v>
      </c>
      <c r="AQ103" s="251">
        <v>14</v>
      </c>
      <c r="AR103" s="122">
        <v>26</v>
      </c>
      <c r="AS103" s="217">
        <v>29.75</v>
      </c>
      <c r="AT103" s="173" t="s">
        <v>629</v>
      </c>
    </row>
    <row r="104" spans="1:46" ht="39">
      <c r="A104" s="133">
        <v>11</v>
      </c>
      <c r="B104" s="134" t="s">
        <v>559</v>
      </c>
      <c r="C104" s="134" t="s">
        <v>271</v>
      </c>
      <c r="D104" s="134" t="s">
        <v>67</v>
      </c>
      <c r="E104" s="295" t="s">
        <v>27</v>
      </c>
      <c r="F104" s="136">
        <v>38698</v>
      </c>
      <c r="G104" s="137" t="s">
        <v>28</v>
      </c>
      <c r="H104" s="133" t="s">
        <v>29</v>
      </c>
      <c r="I104" s="187" t="s">
        <v>920</v>
      </c>
      <c r="J104" s="211">
        <v>1</v>
      </c>
      <c r="K104" s="210">
        <v>1</v>
      </c>
      <c r="L104" s="210">
        <v>1</v>
      </c>
      <c r="M104" s="210">
        <v>1</v>
      </c>
      <c r="N104" s="210">
        <v>1</v>
      </c>
      <c r="O104" s="210">
        <v>1</v>
      </c>
      <c r="P104" s="210">
        <v>0</v>
      </c>
      <c r="Q104" s="210">
        <v>1</v>
      </c>
      <c r="R104" s="210">
        <v>0</v>
      </c>
      <c r="S104" s="210">
        <v>1</v>
      </c>
      <c r="T104" s="210">
        <v>1</v>
      </c>
      <c r="U104" s="210">
        <v>0</v>
      </c>
      <c r="V104" s="210">
        <v>0</v>
      </c>
      <c r="W104" s="210">
        <v>0</v>
      </c>
      <c r="X104" s="210">
        <v>0</v>
      </c>
      <c r="Y104" s="210">
        <v>0</v>
      </c>
      <c r="Z104" s="210">
        <v>0</v>
      </c>
      <c r="AA104" s="210">
        <v>0</v>
      </c>
      <c r="AB104" s="210">
        <v>2</v>
      </c>
      <c r="AC104" s="210">
        <v>2</v>
      </c>
      <c r="AD104" s="210">
        <v>0</v>
      </c>
      <c r="AE104" s="210">
        <v>0</v>
      </c>
      <c r="AF104" s="210">
        <v>0</v>
      </c>
      <c r="AG104" s="210">
        <v>0</v>
      </c>
      <c r="AH104" s="210">
        <v>0</v>
      </c>
      <c r="AI104" s="210">
        <v>0</v>
      </c>
      <c r="AJ104" s="210">
        <v>0</v>
      </c>
      <c r="AK104" s="210">
        <v>0</v>
      </c>
      <c r="AL104" s="210">
        <v>0</v>
      </c>
      <c r="AM104" s="210">
        <v>0</v>
      </c>
      <c r="AN104" s="122">
        <v>13</v>
      </c>
      <c r="AO104" s="216">
        <v>5.416666666666667</v>
      </c>
      <c r="AP104" s="252">
        <v>12</v>
      </c>
      <c r="AQ104" s="252">
        <v>12</v>
      </c>
      <c r="AR104" s="122">
        <v>24</v>
      </c>
      <c r="AS104" s="217">
        <v>29.416666666666668</v>
      </c>
      <c r="AT104" s="173" t="s">
        <v>534</v>
      </c>
    </row>
    <row r="105" spans="1:46" ht="39">
      <c r="A105" s="133">
        <v>2</v>
      </c>
      <c r="B105" s="134" t="s">
        <v>648</v>
      </c>
      <c r="C105" s="134" t="s">
        <v>291</v>
      </c>
      <c r="D105" s="134" t="s">
        <v>63</v>
      </c>
      <c r="E105" s="295" t="s">
        <v>267</v>
      </c>
      <c r="F105" s="136">
        <v>38407</v>
      </c>
      <c r="G105" s="137" t="s">
        <v>295</v>
      </c>
      <c r="H105" s="133" t="s">
        <v>29</v>
      </c>
      <c r="I105" s="187" t="s">
        <v>922</v>
      </c>
      <c r="J105" s="211">
        <v>0</v>
      </c>
      <c r="K105" s="210">
        <v>0</v>
      </c>
      <c r="L105" s="210">
        <v>1</v>
      </c>
      <c r="M105" s="210">
        <v>0</v>
      </c>
      <c r="N105" s="210">
        <v>1</v>
      </c>
      <c r="O105" s="210">
        <v>0</v>
      </c>
      <c r="P105" s="210">
        <v>0</v>
      </c>
      <c r="Q105" s="210">
        <v>1</v>
      </c>
      <c r="R105" s="210">
        <v>2</v>
      </c>
      <c r="S105" s="210">
        <v>2</v>
      </c>
      <c r="T105" s="210">
        <v>0</v>
      </c>
      <c r="U105" s="210">
        <v>0</v>
      </c>
      <c r="V105" s="210">
        <v>0</v>
      </c>
      <c r="W105" s="210">
        <v>0</v>
      </c>
      <c r="X105" s="210">
        <v>0</v>
      </c>
      <c r="Y105" s="210">
        <v>0</v>
      </c>
      <c r="Z105" s="210">
        <v>0</v>
      </c>
      <c r="AA105" s="210">
        <v>0</v>
      </c>
      <c r="AB105" s="210">
        <v>2</v>
      </c>
      <c r="AC105" s="210">
        <v>2</v>
      </c>
      <c r="AD105" s="210">
        <v>4</v>
      </c>
      <c r="AE105" s="210">
        <v>0</v>
      </c>
      <c r="AF105" s="210">
        <v>0</v>
      </c>
      <c r="AG105" s="210">
        <v>2</v>
      </c>
      <c r="AH105" s="210">
        <v>2</v>
      </c>
      <c r="AI105" s="210">
        <v>1</v>
      </c>
      <c r="AJ105" s="210">
        <v>0</v>
      </c>
      <c r="AK105" s="210">
        <v>0</v>
      </c>
      <c r="AL105" s="210">
        <v>1</v>
      </c>
      <c r="AM105" s="210">
        <v>1</v>
      </c>
      <c r="AN105" s="122">
        <v>22</v>
      </c>
      <c r="AO105" s="216">
        <v>9.1666666666666661</v>
      </c>
      <c r="AP105" s="251">
        <v>0</v>
      </c>
      <c r="AQ105" s="251">
        <v>18</v>
      </c>
      <c r="AR105" s="122">
        <v>18</v>
      </c>
      <c r="AS105" s="217">
        <v>27.166666666666664</v>
      </c>
      <c r="AT105" s="173" t="s">
        <v>629</v>
      </c>
    </row>
    <row r="106" spans="1:46" ht="39">
      <c r="A106" s="133">
        <v>21</v>
      </c>
      <c r="B106" s="134" t="s">
        <v>1017</v>
      </c>
      <c r="C106" s="134" t="s">
        <v>115</v>
      </c>
      <c r="D106" s="134" t="s">
        <v>103</v>
      </c>
      <c r="E106" s="295" t="s">
        <v>267</v>
      </c>
      <c r="F106" s="136">
        <v>38776</v>
      </c>
      <c r="G106" s="137" t="s">
        <v>28</v>
      </c>
      <c r="H106" s="133" t="s">
        <v>29</v>
      </c>
      <c r="I106" s="187" t="s">
        <v>922</v>
      </c>
      <c r="J106" s="211">
        <v>1</v>
      </c>
      <c r="K106" s="210">
        <v>0</v>
      </c>
      <c r="L106" s="210">
        <v>1</v>
      </c>
      <c r="M106" s="210">
        <v>0</v>
      </c>
      <c r="N106" s="210">
        <v>0</v>
      </c>
      <c r="O106" s="210">
        <v>1</v>
      </c>
      <c r="P106" s="210">
        <v>0</v>
      </c>
      <c r="Q106" s="210">
        <v>0</v>
      </c>
      <c r="R106" s="210">
        <v>0</v>
      </c>
      <c r="S106" s="210">
        <v>0</v>
      </c>
      <c r="T106" s="210">
        <v>0</v>
      </c>
      <c r="U106" s="210">
        <v>0</v>
      </c>
      <c r="V106" s="210">
        <v>1</v>
      </c>
      <c r="W106" s="210">
        <v>0</v>
      </c>
      <c r="X106" s="210">
        <v>1</v>
      </c>
      <c r="Y106" s="210">
        <v>0</v>
      </c>
      <c r="Z106" s="210">
        <v>0</v>
      </c>
      <c r="AA106" s="210">
        <v>0</v>
      </c>
      <c r="AB106" s="210">
        <v>0</v>
      </c>
      <c r="AC106" s="210">
        <v>2</v>
      </c>
      <c r="AD106" s="210"/>
      <c r="AE106" s="210"/>
      <c r="AF106" s="210"/>
      <c r="AG106" s="210"/>
      <c r="AH106" s="210"/>
      <c r="AI106" s="210"/>
      <c r="AJ106" s="210"/>
      <c r="AK106" s="210"/>
      <c r="AL106" s="210"/>
      <c r="AM106" s="210"/>
      <c r="AN106" s="122">
        <v>7</v>
      </c>
      <c r="AO106" s="216">
        <v>2.9166666666666665</v>
      </c>
      <c r="AP106" s="251">
        <v>12</v>
      </c>
      <c r="AQ106" s="251">
        <v>12</v>
      </c>
      <c r="AR106" s="122">
        <v>24</v>
      </c>
      <c r="AS106" s="217">
        <v>26.916666666666668</v>
      </c>
      <c r="AT106" s="173" t="s">
        <v>629</v>
      </c>
    </row>
    <row r="107" spans="1:46" ht="39">
      <c r="A107" s="133">
        <v>16</v>
      </c>
      <c r="B107" s="134" t="s">
        <v>1014</v>
      </c>
      <c r="C107" s="134" t="s">
        <v>83</v>
      </c>
      <c r="D107" s="134" t="s">
        <v>423</v>
      </c>
      <c r="E107" s="295" t="s">
        <v>267</v>
      </c>
      <c r="F107" s="136">
        <v>38590</v>
      </c>
      <c r="G107" s="137" t="s">
        <v>28</v>
      </c>
      <c r="H107" s="133" t="s">
        <v>29</v>
      </c>
      <c r="I107" s="187" t="s">
        <v>922</v>
      </c>
      <c r="J107" s="211">
        <v>0</v>
      </c>
      <c r="K107" s="210">
        <v>0</v>
      </c>
      <c r="L107" s="210">
        <v>0</v>
      </c>
      <c r="M107" s="210">
        <v>0</v>
      </c>
      <c r="N107" s="210">
        <v>0</v>
      </c>
      <c r="O107" s="210">
        <v>0</v>
      </c>
      <c r="P107" s="210">
        <v>0</v>
      </c>
      <c r="Q107" s="210">
        <v>0</v>
      </c>
      <c r="R107" s="210">
        <v>0</v>
      </c>
      <c r="S107" s="210">
        <v>0</v>
      </c>
      <c r="T107" s="210">
        <v>0</v>
      </c>
      <c r="U107" s="210">
        <v>0</v>
      </c>
      <c r="V107" s="210">
        <v>1</v>
      </c>
      <c r="W107" s="210">
        <v>0</v>
      </c>
      <c r="X107" s="210">
        <v>0</v>
      </c>
      <c r="Y107" s="210">
        <v>1</v>
      </c>
      <c r="Z107" s="210">
        <v>0</v>
      </c>
      <c r="AA107" s="210">
        <v>0</v>
      </c>
      <c r="AB107" s="210">
        <v>0</v>
      </c>
      <c r="AC107" s="210">
        <v>0</v>
      </c>
      <c r="AD107" s="210"/>
      <c r="AE107" s="210"/>
      <c r="AF107" s="210"/>
      <c r="AG107" s="210"/>
      <c r="AH107" s="210"/>
      <c r="AI107" s="210"/>
      <c r="AJ107" s="210"/>
      <c r="AK107" s="210"/>
      <c r="AL107" s="210"/>
      <c r="AM107" s="210"/>
      <c r="AN107" s="122">
        <v>2</v>
      </c>
      <c r="AO107" s="216">
        <v>0.83333333333333337</v>
      </c>
      <c r="AP107" s="251">
        <v>14</v>
      </c>
      <c r="AQ107" s="251">
        <v>12</v>
      </c>
      <c r="AR107" s="122">
        <v>26</v>
      </c>
      <c r="AS107" s="217">
        <v>26.833333333333332</v>
      </c>
      <c r="AT107" s="173" t="s">
        <v>629</v>
      </c>
    </row>
    <row r="108" spans="1:46" ht="39">
      <c r="A108" s="133">
        <v>11</v>
      </c>
      <c r="B108" s="134" t="s">
        <v>1009</v>
      </c>
      <c r="C108" s="134" t="s">
        <v>288</v>
      </c>
      <c r="D108" s="134" t="s">
        <v>270</v>
      </c>
      <c r="E108" s="295" t="s">
        <v>267</v>
      </c>
      <c r="F108" s="136">
        <v>38476</v>
      </c>
      <c r="G108" s="137" t="s">
        <v>28</v>
      </c>
      <c r="H108" s="133" t="s">
        <v>29</v>
      </c>
      <c r="I108" s="187" t="s">
        <v>922</v>
      </c>
      <c r="J108" s="211">
        <v>0</v>
      </c>
      <c r="K108" s="210">
        <v>0</v>
      </c>
      <c r="L108" s="210">
        <v>1</v>
      </c>
      <c r="M108" s="210">
        <v>0</v>
      </c>
      <c r="N108" s="210">
        <v>1</v>
      </c>
      <c r="O108" s="210">
        <v>0</v>
      </c>
      <c r="P108" s="210">
        <v>1</v>
      </c>
      <c r="Q108" s="210">
        <v>1</v>
      </c>
      <c r="R108" s="210">
        <v>2</v>
      </c>
      <c r="S108" s="210">
        <v>2</v>
      </c>
      <c r="T108" s="210">
        <v>0</v>
      </c>
      <c r="U108" s="210">
        <v>0</v>
      </c>
      <c r="V108" s="210">
        <v>0</v>
      </c>
      <c r="W108" s="210">
        <v>0</v>
      </c>
      <c r="X108" s="210">
        <v>0</v>
      </c>
      <c r="Y108" s="210">
        <v>0</v>
      </c>
      <c r="Z108" s="210">
        <v>0</v>
      </c>
      <c r="AA108" s="210">
        <v>2</v>
      </c>
      <c r="AB108" s="210">
        <v>2</v>
      </c>
      <c r="AC108" s="210">
        <v>4</v>
      </c>
      <c r="AD108" s="210">
        <v>0</v>
      </c>
      <c r="AE108" s="210">
        <v>0</v>
      </c>
      <c r="AF108" s="210">
        <v>0</v>
      </c>
      <c r="AG108" s="210">
        <v>2</v>
      </c>
      <c r="AH108" s="210">
        <v>3</v>
      </c>
      <c r="AI108" s="210">
        <v>0</v>
      </c>
      <c r="AJ108" s="210">
        <v>0</v>
      </c>
      <c r="AK108" s="210">
        <v>0</v>
      </c>
      <c r="AL108" s="210">
        <v>0</v>
      </c>
      <c r="AM108" s="210">
        <v>1</v>
      </c>
      <c r="AN108" s="122">
        <v>22</v>
      </c>
      <c r="AO108" s="216">
        <v>9.1666666666666661</v>
      </c>
      <c r="AP108" s="251">
        <v>0</v>
      </c>
      <c r="AQ108" s="251">
        <v>16</v>
      </c>
      <c r="AR108" s="122">
        <v>16</v>
      </c>
      <c r="AS108" s="217">
        <v>25.166666666666664</v>
      </c>
      <c r="AT108" s="173" t="s">
        <v>629</v>
      </c>
    </row>
    <row r="109" spans="1:46" ht="39">
      <c r="A109" s="133">
        <v>1</v>
      </c>
      <c r="B109" s="134" t="s">
        <v>551</v>
      </c>
      <c r="C109" s="134" t="s">
        <v>321</v>
      </c>
      <c r="D109" s="134" t="s">
        <v>270</v>
      </c>
      <c r="E109" s="295" t="s">
        <v>27</v>
      </c>
      <c r="F109" s="138">
        <v>38513</v>
      </c>
      <c r="G109" s="137" t="s">
        <v>28</v>
      </c>
      <c r="H109" s="133" t="s">
        <v>29</v>
      </c>
      <c r="I109" s="187" t="s">
        <v>920</v>
      </c>
      <c r="J109" s="210">
        <v>0</v>
      </c>
      <c r="K109" s="210">
        <v>0</v>
      </c>
      <c r="L109" s="210">
        <v>1</v>
      </c>
      <c r="M109" s="210">
        <v>1</v>
      </c>
      <c r="N109" s="210">
        <v>0</v>
      </c>
      <c r="O109" s="210">
        <v>1</v>
      </c>
      <c r="P109" s="210">
        <v>0</v>
      </c>
      <c r="Q109" s="210">
        <v>0</v>
      </c>
      <c r="R109" s="210">
        <v>1</v>
      </c>
      <c r="S109" s="210">
        <v>0</v>
      </c>
      <c r="T109" s="210">
        <v>1</v>
      </c>
      <c r="U109" s="210">
        <v>0</v>
      </c>
      <c r="V109" s="210">
        <v>1</v>
      </c>
      <c r="W109" s="210">
        <v>1</v>
      </c>
      <c r="X109" s="210">
        <v>0</v>
      </c>
      <c r="Y109" s="210">
        <v>0</v>
      </c>
      <c r="Z109" s="210">
        <v>0</v>
      </c>
      <c r="AA109" s="210">
        <v>0</v>
      </c>
      <c r="AB109" s="210">
        <v>2</v>
      </c>
      <c r="AC109" s="210">
        <v>2</v>
      </c>
      <c r="AD109" s="210">
        <v>0</v>
      </c>
      <c r="AE109" s="210">
        <v>0</v>
      </c>
      <c r="AF109" s="210">
        <v>0</v>
      </c>
      <c r="AG109" s="210">
        <v>0</v>
      </c>
      <c r="AH109" s="210">
        <v>0</v>
      </c>
      <c r="AI109" s="210">
        <v>0</v>
      </c>
      <c r="AJ109" s="210">
        <v>0</v>
      </c>
      <c r="AK109" s="210">
        <v>0</v>
      </c>
      <c r="AL109" s="210">
        <v>0</v>
      </c>
      <c r="AM109" s="210">
        <v>0</v>
      </c>
      <c r="AN109" s="122">
        <v>11</v>
      </c>
      <c r="AO109" s="216">
        <v>4.583333333333333</v>
      </c>
      <c r="AP109" s="252">
        <v>11</v>
      </c>
      <c r="AQ109" s="252">
        <v>9</v>
      </c>
      <c r="AR109" s="122">
        <v>20</v>
      </c>
      <c r="AS109" s="217">
        <v>24.583333333333332</v>
      </c>
      <c r="AT109" s="173" t="s">
        <v>534</v>
      </c>
    </row>
    <row r="110" spans="1:46" ht="39">
      <c r="A110" s="133">
        <v>22</v>
      </c>
      <c r="B110" s="134" t="s">
        <v>1018</v>
      </c>
      <c r="C110" s="134" t="s">
        <v>353</v>
      </c>
      <c r="D110" s="134" t="s">
        <v>184</v>
      </c>
      <c r="E110" s="295" t="s">
        <v>267</v>
      </c>
      <c r="F110" s="136">
        <v>38627</v>
      </c>
      <c r="G110" s="137" t="s">
        <v>28</v>
      </c>
      <c r="H110" s="133" t="s">
        <v>29</v>
      </c>
      <c r="I110" s="187" t="s">
        <v>922</v>
      </c>
      <c r="J110" s="211">
        <v>0</v>
      </c>
      <c r="K110" s="210">
        <v>0</v>
      </c>
      <c r="L110" s="210">
        <v>1</v>
      </c>
      <c r="M110" s="210">
        <v>1</v>
      </c>
      <c r="N110" s="210">
        <v>0</v>
      </c>
      <c r="O110" s="210">
        <v>1</v>
      </c>
      <c r="P110" s="210">
        <v>0</v>
      </c>
      <c r="Q110" s="210">
        <v>0</v>
      </c>
      <c r="R110" s="210">
        <v>0</v>
      </c>
      <c r="S110" s="210">
        <v>0</v>
      </c>
      <c r="T110" s="210">
        <v>0</v>
      </c>
      <c r="U110" s="210">
        <v>0</v>
      </c>
      <c r="V110" s="210">
        <v>0</v>
      </c>
      <c r="W110" s="210">
        <v>0</v>
      </c>
      <c r="X110" s="210">
        <v>1</v>
      </c>
      <c r="Y110" s="210">
        <v>0</v>
      </c>
      <c r="Z110" s="210">
        <v>0</v>
      </c>
      <c r="AA110" s="210">
        <v>2</v>
      </c>
      <c r="AB110" s="210">
        <v>0</v>
      </c>
      <c r="AC110" s="210">
        <v>2</v>
      </c>
      <c r="AD110" s="210"/>
      <c r="AE110" s="210"/>
      <c r="AF110" s="210"/>
      <c r="AG110" s="210"/>
      <c r="AH110" s="210"/>
      <c r="AI110" s="210"/>
      <c r="AJ110" s="210"/>
      <c r="AK110" s="210"/>
      <c r="AL110" s="210"/>
      <c r="AM110" s="210"/>
      <c r="AN110" s="122">
        <v>8</v>
      </c>
      <c r="AO110" s="216">
        <v>3.3333333333333335</v>
      </c>
      <c r="AP110" s="251">
        <v>8</v>
      </c>
      <c r="AQ110" s="251">
        <v>12</v>
      </c>
      <c r="AR110" s="122">
        <v>20</v>
      </c>
      <c r="AS110" s="217">
        <v>23.333333333333332</v>
      </c>
      <c r="AT110" s="173" t="s">
        <v>629</v>
      </c>
    </row>
    <row r="111" spans="1:46" ht="48.75">
      <c r="A111" s="133">
        <v>3</v>
      </c>
      <c r="B111" s="134" t="s">
        <v>830</v>
      </c>
      <c r="C111" s="134" t="s">
        <v>268</v>
      </c>
      <c r="D111" s="134" t="s">
        <v>61</v>
      </c>
      <c r="E111" s="295" t="s">
        <v>27</v>
      </c>
      <c r="F111" s="136" t="s">
        <v>831</v>
      </c>
      <c r="G111" s="137" t="s">
        <v>28</v>
      </c>
      <c r="H111" s="133" t="s">
        <v>29</v>
      </c>
      <c r="I111" s="187" t="s">
        <v>455</v>
      </c>
      <c r="J111" s="211">
        <v>1</v>
      </c>
      <c r="K111" s="210">
        <v>1</v>
      </c>
      <c r="L111" s="210">
        <v>1</v>
      </c>
      <c r="M111" s="210">
        <v>1</v>
      </c>
      <c r="N111" s="210"/>
      <c r="O111" s="210">
        <v>1</v>
      </c>
      <c r="P111" s="210">
        <v>1</v>
      </c>
      <c r="Q111" s="210"/>
      <c r="R111" s="210"/>
      <c r="S111" s="210">
        <v>1</v>
      </c>
      <c r="T111" s="210"/>
      <c r="U111" s="210">
        <v>1</v>
      </c>
      <c r="V111" s="210"/>
      <c r="W111" s="210"/>
      <c r="X111" s="210"/>
      <c r="Y111" s="210">
        <v>2</v>
      </c>
      <c r="Z111" s="210"/>
      <c r="AA111" s="210">
        <v>2</v>
      </c>
      <c r="AB111" s="210"/>
      <c r="AC111" s="210"/>
      <c r="AD111" s="258"/>
      <c r="AE111" s="258"/>
      <c r="AF111" s="258"/>
      <c r="AG111" s="258"/>
      <c r="AH111" s="258"/>
      <c r="AI111" s="258"/>
      <c r="AJ111" s="258"/>
      <c r="AK111" s="258"/>
      <c r="AL111" s="258"/>
      <c r="AM111" s="258"/>
      <c r="AN111" s="122">
        <v>12</v>
      </c>
      <c r="AO111" s="216">
        <v>5</v>
      </c>
      <c r="AP111" s="251">
        <v>2</v>
      </c>
      <c r="AQ111" s="251">
        <v>15</v>
      </c>
      <c r="AR111" s="122">
        <v>17</v>
      </c>
      <c r="AS111" s="217">
        <v>22</v>
      </c>
      <c r="AT111" s="149" t="s">
        <v>826</v>
      </c>
    </row>
    <row r="112" spans="1:46" ht="48.75">
      <c r="A112" s="133">
        <v>2</v>
      </c>
      <c r="B112" s="134" t="s">
        <v>345</v>
      </c>
      <c r="C112" s="134" t="s">
        <v>83</v>
      </c>
      <c r="D112" s="134" t="s">
        <v>227</v>
      </c>
      <c r="E112" s="295" t="s">
        <v>267</v>
      </c>
      <c r="F112" s="136">
        <v>38468</v>
      </c>
      <c r="G112" s="137" t="s">
        <v>28</v>
      </c>
      <c r="H112" s="133" t="s">
        <v>29</v>
      </c>
      <c r="I112" s="187" t="s">
        <v>296</v>
      </c>
      <c r="J112" s="211">
        <v>1</v>
      </c>
      <c r="K112" s="210">
        <v>0</v>
      </c>
      <c r="L112" s="210">
        <v>0</v>
      </c>
      <c r="M112" s="210">
        <v>0</v>
      </c>
      <c r="N112" s="210">
        <v>0</v>
      </c>
      <c r="O112" s="210">
        <v>1</v>
      </c>
      <c r="P112" s="210">
        <v>0</v>
      </c>
      <c r="Q112" s="210">
        <v>1</v>
      </c>
      <c r="R112" s="210">
        <v>0</v>
      </c>
      <c r="S112" s="210">
        <v>0</v>
      </c>
      <c r="T112" s="210">
        <v>0</v>
      </c>
      <c r="U112" s="210">
        <v>0</v>
      </c>
      <c r="V112" s="210">
        <v>0</v>
      </c>
      <c r="W112" s="210">
        <v>0</v>
      </c>
      <c r="X112" s="210">
        <v>0</v>
      </c>
      <c r="Y112" s="210">
        <v>0</v>
      </c>
      <c r="Z112" s="210">
        <v>1</v>
      </c>
      <c r="AA112" s="210">
        <v>0</v>
      </c>
      <c r="AB112" s="210">
        <v>0</v>
      </c>
      <c r="AC112" s="210">
        <v>0</v>
      </c>
      <c r="AD112" s="210">
        <v>0</v>
      </c>
      <c r="AE112" s="210">
        <v>0</v>
      </c>
      <c r="AF112" s="210">
        <v>0</v>
      </c>
      <c r="AG112" s="210">
        <v>0</v>
      </c>
      <c r="AH112" s="210">
        <v>0</v>
      </c>
      <c r="AI112" s="210">
        <v>0</v>
      </c>
      <c r="AJ112" s="210">
        <v>0</v>
      </c>
      <c r="AK112" s="210">
        <v>0</v>
      </c>
      <c r="AL112" s="210">
        <v>0</v>
      </c>
      <c r="AM112" s="210">
        <v>0</v>
      </c>
      <c r="AN112" s="122">
        <v>4</v>
      </c>
      <c r="AO112" s="216">
        <v>1.6666666666666667</v>
      </c>
      <c r="AP112" s="251">
        <v>11</v>
      </c>
      <c r="AQ112" s="251">
        <v>9</v>
      </c>
      <c r="AR112" s="122">
        <v>20</v>
      </c>
      <c r="AS112" s="217">
        <v>21.666666666666668</v>
      </c>
      <c r="AT112" s="149" t="s">
        <v>771</v>
      </c>
    </row>
    <row r="113" spans="1:46" ht="39">
      <c r="A113" s="133">
        <v>14</v>
      </c>
      <c r="B113" s="134" t="s">
        <v>880</v>
      </c>
      <c r="C113" s="134" t="s">
        <v>281</v>
      </c>
      <c r="D113" s="134" t="s">
        <v>26</v>
      </c>
      <c r="E113" s="295" t="s">
        <v>267</v>
      </c>
      <c r="F113" s="136">
        <v>38565</v>
      </c>
      <c r="G113" s="137" t="s">
        <v>28</v>
      </c>
      <c r="H113" s="133" t="s">
        <v>29</v>
      </c>
      <c r="I113" s="187" t="s">
        <v>854</v>
      </c>
      <c r="J113" s="211">
        <v>1</v>
      </c>
      <c r="K113" s="210">
        <v>0</v>
      </c>
      <c r="L113" s="210">
        <v>0</v>
      </c>
      <c r="M113" s="210">
        <v>0</v>
      </c>
      <c r="N113" s="210">
        <v>1</v>
      </c>
      <c r="O113" s="210">
        <v>0</v>
      </c>
      <c r="P113" s="210">
        <v>1</v>
      </c>
      <c r="Q113" s="210">
        <v>0.5</v>
      </c>
      <c r="R113" s="210">
        <v>0</v>
      </c>
      <c r="S113" s="210">
        <v>0.25</v>
      </c>
      <c r="T113" s="210">
        <v>0</v>
      </c>
      <c r="U113" s="210">
        <v>0</v>
      </c>
      <c r="V113" s="210">
        <v>0</v>
      </c>
      <c r="W113" s="210">
        <v>0</v>
      </c>
      <c r="X113" s="210">
        <v>0</v>
      </c>
      <c r="Y113" s="210">
        <v>0</v>
      </c>
      <c r="Z113" s="210">
        <v>0</v>
      </c>
      <c r="AA113" s="210">
        <v>0</v>
      </c>
      <c r="AB113" s="210">
        <v>0</v>
      </c>
      <c r="AC113" s="210">
        <v>0</v>
      </c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122">
        <v>3.75</v>
      </c>
      <c r="AO113" s="216">
        <v>1.5625</v>
      </c>
      <c r="AP113" s="251">
        <v>1</v>
      </c>
      <c r="AQ113" s="251">
        <v>13.5</v>
      </c>
      <c r="AR113" s="122">
        <v>14.5</v>
      </c>
      <c r="AS113" s="217">
        <v>16.0625</v>
      </c>
      <c r="AT113" s="149" t="s">
        <v>872</v>
      </c>
    </row>
    <row r="114" spans="1:46" ht="72.75">
      <c r="A114" s="133">
        <v>2</v>
      </c>
      <c r="B114" s="134" t="s">
        <v>708</v>
      </c>
      <c r="C114" s="134" t="s">
        <v>60</v>
      </c>
      <c r="D114" s="134" t="s">
        <v>61</v>
      </c>
      <c r="E114" s="295" t="s">
        <v>27</v>
      </c>
      <c r="F114" s="319">
        <v>38745</v>
      </c>
      <c r="G114" s="137" t="s">
        <v>28</v>
      </c>
      <c r="H114" s="133" t="s">
        <v>29</v>
      </c>
      <c r="I114" s="187" t="s">
        <v>698</v>
      </c>
      <c r="J114" s="211">
        <v>1</v>
      </c>
      <c r="K114" s="210">
        <v>1</v>
      </c>
      <c r="L114" s="210">
        <v>1</v>
      </c>
      <c r="M114" s="210">
        <v>0</v>
      </c>
      <c r="N114" s="210">
        <v>0</v>
      </c>
      <c r="O114" s="210">
        <v>0</v>
      </c>
      <c r="P114" s="210">
        <v>0.5</v>
      </c>
      <c r="Q114" s="210">
        <v>0.5</v>
      </c>
      <c r="R114" s="210">
        <v>1</v>
      </c>
      <c r="S114" s="210">
        <v>0.5</v>
      </c>
      <c r="T114" s="210">
        <v>0</v>
      </c>
      <c r="U114" s="210">
        <v>0</v>
      </c>
      <c r="V114" s="210">
        <v>0</v>
      </c>
      <c r="W114" s="210">
        <v>0</v>
      </c>
      <c r="X114" s="210">
        <v>0</v>
      </c>
      <c r="Y114" s="210">
        <v>0</v>
      </c>
      <c r="Z114" s="210">
        <v>0</v>
      </c>
      <c r="AA114" s="210">
        <v>0</v>
      </c>
      <c r="AB114" s="210">
        <v>0</v>
      </c>
      <c r="AC114" s="210">
        <v>0</v>
      </c>
      <c r="AD114" s="210">
        <v>1</v>
      </c>
      <c r="AE114" s="210">
        <v>0</v>
      </c>
      <c r="AF114" s="210">
        <v>0</v>
      </c>
      <c r="AG114" s="210">
        <v>3</v>
      </c>
      <c r="AH114" s="210">
        <v>4</v>
      </c>
      <c r="AI114" s="210">
        <v>0</v>
      </c>
      <c r="AJ114" s="210">
        <v>0</v>
      </c>
      <c r="AK114" s="210">
        <v>1</v>
      </c>
      <c r="AL114" s="210">
        <v>0</v>
      </c>
      <c r="AM114" s="210">
        <v>1</v>
      </c>
      <c r="AN114" s="122">
        <v>15.5</v>
      </c>
      <c r="AO114" s="216">
        <v>6.458333333333333</v>
      </c>
      <c r="AP114" s="127">
        <v>5</v>
      </c>
      <c r="AQ114" s="127">
        <v>4</v>
      </c>
      <c r="AR114" s="122">
        <v>9</v>
      </c>
      <c r="AS114" s="217">
        <v>15.458333333333332</v>
      </c>
      <c r="AT114" s="149" t="s">
        <v>699</v>
      </c>
    </row>
    <row r="115" spans="1:46" ht="48.75">
      <c r="A115" s="133">
        <v>4</v>
      </c>
      <c r="B115" s="134" t="s">
        <v>347</v>
      </c>
      <c r="C115" s="134" t="s">
        <v>317</v>
      </c>
      <c r="D115" s="134" t="s">
        <v>227</v>
      </c>
      <c r="E115" s="295" t="s">
        <v>267</v>
      </c>
      <c r="F115" s="136">
        <v>38528</v>
      </c>
      <c r="G115" s="137" t="s">
        <v>28</v>
      </c>
      <c r="H115" s="133" t="s">
        <v>29</v>
      </c>
      <c r="I115" s="187" t="s">
        <v>296</v>
      </c>
      <c r="J115" s="211">
        <v>0</v>
      </c>
      <c r="K115" s="210">
        <v>1</v>
      </c>
      <c r="L115" s="210">
        <v>0</v>
      </c>
      <c r="M115" s="210">
        <v>0</v>
      </c>
      <c r="N115" s="210">
        <v>0</v>
      </c>
      <c r="O115" s="210">
        <v>0</v>
      </c>
      <c r="P115" s="210">
        <v>0</v>
      </c>
      <c r="Q115" s="210">
        <v>0</v>
      </c>
      <c r="R115" s="210">
        <v>0</v>
      </c>
      <c r="S115" s="210">
        <v>0</v>
      </c>
      <c r="T115" s="210">
        <v>1</v>
      </c>
      <c r="U115" s="210">
        <v>0</v>
      </c>
      <c r="V115" s="210">
        <v>0</v>
      </c>
      <c r="W115" s="210">
        <v>0</v>
      </c>
      <c r="X115" s="210">
        <v>0</v>
      </c>
      <c r="Y115" s="210">
        <v>0</v>
      </c>
      <c r="Z115" s="210">
        <v>0</v>
      </c>
      <c r="AA115" s="210">
        <v>0</v>
      </c>
      <c r="AB115" s="210">
        <v>0</v>
      </c>
      <c r="AC115" s="210">
        <v>0</v>
      </c>
      <c r="AD115" s="210">
        <v>0</v>
      </c>
      <c r="AE115" s="210">
        <v>0</v>
      </c>
      <c r="AF115" s="210">
        <v>0</v>
      </c>
      <c r="AG115" s="210">
        <v>0</v>
      </c>
      <c r="AH115" s="210">
        <v>0</v>
      </c>
      <c r="AI115" s="210">
        <v>0</v>
      </c>
      <c r="AJ115" s="210">
        <v>0</v>
      </c>
      <c r="AK115" s="210">
        <v>0</v>
      </c>
      <c r="AL115" s="210">
        <v>0</v>
      </c>
      <c r="AM115" s="210">
        <v>0</v>
      </c>
      <c r="AN115" s="122">
        <v>2</v>
      </c>
      <c r="AO115" s="216">
        <v>0.83333333333333337</v>
      </c>
      <c r="AP115" s="251">
        <v>8</v>
      </c>
      <c r="AQ115" s="251">
        <v>6</v>
      </c>
      <c r="AR115" s="122">
        <v>14</v>
      </c>
      <c r="AS115" s="217">
        <v>14.833333333333334</v>
      </c>
      <c r="AT115" s="149" t="s">
        <v>771</v>
      </c>
    </row>
    <row r="116" spans="1:46" ht="39">
      <c r="A116" s="133">
        <v>8</v>
      </c>
      <c r="B116" s="134" t="s">
        <v>1007</v>
      </c>
      <c r="C116" s="134" t="s">
        <v>260</v>
      </c>
      <c r="D116" s="134" t="s">
        <v>26</v>
      </c>
      <c r="E116" s="295" t="s">
        <v>267</v>
      </c>
      <c r="F116" s="136">
        <v>38448</v>
      </c>
      <c r="G116" s="137" t="s">
        <v>28</v>
      </c>
      <c r="H116" s="133" t="s">
        <v>29</v>
      </c>
      <c r="I116" s="187" t="s">
        <v>922</v>
      </c>
      <c r="J116" s="211">
        <v>0</v>
      </c>
      <c r="K116" s="210">
        <v>0</v>
      </c>
      <c r="L116" s="210">
        <v>1</v>
      </c>
      <c r="M116" s="210">
        <v>0</v>
      </c>
      <c r="N116" s="210">
        <v>0</v>
      </c>
      <c r="O116" s="210">
        <v>0</v>
      </c>
      <c r="P116" s="210">
        <v>1</v>
      </c>
      <c r="Q116" s="210">
        <v>1</v>
      </c>
      <c r="R116" s="210">
        <v>1</v>
      </c>
      <c r="S116" s="210">
        <v>1</v>
      </c>
      <c r="T116" s="210">
        <v>0</v>
      </c>
      <c r="U116" s="210">
        <v>0</v>
      </c>
      <c r="V116" s="210">
        <v>0</v>
      </c>
      <c r="W116" s="210">
        <v>1</v>
      </c>
      <c r="X116" s="210">
        <v>1</v>
      </c>
      <c r="Y116" s="210">
        <v>0</v>
      </c>
      <c r="Z116" s="210">
        <v>0</v>
      </c>
      <c r="AA116" s="210">
        <v>0</v>
      </c>
      <c r="AB116" s="210">
        <v>0</v>
      </c>
      <c r="AC116" s="210">
        <v>0</v>
      </c>
      <c r="AD116" s="210">
        <v>0</v>
      </c>
      <c r="AE116" s="210">
        <v>0</v>
      </c>
      <c r="AF116" s="210">
        <v>0</v>
      </c>
      <c r="AG116" s="210">
        <v>0</v>
      </c>
      <c r="AH116" s="210">
        <v>0</v>
      </c>
      <c r="AI116" s="210">
        <v>0</v>
      </c>
      <c r="AJ116" s="210">
        <v>0</v>
      </c>
      <c r="AK116" s="210">
        <v>0</v>
      </c>
      <c r="AL116" s="210">
        <v>0</v>
      </c>
      <c r="AM116" s="210">
        <v>1</v>
      </c>
      <c r="AN116" s="122">
        <v>8</v>
      </c>
      <c r="AO116" s="216">
        <v>3.3333333333333335</v>
      </c>
      <c r="AP116" s="251">
        <v>0</v>
      </c>
      <c r="AQ116" s="251">
        <v>0</v>
      </c>
      <c r="AR116" s="122">
        <v>0</v>
      </c>
      <c r="AS116" s="217">
        <v>3.3333333333333335</v>
      </c>
      <c r="AT116" s="173" t="s">
        <v>629</v>
      </c>
    </row>
  </sheetData>
  <mergeCells count="10">
    <mergeCell ref="G1:G2"/>
    <mergeCell ref="H1:H2"/>
    <mergeCell ref="I1:I2"/>
    <mergeCell ref="AT1:AT2"/>
    <mergeCell ref="A1:A2"/>
    <mergeCell ref="B1:B2"/>
    <mergeCell ref="C1:C2"/>
    <mergeCell ref="D1:D2"/>
    <mergeCell ref="E1:E2"/>
    <mergeCell ref="F1:F2"/>
  </mergeCells>
  <dataValidations count="3">
    <dataValidation type="list" allowBlank="1" showInputMessage="1" showErrorMessage="1" sqref="E3 E12:E31 E33:E61 E63 E69:E90 E92:E116">
      <formula1>sex</formula1>
    </dataValidation>
    <dataValidation type="list" allowBlank="1" showInputMessage="1" showErrorMessage="1" sqref="G3 G12:G61 G63 G69:G116">
      <formula1>rf</formula1>
    </dataValidation>
    <dataValidation type="list" allowBlank="1" showInputMessage="1" showErrorMessage="1" sqref="H3 H12:H61 H63 H69:H116">
      <formula1>municipal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J108"/>
  <sheetViews>
    <sheetView topLeftCell="G46" workbookViewId="0">
      <selection activeCell="B50" sqref="B50:D52"/>
    </sheetView>
  </sheetViews>
  <sheetFormatPr defaultRowHeight="15"/>
  <cols>
    <col min="2" max="2" width="12.7109375" customWidth="1"/>
    <col min="3" max="3" width="12.140625" customWidth="1"/>
    <col min="4" max="4" width="11.85546875" customWidth="1"/>
    <col min="6" max="6" width="11" customWidth="1"/>
    <col min="7" max="7" width="7" customWidth="1"/>
    <col min="8" max="8" width="10.7109375" customWidth="1"/>
    <col min="9" max="9" width="25.140625" customWidth="1"/>
    <col min="10" max="10" width="4.28515625" customWidth="1"/>
    <col min="11" max="11" width="5" customWidth="1"/>
    <col min="12" max="12" width="4" customWidth="1"/>
    <col min="13" max="13" width="3.7109375" customWidth="1"/>
    <col min="14" max="14" width="3.42578125" customWidth="1"/>
    <col min="15" max="16" width="4.140625" customWidth="1"/>
    <col min="17" max="17" width="3.7109375" customWidth="1"/>
    <col min="18" max="19" width="3.5703125" customWidth="1"/>
    <col min="20" max="20" width="3.7109375" customWidth="1"/>
    <col min="21" max="21" width="4" customWidth="1"/>
    <col min="22" max="22" width="3.85546875" customWidth="1"/>
    <col min="23" max="23" width="3.7109375" customWidth="1"/>
    <col min="24" max="24" width="3.85546875" customWidth="1"/>
    <col min="25" max="25" width="3.7109375" customWidth="1"/>
    <col min="26" max="26" width="3.5703125" customWidth="1"/>
    <col min="27" max="27" width="4.140625" customWidth="1"/>
    <col min="28" max="28" width="3.85546875" customWidth="1"/>
    <col min="29" max="29" width="3.7109375" customWidth="1"/>
    <col min="30" max="30" width="7.42578125" customWidth="1"/>
    <col min="36" max="36" width="18" customWidth="1"/>
  </cols>
  <sheetData>
    <row r="1" spans="1:36" ht="60">
      <c r="A1" s="450" t="s">
        <v>6</v>
      </c>
      <c r="B1" s="448" t="s">
        <v>7</v>
      </c>
      <c r="C1" s="448" t="s">
        <v>8</v>
      </c>
      <c r="D1" s="448" t="s">
        <v>9</v>
      </c>
      <c r="E1" s="448" t="s">
        <v>10</v>
      </c>
      <c r="F1" s="448" t="s">
        <v>11</v>
      </c>
      <c r="G1" s="452" t="s">
        <v>12</v>
      </c>
      <c r="H1" s="452" t="s">
        <v>13</v>
      </c>
      <c r="I1" s="455" t="s">
        <v>14</v>
      </c>
      <c r="J1" s="102">
        <v>1</v>
      </c>
      <c r="K1" s="102">
        <v>2</v>
      </c>
      <c r="L1" s="102">
        <v>3</v>
      </c>
      <c r="M1" s="102">
        <v>4</v>
      </c>
      <c r="N1" s="102">
        <v>5</v>
      </c>
      <c r="O1" s="102">
        <v>6</v>
      </c>
      <c r="P1" s="102">
        <v>7</v>
      </c>
      <c r="Q1" s="102">
        <v>8</v>
      </c>
      <c r="R1" s="102">
        <v>9</v>
      </c>
      <c r="S1" s="102">
        <v>10</v>
      </c>
      <c r="T1" s="102">
        <v>11</v>
      </c>
      <c r="U1" s="102">
        <v>12</v>
      </c>
      <c r="V1" s="102">
        <v>13</v>
      </c>
      <c r="W1" s="102">
        <v>14</v>
      </c>
      <c r="X1" s="102">
        <v>15</v>
      </c>
      <c r="Y1" s="102">
        <v>16</v>
      </c>
      <c r="Z1" s="102">
        <v>17</v>
      </c>
      <c r="AA1" s="102">
        <v>18</v>
      </c>
      <c r="AB1" s="102">
        <v>19</v>
      </c>
      <c r="AC1" s="102">
        <v>20</v>
      </c>
      <c r="AD1" s="102" t="s">
        <v>454</v>
      </c>
      <c r="AE1" s="102" t="s">
        <v>15</v>
      </c>
      <c r="AF1" s="106" t="s">
        <v>16</v>
      </c>
      <c r="AG1" s="102" t="s">
        <v>17</v>
      </c>
      <c r="AH1" s="102" t="s">
        <v>18</v>
      </c>
      <c r="AI1" s="102" t="s">
        <v>19</v>
      </c>
      <c r="AJ1" s="453" t="s">
        <v>20</v>
      </c>
    </row>
    <row r="2" spans="1:36" ht="30">
      <c r="A2" s="451"/>
      <c r="B2" s="449"/>
      <c r="C2" s="449"/>
      <c r="D2" s="449"/>
      <c r="E2" s="449"/>
      <c r="F2" s="449"/>
      <c r="G2" s="449"/>
      <c r="H2" s="449"/>
      <c r="I2" s="456"/>
      <c r="J2" s="150" t="s">
        <v>21</v>
      </c>
      <c r="K2" s="150" t="s">
        <v>21</v>
      </c>
      <c r="L2" s="150" t="s">
        <v>21</v>
      </c>
      <c r="M2" s="150" t="s">
        <v>21</v>
      </c>
      <c r="N2" s="150" t="s">
        <v>21</v>
      </c>
      <c r="O2" s="150" t="s">
        <v>21</v>
      </c>
      <c r="P2" s="150" t="s">
        <v>21</v>
      </c>
      <c r="Q2" s="150" t="s">
        <v>21</v>
      </c>
      <c r="R2" s="150" t="s">
        <v>21</v>
      </c>
      <c r="S2" s="150" t="s">
        <v>21</v>
      </c>
      <c r="T2" s="150" t="s">
        <v>21</v>
      </c>
      <c r="U2" s="150" t="s">
        <v>21</v>
      </c>
      <c r="V2" s="150" t="s">
        <v>21</v>
      </c>
      <c r="W2" s="150" t="s">
        <v>21</v>
      </c>
      <c r="X2" s="150" t="s">
        <v>21</v>
      </c>
      <c r="Y2" s="150" t="s">
        <v>22</v>
      </c>
      <c r="Z2" s="150" t="s">
        <v>22</v>
      </c>
      <c r="AA2" s="150" t="s">
        <v>22</v>
      </c>
      <c r="AB2" s="150" t="s">
        <v>22</v>
      </c>
      <c r="AC2" s="150" t="s">
        <v>22</v>
      </c>
      <c r="AD2" s="102"/>
      <c r="AE2" s="102"/>
      <c r="AF2" s="102" t="s">
        <v>23</v>
      </c>
      <c r="AG2" s="250" t="s">
        <v>23</v>
      </c>
      <c r="AH2" s="250"/>
      <c r="AI2" s="250"/>
      <c r="AJ2" s="454"/>
    </row>
    <row r="3" spans="1:36" ht="43.5" customHeight="1">
      <c r="A3" s="133">
        <v>11</v>
      </c>
      <c r="B3" s="115" t="s">
        <v>643</v>
      </c>
      <c r="C3" s="115" t="s">
        <v>280</v>
      </c>
      <c r="D3" s="115" t="s">
        <v>32</v>
      </c>
      <c r="E3" s="229" t="s">
        <v>33</v>
      </c>
      <c r="F3" s="229" t="s">
        <v>1046</v>
      </c>
      <c r="G3" s="128" t="s">
        <v>28</v>
      </c>
      <c r="H3" s="128" t="s">
        <v>29</v>
      </c>
      <c r="I3" s="332" t="s">
        <v>922</v>
      </c>
      <c r="J3" s="191">
        <v>1</v>
      </c>
      <c r="K3" s="127">
        <v>1</v>
      </c>
      <c r="L3" s="127">
        <v>1</v>
      </c>
      <c r="M3" s="127">
        <v>1</v>
      </c>
      <c r="N3" s="127">
        <v>1</v>
      </c>
      <c r="O3" s="127">
        <v>1</v>
      </c>
      <c r="P3" s="127">
        <v>1</v>
      </c>
      <c r="Q3" s="127">
        <v>1</v>
      </c>
      <c r="R3" s="127">
        <v>1</v>
      </c>
      <c r="S3" s="127">
        <v>1</v>
      </c>
      <c r="T3" s="127">
        <v>2</v>
      </c>
      <c r="U3" s="127">
        <v>2</v>
      </c>
      <c r="V3" s="127">
        <v>2</v>
      </c>
      <c r="W3" s="127"/>
      <c r="X3" s="127">
        <v>2</v>
      </c>
      <c r="Y3" s="127">
        <v>8</v>
      </c>
      <c r="Z3" s="127">
        <v>2.5</v>
      </c>
      <c r="AA3" s="127">
        <v>8</v>
      </c>
      <c r="AB3" s="127">
        <v>3</v>
      </c>
      <c r="AC3" s="127">
        <v>5</v>
      </c>
      <c r="AD3" s="122">
        <v>44.5</v>
      </c>
      <c r="AE3" s="216">
        <v>17.8</v>
      </c>
      <c r="AF3" s="210">
        <v>36</v>
      </c>
      <c r="AG3" s="231">
        <v>37</v>
      </c>
      <c r="AH3" s="122">
        <v>73</v>
      </c>
      <c r="AI3" s="123">
        <v>90.8</v>
      </c>
      <c r="AJ3" s="149" t="s">
        <v>647</v>
      </c>
    </row>
    <row r="4" spans="1:36" ht="31.5" customHeight="1">
      <c r="A4" s="133">
        <v>13</v>
      </c>
      <c r="B4" s="115" t="s">
        <v>642</v>
      </c>
      <c r="C4" s="115" t="s">
        <v>395</v>
      </c>
      <c r="D4" s="115" t="s">
        <v>36</v>
      </c>
      <c r="E4" s="229" t="s">
        <v>33</v>
      </c>
      <c r="F4" s="229" t="s">
        <v>1049</v>
      </c>
      <c r="G4" s="128" t="s">
        <v>28</v>
      </c>
      <c r="H4" s="128" t="s">
        <v>29</v>
      </c>
      <c r="I4" s="332" t="s">
        <v>922</v>
      </c>
      <c r="J4" s="191">
        <v>1</v>
      </c>
      <c r="K4" s="127">
        <v>1</v>
      </c>
      <c r="L4" s="127">
        <v>1</v>
      </c>
      <c r="M4" s="127">
        <v>1</v>
      </c>
      <c r="N4" s="127"/>
      <c r="O4" s="127"/>
      <c r="P4" s="127">
        <v>1</v>
      </c>
      <c r="Q4" s="127">
        <v>1</v>
      </c>
      <c r="R4" s="127">
        <v>1</v>
      </c>
      <c r="S4" s="127">
        <v>1</v>
      </c>
      <c r="T4" s="127">
        <v>2</v>
      </c>
      <c r="U4" s="127"/>
      <c r="V4" s="127">
        <v>2</v>
      </c>
      <c r="W4" s="127"/>
      <c r="X4" s="127">
        <v>2</v>
      </c>
      <c r="Y4" s="127">
        <v>8</v>
      </c>
      <c r="Z4" s="127"/>
      <c r="AA4" s="127">
        <v>7</v>
      </c>
      <c r="AB4" s="127">
        <v>3</v>
      </c>
      <c r="AC4" s="127">
        <v>3</v>
      </c>
      <c r="AD4" s="122">
        <v>35</v>
      </c>
      <c r="AE4" s="216">
        <v>14</v>
      </c>
      <c r="AF4" s="210">
        <v>36</v>
      </c>
      <c r="AG4" s="231">
        <v>38</v>
      </c>
      <c r="AH4" s="232">
        <v>74</v>
      </c>
      <c r="AI4" s="123">
        <v>88</v>
      </c>
      <c r="AJ4" s="149" t="s">
        <v>647</v>
      </c>
    </row>
    <row r="5" spans="1:36" ht="45" customHeight="1">
      <c r="A5" s="133">
        <v>5</v>
      </c>
      <c r="B5" s="134" t="s">
        <v>348</v>
      </c>
      <c r="C5" s="134" t="s">
        <v>284</v>
      </c>
      <c r="D5" s="134" t="s">
        <v>42</v>
      </c>
      <c r="E5" s="135" t="s">
        <v>265</v>
      </c>
      <c r="F5" s="136">
        <v>38211</v>
      </c>
      <c r="G5" s="137" t="s">
        <v>28</v>
      </c>
      <c r="H5" s="133" t="s">
        <v>29</v>
      </c>
      <c r="I5" s="169" t="s">
        <v>296</v>
      </c>
      <c r="J5" s="192">
        <v>0</v>
      </c>
      <c r="K5" s="127">
        <v>0</v>
      </c>
      <c r="L5" s="127">
        <v>0</v>
      </c>
      <c r="M5" s="127">
        <v>0</v>
      </c>
      <c r="N5" s="127">
        <v>0</v>
      </c>
      <c r="O5" s="127">
        <v>0</v>
      </c>
      <c r="P5" s="127">
        <v>0</v>
      </c>
      <c r="Q5" s="127">
        <v>0</v>
      </c>
      <c r="R5" s="127">
        <v>0</v>
      </c>
      <c r="S5" s="127">
        <v>0.5</v>
      </c>
      <c r="T5" s="127">
        <v>2</v>
      </c>
      <c r="U5" s="127">
        <v>2</v>
      </c>
      <c r="V5" s="127">
        <v>2</v>
      </c>
      <c r="W5" s="127">
        <v>0</v>
      </c>
      <c r="X5" s="127">
        <v>0</v>
      </c>
      <c r="Y5" s="127">
        <v>5</v>
      </c>
      <c r="Z5" s="127">
        <v>0</v>
      </c>
      <c r="AA5" s="127">
        <v>3</v>
      </c>
      <c r="AB5" s="127">
        <v>0</v>
      </c>
      <c r="AC5" s="127">
        <v>0</v>
      </c>
      <c r="AD5" s="122">
        <v>14.5</v>
      </c>
      <c r="AE5" s="216">
        <v>5.8</v>
      </c>
      <c r="AF5" s="124">
        <v>40</v>
      </c>
      <c r="AG5" s="124">
        <v>40</v>
      </c>
      <c r="AH5" s="122">
        <v>80</v>
      </c>
      <c r="AI5" s="123">
        <v>85.8</v>
      </c>
      <c r="AJ5" s="149" t="s">
        <v>771</v>
      </c>
    </row>
    <row r="6" spans="1:36" ht="33.75" customHeight="1">
      <c r="A6" s="133">
        <v>1</v>
      </c>
      <c r="B6" s="219" t="s">
        <v>892</v>
      </c>
      <c r="C6" s="219" t="s">
        <v>35</v>
      </c>
      <c r="D6" s="219" t="s">
        <v>36</v>
      </c>
      <c r="E6" s="219" t="s">
        <v>33</v>
      </c>
      <c r="F6" s="220">
        <v>38216</v>
      </c>
      <c r="G6" s="137" t="s">
        <v>295</v>
      </c>
      <c r="H6" s="133" t="s">
        <v>29</v>
      </c>
      <c r="I6" s="273" t="s">
        <v>884</v>
      </c>
      <c r="J6" s="193">
        <v>0</v>
      </c>
      <c r="K6" s="127">
        <v>0</v>
      </c>
      <c r="L6" s="127">
        <v>0</v>
      </c>
      <c r="M6" s="127">
        <v>0</v>
      </c>
      <c r="N6" s="127">
        <v>0</v>
      </c>
      <c r="O6" s="127">
        <v>0</v>
      </c>
      <c r="P6" s="127">
        <v>0</v>
      </c>
      <c r="Q6" s="127">
        <v>0</v>
      </c>
      <c r="R6" s="127">
        <v>0</v>
      </c>
      <c r="S6" s="127">
        <v>0.25</v>
      </c>
      <c r="T6" s="127">
        <v>2</v>
      </c>
      <c r="U6" s="127">
        <v>2</v>
      </c>
      <c r="V6" s="127">
        <v>0</v>
      </c>
      <c r="W6" s="127">
        <v>0</v>
      </c>
      <c r="X6" s="127">
        <v>0</v>
      </c>
      <c r="Y6" s="127">
        <v>6</v>
      </c>
      <c r="Z6" s="127">
        <v>0</v>
      </c>
      <c r="AA6" s="127">
        <v>6</v>
      </c>
      <c r="AB6" s="127">
        <v>1</v>
      </c>
      <c r="AC6" s="127">
        <v>0</v>
      </c>
      <c r="AD6" s="122">
        <v>17.25</v>
      </c>
      <c r="AE6" s="216">
        <v>6.9</v>
      </c>
      <c r="AF6" s="124">
        <v>38</v>
      </c>
      <c r="AG6" s="124">
        <v>39.5</v>
      </c>
      <c r="AH6" s="122">
        <v>77.5</v>
      </c>
      <c r="AI6" s="123">
        <v>84.4</v>
      </c>
      <c r="AJ6" s="149" t="s">
        <v>413</v>
      </c>
    </row>
    <row r="7" spans="1:36" ht="35.25" customHeight="1">
      <c r="A7" s="133">
        <v>2</v>
      </c>
      <c r="B7" s="219" t="s">
        <v>414</v>
      </c>
      <c r="C7" s="219" t="s">
        <v>338</v>
      </c>
      <c r="D7" s="219" t="s">
        <v>113</v>
      </c>
      <c r="E7" s="219" t="s">
        <v>33</v>
      </c>
      <c r="F7" s="220">
        <v>37894</v>
      </c>
      <c r="G7" s="137" t="s">
        <v>295</v>
      </c>
      <c r="H7" s="133" t="s">
        <v>29</v>
      </c>
      <c r="I7" s="273" t="s">
        <v>884</v>
      </c>
      <c r="J7" s="191">
        <v>0</v>
      </c>
      <c r="K7" s="127">
        <v>0</v>
      </c>
      <c r="L7" s="127">
        <v>0</v>
      </c>
      <c r="M7" s="127">
        <v>0</v>
      </c>
      <c r="N7" s="127">
        <v>0</v>
      </c>
      <c r="O7" s="127">
        <v>0</v>
      </c>
      <c r="P7" s="127">
        <v>0</v>
      </c>
      <c r="Q7" s="127">
        <v>0</v>
      </c>
      <c r="R7" s="127">
        <v>0</v>
      </c>
      <c r="S7" s="127">
        <v>0.25</v>
      </c>
      <c r="T7" s="127">
        <v>2</v>
      </c>
      <c r="U7" s="127">
        <v>2</v>
      </c>
      <c r="V7" s="127">
        <v>0</v>
      </c>
      <c r="W7" s="127">
        <v>0</v>
      </c>
      <c r="X7" s="127">
        <v>0</v>
      </c>
      <c r="Y7" s="127">
        <v>6</v>
      </c>
      <c r="Z7" s="127">
        <v>0</v>
      </c>
      <c r="AA7" s="127">
        <v>6</v>
      </c>
      <c r="AB7" s="127">
        <v>1</v>
      </c>
      <c r="AC7" s="127">
        <v>0</v>
      </c>
      <c r="AD7" s="122">
        <v>17.25</v>
      </c>
      <c r="AE7" s="216">
        <v>6.9</v>
      </c>
      <c r="AF7" s="124">
        <v>38</v>
      </c>
      <c r="AG7" s="124">
        <v>39.299999999999997</v>
      </c>
      <c r="AH7" s="122">
        <v>77.3</v>
      </c>
      <c r="AI7" s="123">
        <v>84.2</v>
      </c>
      <c r="AJ7" s="149" t="s">
        <v>413</v>
      </c>
    </row>
    <row r="8" spans="1:36" ht="28.5" customHeight="1">
      <c r="A8" s="133">
        <v>23</v>
      </c>
      <c r="B8" s="115" t="s">
        <v>644</v>
      </c>
      <c r="C8" s="115" t="s">
        <v>107</v>
      </c>
      <c r="D8" s="115" t="s">
        <v>32</v>
      </c>
      <c r="E8" s="229" t="s">
        <v>33</v>
      </c>
      <c r="F8" s="229" t="s">
        <v>1064</v>
      </c>
      <c r="G8" s="128" t="s">
        <v>28</v>
      </c>
      <c r="H8" s="128" t="s">
        <v>29</v>
      </c>
      <c r="I8" s="332" t="s">
        <v>922</v>
      </c>
      <c r="J8" s="192">
        <v>1</v>
      </c>
      <c r="K8" s="127">
        <v>1</v>
      </c>
      <c r="L8" s="127"/>
      <c r="M8" s="127"/>
      <c r="N8" s="127">
        <v>1</v>
      </c>
      <c r="O8" s="127"/>
      <c r="P8" s="127">
        <v>1</v>
      </c>
      <c r="Q8" s="127">
        <v>0.5</v>
      </c>
      <c r="R8" s="127">
        <v>1</v>
      </c>
      <c r="S8" s="127">
        <v>0.5</v>
      </c>
      <c r="T8" s="127"/>
      <c r="U8" s="127">
        <v>2</v>
      </c>
      <c r="V8" s="127">
        <v>2</v>
      </c>
      <c r="W8" s="127"/>
      <c r="X8" s="127">
        <v>2</v>
      </c>
      <c r="Y8" s="127">
        <v>6</v>
      </c>
      <c r="Z8" s="127"/>
      <c r="AA8" s="127"/>
      <c r="AB8" s="127"/>
      <c r="AC8" s="127"/>
      <c r="AD8" s="122">
        <v>18</v>
      </c>
      <c r="AE8" s="216">
        <v>7.2</v>
      </c>
      <c r="AF8" s="210">
        <v>34</v>
      </c>
      <c r="AG8" s="231">
        <v>40</v>
      </c>
      <c r="AH8" s="232">
        <v>74</v>
      </c>
      <c r="AI8" s="123">
        <v>81.2</v>
      </c>
      <c r="AJ8" s="149" t="s">
        <v>647</v>
      </c>
    </row>
    <row r="9" spans="1:36" ht="31.5" customHeight="1">
      <c r="A9" s="133">
        <v>4</v>
      </c>
      <c r="B9" s="219" t="s">
        <v>417</v>
      </c>
      <c r="C9" s="219" t="s">
        <v>94</v>
      </c>
      <c r="D9" s="219" t="s">
        <v>42</v>
      </c>
      <c r="E9" s="219" t="s">
        <v>33</v>
      </c>
      <c r="F9" s="220">
        <v>38209</v>
      </c>
      <c r="G9" s="137" t="s">
        <v>295</v>
      </c>
      <c r="H9" s="133" t="s">
        <v>29</v>
      </c>
      <c r="I9" s="273" t="s">
        <v>884</v>
      </c>
      <c r="J9" s="131">
        <v>1</v>
      </c>
      <c r="K9" s="127">
        <v>0</v>
      </c>
      <c r="L9" s="127">
        <v>0</v>
      </c>
      <c r="M9" s="127">
        <v>0</v>
      </c>
      <c r="N9" s="127">
        <v>0</v>
      </c>
      <c r="O9" s="127">
        <v>0</v>
      </c>
      <c r="P9" s="127">
        <v>0</v>
      </c>
      <c r="Q9" s="127">
        <v>0</v>
      </c>
      <c r="R9" s="127">
        <v>0</v>
      </c>
      <c r="S9" s="127">
        <v>0.25</v>
      </c>
      <c r="T9" s="127">
        <v>2</v>
      </c>
      <c r="U9" s="127">
        <v>2</v>
      </c>
      <c r="V9" s="127">
        <v>0</v>
      </c>
      <c r="W9" s="127">
        <v>0</v>
      </c>
      <c r="X9" s="127">
        <v>0</v>
      </c>
      <c r="Y9" s="127">
        <v>6</v>
      </c>
      <c r="Z9" s="127">
        <v>0</v>
      </c>
      <c r="AA9" s="127">
        <v>6</v>
      </c>
      <c r="AB9" s="127">
        <v>1</v>
      </c>
      <c r="AC9" s="127">
        <v>0</v>
      </c>
      <c r="AD9" s="122">
        <v>18.25</v>
      </c>
      <c r="AE9" s="216">
        <v>7.3</v>
      </c>
      <c r="AF9" s="124">
        <v>32</v>
      </c>
      <c r="AG9" s="124">
        <v>37.799999999999997</v>
      </c>
      <c r="AH9" s="122">
        <v>69.8</v>
      </c>
      <c r="AI9" s="123">
        <v>77.099999999999994</v>
      </c>
      <c r="AJ9" s="149" t="s">
        <v>413</v>
      </c>
    </row>
    <row r="10" spans="1:36" ht="33" customHeight="1">
      <c r="A10" s="133">
        <v>3</v>
      </c>
      <c r="B10" s="219" t="s">
        <v>416</v>
      </c>
      <c r="C10" s="219" t="s">
        <v>386</v>
      </c>
      <c r="D10" s="219" t="s">
        <v>42</v>
      </c>
      <c r="E10" s="219" t="s">
        <v>33</v>
      </c>
      <c r="F10" s="220">
        <v>37968</v>
      </c>
      <c r="G10" s="137" t="s">
        <v>295</v>
      </c>
      <c r="H10" s="133" t="s">
        <v>29</v>
      </c>
      <c r="I10" s="273" t="s">
        <v>884</v>
      </c>
      <c r="J10" s="131">
        <v>0</v>
      </c>
      <c r="K10" s="127">
        <v>0</v>
      </c>
      <c r="L10" s="127">
        <v>0</v>
      </c>
      <c r="M10" s="127">
        <v>0</v>
      </c>
      <c r="N10" s="127">
        <v>1</v>
      </c>
      <c r="O10" s="127">
        <v>1</v>
      </c>
      <c r="P10" s="127">
        <v>1</v>
      </c>
      <c r="Q10" s="127">
        <v>0</v>
      </c>
      <c r="R10" s="127">
        <v>0</v>
      </c>
      <c r="S10" s="127">
        <v>0.25</v>
      </c>
      <c r="T10" s="127">
        <v>2</v>
      </c>
      <c r="U10" s="127">
        <v>2</v>
      </c>
      <c r="V10" s="127">
        <v>2</v>
      </c>
      <c r="W10" s="127">
        <v>0</v>
      </c>
      <c r="X10" s="127">
        <v>0</v>
      </c>
      <c r="Y10" s="127">
        <v>6</v>
      </c>
      <c r="Z10" s="127">
        <v>0</v>
      </c>
      <c r="AA10" s="127">
        <v>5</v>
      </c>
      <c r="AB10" s="127">
        <v>1</v>
      </c>
      <c r="AC10" s="127">
        <v>0</v>
      </c>
      <c r="AD10" s="122">
        <v>21.25</v>
      </c>
      <c r="AE10" s="216">
        <v>8.5</v>
      </c>
      <c r="AF10" s="124">
        <v>30</v>
      </c>
      <c r="AG10" s="124">
        <v>36.6</v>
      </c>
      <c r="AH10" s="122">
        <v>66.599999999999994</v>
      </c>
      <c r="AI10" s="123">
        <v>75.099999999999994</v>
      </c>
      <c r="AJ10" s="149" t="s">
        <v>413</v>
      </c>
    </row>
    <row r="11" spans="1:36" ht="27.75" customHeight="1">
      <c r="A11" s="133">
        <v>3</v>
      </c>
      <c r="B11" s="194" t="s">
        <v>693</v>
      </c>
      <c r="C11" s="194" t="s">
        <v>751</v>
      </c>
      <c r="D11" s="194" t="s">
        <v>95</v>
      </c>
      <c r="E11" s="135" t="s">
        <v>265</v>
      </c>
      <c r="F11" s="136">
        <v>38040</v>
      </c>
      <c r="G11" s="137" t="s">
        <v>28</v>
      </c>
      <c r="H11" s="133" t="s">
        <v>29</v>
      </c>
      <c r="I11" s="169" t="s">
        <v>730</v>
      </c>
      <c r="J11" s="131">
        <v>1</v>
      </c>
      <c r="K11" s="127">
        <v>1</v>
      </c>
      <c r="L11" s="127">
        <v>0</v>
      </c>
      <c r="M11" s="127">
        <v>0</v>
      </c>
      <c r="N11" s="127">
        <v>0</v>
      </c>
      <c r="O11" s="127">
        <v>1</v>
      </c>
      <c r="P11" s="127">
        <v>0</v>
      </c>
      <c r="Q11" s="127">
        <v>0</v>
      </c>
      <c r="R11" s="127">
        <v>0</v>
      </c>
      <c r="S11" s="127">
        <v>1</v>
      </c>
      <c r="T11" s="127">
        <v>0</v>
      </c>
      <c r="U11" s="127">
        <v>0</v>
      </c>
      <c r="V11" s="127">
        <v>1</v>
      </c>
      <c r="W11" s="127">
        <v>0</v>
      </c>
      <c r="X11" s="127">
        <v>1</v>
      </c>
      <c r="Y11" s="127">
        <v>1</v>
      </c>
      <c r="Z11" s="127">
        <v>0</v>
      </c>
      <c r="AA11" s="127">
        <v>0</v>
      </c>
      <c r="AB11" s="127">
        <v>0</v>
      </c>
      <c r="AC11" s="127">
        <v>0</v>
      </c>
      <c r="AD11" s="122">
        <v>7</v>
      </c>
      <c r="AE11" s="216">
        <v>2.8</v>
      </c>
      <c r="AF11" s="124">
        <v>30</v>
      </c>
      <c r="AG11" s="124">
        <v>36</v>
      </c>
      <c r="AH11" s="122">
        <v>66</v>
      </c>
      <c r="AI11" s="123">
        <v>68.8</v>
      </c>
      <c r="AJ11" s="149" t="s">
        <v>740</v>
      </c>
    </row>
    <row r="12" spans="1:36" ht="27.75" customHeight="1">
      <c r="A12" s="133">
        <v>5</v>
      </c>
      <c r="B12" s="194" t="s">
        <v>753</v>
      </c>
      <c r="C12" s="194" t="s">
        <v>284</v>
      </c>
      <c r="D12" s="194" t="s">
        <v>754</v>
      </c>
      <c r="E12" s="135" t="s">
        <v>265</v>
      </c>
      <c r="F12" s="136">
        <v>38102</v>
      </c>
      <c r="G12" s="137" t="s">
        <v>28</v>
      </c>
      <c r="H12" s="133" t="s">
        <v>29</v>
      </c>
      <c r="I12" s="169" t="s">
        <v>730</v>
      </c>
      <c r="J12" s="132">
        <v>0</v>
      </c>
      <c r="K12" s="127">
        <v>0</v>
      </c>
      <c r="L12" s="127">
        <v>0</v>
      </c>
      <c r="M12" s="127">
        <v>1</v>
      </c>
      <c r="N12" s="127">
        <v>0</v>
      </c>
      <c r="O12" s="127">
        <v>1</v>
      </c>
      <c r="P12" s="127">
        <v>0</v>
      </c>
      <c r="Q12" s="127">
        <v>0</v>
      </c>
      <c r="R12" s="127">
        <v>0</v>
      </c>
      <c r="S12" s="127">
        <v>0</v>
      </c>
      <c r="T12" s="127">
        <v>1</v>
      </c>
      <c r="U12" s="127">
        <v>0</v>
      </c>
      <c r="V12" s="127">
        <v>1</v>
      </c>
      <c r="W12" s="127">
        <v>0</v>
      </c>
      <c r="X12" s="127">
        <v>0</v>
      </c>
      <c r="Y12" s="127">
        <v>0</v>
      </c>
      <c r="Z12" s="127">
        <v>0</v>
      </c>
      <c r="AA12" s="127">
        <v>0</v>
      </c>
      <c r="AB12" s="127">
        <v>0</v>
      </c>
      <c r="AC12" s="127">
        <v>0</v>
      </c>
      <c r="AD12" s="122">
        <v>4</v>
      </c>
      <c r="AE12" s="216">
        <v>1.6</v>
      </c>
      <c r="AF12" s="124">
        <v>29</v>
      </c>
      <c r="AG12" s="124">
        <v>34</v>
      </c>
      <c r="AH12" s="122">
        <v>63</v>
      </c>
      <c r="AI12" s="123">
        <v>64.599999999999994</v>
      </c>
      <c r="AJ12" s="149" t="s">
        <v>740</v>
      </c>
    </row>
    <row r="13" spans="1:36" ht="30" customHeight="1">
      <c r="A13" s="133">
        <v>4</v>
      </c>
      <c r="B13" s="194" t="s">
        <v>752</v>
      </c>
      <c r="C13" s="194" t="s">
        <v>425</v>
      </c>
      <c r="D13" s="194" t="s">
        <v>224</v>
      </c>
      <c r="E13" s="135" t="s">
        <v>265</v>
      </c>
      <c r="F13" s="136">
        <v>38070</v>
      </c>
      <c r="G13" s="137" t="s">
        <v>28</v>
      </c>
      <c r="H13" s="133" t="s">
        <v>29</v>
      </c>
      <c r="I13" s="273" t="s">
        <v>750</v>
      </c>
      <c r="J13" s="131">
        <v>1</v>
      </c>
      <c r="K13" s="127">
        <v>0</v>
      </c>
      <c r="L13" s="127">
        <v>0</v>
      </c>
      <c r="M13" s="127">
        <v>0</v>
      </c>
      <c r="N13" s="127">
        <v>0</v>
      </c>
      <c r="O13" s="127">
        <v>0</v>
      </c>
      <c r="P13" s="127">
        <v>1</v>
      </c>
      <c r="Q13" s="127">
        <v>0</v>
      </c>
      <c r="R13" s="127">
        <v>0</v>
      </c>
      <c r="S13" s="127">
        <v>0</v>
      </c>
      <c r="T13" s="127">
        <v>1</v>
      </c>
      <c r="U13" s="127">
        <v>0</v>
      </c>
      <c r="V13" s="127">
        <v>0</v>
      </c>
      <c r="W13" s="127">
        <v>1</v>
      </c>
      <c r="X13" s="127">
        <v>0</v>
      </c>
      <c r="Y13" s="127">
        <v>1</v>
      </c>
      <c r="Z13" s="127">
        <v>0</v>
      </c>
      <c r="AA13" s="127">
        <v>0</v>
      </c>
      <c r="AB13" s="127">
        <v>0</v>
      </c>
      <c r="AC13" s="127">
        <v>0</v>
      </c>
      <c r="AD13" s="122">
        <v>5</v>
      </c>
      <c r="AE13" s="216">
        <v>2</v>
      </c>
      <c r="AF13" s="124">
        <v>26</v>
      </c>
      <c r="AG13" s="124">
        <v>34</v>
      </c>
      <c r="AH13" s="122">
        <v>60</v>
      </c>
      <c r="AI13" s="123">
        <v>62</v>
      </c>
      <c r="AJ13" s="149" t="s">
        <v>740</v>
      </c>
    </row>
    <row r="14" spans="1:36" ht="27" customHeight="1">
      <c r="A14" s="133">
        <v>1</v>
      </c>
      <c r="B14" s="194" t="s">
        <v>691</v>
      </c>
      <c r="C14" s="194" t="s">
        <v>384</v>
      </c>
      <c r="D14" s="194" t="s">
        <v>207</v>
      </c>
      <c r="E14" s="135" t="s">
        <v>265</v>
      </c>
      <c r="F14" s="138">
        <v>38090</v>
      </c>
      <c r="G14" s="137" t="s">
        <v>28</v>
      </c>
      <c r="H14" s="133" t="s">
        <v>29</v>
      </c>
      <c r="I14" s="169" t="s">
        <v>730</v>
      </c>
      <c r="J14" s="127">
        <v>0</v>
      </c>
      <c r="K14" s="127">
        <v>1</v>
      </c>
      <c r="L14" s="127">
        <v>0</v>
      </c>
      <c r="M14" s="127">
        <v>0</v>
      </c>
      <c r="N14" s="127">
        <v>1</v>
      </c>
      <c r="O14" s="127">
        <v>0</v>
      </c>
      <c r="P14" s="127">
        <v>0</v>
      </c>
      <c r="Q14" s="127">
        <v>0</v>
      </c>
      <c r="R14" s="127">
        <v>0</v>
      </c>
      <c r="S14" s="127">
        <v>0</v>
      </c>
      <c r="T14" s="127">
        <v>1</v>
      </c>
      <c r="U14" s="127">
        <v>0</v>
      </c>
      <c r="V14" s="127">
        <v>0</v>
      </c>
      <c r="W14" s="127">
        <v>0</v>
      </c>
      <c r="X14" s="127">
        <v>1</v>
      </c>
      <c r="Y14" s="127">
        <v>0</v>
      </c>
      <c r="Z14" s="127">
        <v>0</v>
      </c>
      <c r="AA14" s="127">
        <v>0</v>
      </c>
      <c r="AB14" s="127">
        <v>0</v>
      </c>
      <c r="AC14" s="127">
        <v>0</v>
      </c>
      <c r="AD14" s="122">
        <v>4</v>
      </c>
      <c r="AE14" s="216">
        <v>1.6</v>
      </c>
      <c r="AF14" s="124">
        <v>26</v>
      </c>
      <c r="AG14" s="124">
        <v>33</v>
      </c>
      <c r="AH14" s="122">
        <v>59</v>
      </c>
      <c r="AI14" s="123">
        <v>60.6</v>
      </c>
      <c r="AJ14" s="149" t="s">
        <v>740</v>
      </c>
    </row>
    <row r="15" spans="1:36" ht="32.25" customHeight="1">
      <c r="A15" s="188">
        <v>3</v>
      </c>
      <c r="B15" s="194" t="s">
        <v>200</v>
      </c>
      <c r="C15" s="194" t="s">
        <v>177</v>
      </c>
      <c r="D15" s="194" t="s">
        <v>201</v>
      </c>
      <c r="E15" s="194" t="s">
        <v>33</v>
      </c>
      <c r="F15" s="198">
        <v>37943</v>
      </c>
      <c r="G15" s="188" t="s">
        <v>28</v>
      </c>
      <c r="H15" s="188" t="s">
        <v>29</v>
      </c>
      <c r="I15" s="169" t="s">
        <v>727</v>
      </c>
      <c r="J15" s="131">
        <v>0</v>
      </c>
      <c r="K15" s="127">
        <v>0</v>
      </c>
      <c r="L15" s="127">
        <v>0</v>
      </c>
      <c r="M15" s="127">
        <v>1</v>
      </c>
      <c r="N15" s="127">
        <v>0</v>
      </c>
      <c r="O15" s="127">
        <v>1</v>
      </c>
      <c r="P15" s="127">
        <v>0</v>
      </c>
      <c r="Q15" s="127">
        <v>1</v>
      </c>
      <c r="R15" s="127">
        <v>1</v>
      </c>
      <c r="S15" s="127">
        <v>1</v>
      </c>
      <c r="T15" s="127">
        <v>2</v>
      </c>
      <c r="U15" s="127">
        <v>0</v>
      </c>
      <c r="V15" s="127">
        <v>2</v>
      </c>
      <c r="W15" s="127">
        <v>0</v>
      </c>
      <c r="X15" s="127">
        <v>0</v>
      </c>
      <c r="Y15" s="127">
        <v>2</v>
      </c>
      <c r="Z15" s="127">
        <v>0</v>
      </c>
      <c r="AA15" s="127">
        <v>0</v>
      </c>
      <c r="AB15" s="127">
        <v>4</v>
      </c>
      <c r="AC15" s="127">
        <v>5</v>
      </c>
      <c r="AD15" s="122">
        <v>20</v>
      </c>
      <c r="AE15" s="216">
        <v>8</v>
      </c>
      <c r="AF15" s="124">
        <v>20</v>
      </c>
      <c r="AG15" s="124">
        <v>23</v>
      </c>
      <c r="AH15" s="122">
        <v>43</v>
      </c>
      <c r="AI15" s="123">
        <v>51</v>
      </c>
      <c r="AJ15" s="149" t="s">
        <v>68</v>
      </c>
    </row>
    <row r="16" spans="1:36" ht="33.75" customHeight="1">
      <c r="A16" s="133">
        <v>39</v>
      </c>
      <c r="B16" s="115" t="s">
        <v>635</v>
      </c>
      <c r="C16" s="115" t="s">
        <v>415</v>
      </c>
      <c r="D16" s="115" t="s">
        <v>42</v>
      </c>
      <c r="E16" s="229" t="s">
        <v>33</v>
      </c>
      <c r="F16" s="229" t="s">
        <v>1076</v>
      </c>
      <c r="G16" s="128" t="s">
        <v>28</v>
      </c>
      <c r="H16" s="128" t="s">
        <v>29</v>
      </c>
      <c r="I16" s="332" t="s">
        <v>922</v>
      </c>
      <c r="J16" s="132">
        <v>0</v>
      </c>
      <c r="K16" s="127">
        <v>1</v>
      </c>
      <c r="L16" s="127">
        <v>0</v>
      </c>
      <c r="M16" s="127">
        <v>1</v>
      </c>
      <c r="N16" s="127">
        <v>1</v>
      </c>
      <c r="O16" s="127">
        <v>0</v>
      </c>
      <c r="P16" s="127">
        <v>0</v>
      </c>
      <c r="Q16" s="127">
        <v>0.5</v>
      </c>
      <c r="R16" s="127">
        <v>0.5</v>
      </c>
      <c r="S16" s="127">
        <v>2.25</v>
      </c>
      <c r="T16" s="127"/>
      <c r="U16" s="127">
        <v>0</v>
      </c>
      <c r="V16" s="127">
        <v>0</v>
      </c>
      <c r="W16" s="127">
        <v>0</v>
      </c>
      <c r="X16" s="127">
        <v>2</v>
      </c>
      <c r="Y16" s="127">
        <v>5</v>
      </c>
      <c r="Z16" s="127"/>
      <c r="AA16" s="127"/>
      <c r="AB16" s="127"/>
      <c r="AC16" s="127"/>
      <c r="AD16" s="122">
        <v>13.25</v>
      </c>
      <c r="AE16" s="216">
        <v>5.3</v>
      </c>
      <c r="AF16" s="210" t="s">
        <v>1092</v>
      </c>
      <c r="AG16" s="231" t="s">
        <v>1116</v>
      </c>
      <c r="AH16" s="232">
        <v>41.4</v>
      </c>
      <c r="AI16" s="123">
        <v>46.699999999999996</v>
      </c>
      <c r="AJ16" s="149" t="s">
        <v>647</v>
      </c>
    </row>
    <row r="17" spans="1:36" ht="27.75" customHeight="1">
      <c r="A17" s="133">
        <v>1</v>
      </c>
      <c r="B17" s="134" t="s">
        <v>514</v>
      </c>
      <c r="C17" s="134" t="s">
        <v>395</v>
      </c>
      <c r="D17" s="134" t="s">
        <v>182</v>
      </c>
      <c r="E17" s="135" t="s">
        <v>265</v>
      </c>
      <c r="F17" s="138">
        <v>38070</v>
      </c>
      <c r="G17" s="137" t="s">
        <v>28</v>
      </c>
      <c r="H17" s="133" t="s">
        <v>29</v>
      </c>
      <c r="I17" s="273" t="s">
        <v>854</v>
      </c>
      <c r="J17" s="127">
        <v>0</v>
      </c>
      <c r="K17" s="127">
        <v>0</v>
      </c>
      <c r="L17" s="127">
        <v>0</v>
      </c>
      <c r="M17" s="127">
        <v>1</v>
      </c>
      <c r="N17" s="127">
        <v>0</v>
      </c>
      <c r="O17" s="127">
        <v>0</v>
      </c>
      <c r="P17" s="127">
        <v>0</v>
      </c>
      <c r="Q17" s="127" t="s">
        <v>407</v>
      </c>
      <c r="R17" s="127">
        <v>0.5</v>
      </c>
      <c r="S17" s="127" t="s">
        <v>879</v>
      </c>
      <c r="T17" s="127">
        <v>0</v>
      </c>
      <c r="U17" s="127">
        <v>2</v>
      </c>
      <c r="V17" s="127">
        <v>2</v>
      </c>
      <c r="W17" s="127">
        <v>0</v>
      </c>
      <c r="X17" s="127">
        <v>0</v>
      </c>
      <c r="Y17" s="127">
        <v>4</v>
      </c>
      <c r="Z17" s="127">
        <v>0</v>
      </c>
      <c r="AA17" s="127">
        <v>0</v>
      </c>
      <c r="AB17" s="127">
        <v>0</v>
      </c>
      <c r="AC17" s="127">
        <v>0</v>
      </c>
      <c r="AD17" s="122">
        <v>9.5</v>
      </c>
      <c r="AE17" s="216">
        <v>3.8</v>
      </c>
      <c r="AF17" s="124">
        <v>20</v>
      </c>
      <c r="AG17" s="124">
        <v>22</v>
      </c>
      <c r="AH17" s="122">
        <v>42</v>
      </c>
      <c r="AI17" s="123">
        <v>45.8</v>
      </c>
      <c r="AJ17" s="149" t="s">
        <v>826</v>
      </c>
    </row>
    <row r="18" spans="1:36" ht="24.75" customHeight="1">
      <c r="A18" s="133">
        <v>5</v>
      </c>
      <c r="B18" s="134" t="s">
        <v>507</v>
      </c>
      <c r="C18" s="134" t="s">
        <v>89</v>
      </c>
      <c r="D18" s="134" t="s">
        <v>164</v>
      </c>
      <c r="E18" s="135" t="s">
        <v>265</v>
      </c>
      <c r="F18" s="136">
        <v>37987</v>
      </c>
      <c r="G18" s="137" t="s">
        <v>28</v>
      </c>
      <c r="H18" s="133" t="s">
        <v>29</v>
      </c>
      <c r="I18" s="273" t="s">
        <v>854</v>
      </c>
      <c r="J18" s="132">
        <v>0</v>
      </c>
      <c r="K18" s="127">
        <v>1</v>
      </c>
      <c r="L18" s="127">
        <v>0</v>
      </c>
      <c r="M18" s="127">
        <v>1</v>
      </c>
      <c r="N18" s="127">
        <v>0</v>
      </c>
      <c r="O18" s="127">
        <v>0</v>
      </c>
      <c r="P18" s="127">
        <v>0</v>
      </c>
      <c r="Q18" s="127">
        <v>0</v>
      </c>
      <c r="R18" s="127">
        <v>0</v>
      </c>
      <c r="S18" s="127">
        <v>0.25</v>
      </c>
      <c r="T18" s="127">
        <v>2</v>
      </c>
      <c r="U18" s="127">
        <v>2</v>
      </c>
      <c r="V18" s="127">
        <v>2</v>
      </c>
      <c r="W18" s="127">
        <v>0</v>
      </c>
      <c r="X18" s="127">
        <v>0</v>
      </c>
      <c r="Y18" s="127">
        <v>4</v>
      </c>
      <c r="Z18" s="127">
        <v>0</v>
      </c>
      <c r="AA18" s="127">
        <v>0</v>
      </c>
      <c r="AB18" s="127">
        <v>0</v>
      </c>
      <c r="AC18" s="127">
        <v>0</v>
      </c>
      <c r="AD18" s="122">
        <v>12.25</v>
      </c>
      <c r="AE18" s="216">
        <v>4.9000000000000004</v>
      </c>
      <c r="AF18" s="124">
        <v>5</v>
      </c>
      <c r="AG18" s="124">
        <v>35.4</v>
      </c>
      <c r="AH18" s="122">
        <v>40.4</v>
      </c>
      <c r="AI18" s="123">
        <v>45.3</v>
      </c>
      <c r="AJ18" s="149" t="s">
        <v>872</v>
      </c>
    </row>
    <row r="19" spans="1:36" ht="41.25" customHeight="1">
      <c r="A19" s="133">
        <v>2</v>
      </c>
      <c r="B19" s="194" t="s">
        <v>749</v>
      </c>
      <c r="C19" s="194" t="s">
        <v>107</v>
      </c>
      <c r="D19" s="194" t="s">
        <v>42</v>
      </c>
      <c r="E19" s="135" t="s">
        <v>265</v>
      </c>
      <c r="F19" s="136">
        <v>38359</v>
      </c>
      <c r="G19" s="137" t="s">
        <v>28</v>
      </c>
      <c r="H19" s="133" t="s">
        <v>29</v>
      </c>
      <c r="I19" s="273" t="s">
        <v>750</v>
      </c>
      <c r="J19" s="131">
        <v>0</v>
      </c>
      <c r="K19" s="127">
        <v>0</v>
      </c>
      <c r="L19" s="127">
        <v>0</v>
      </c>
      <c r="M19" s="127">
        <v>0</v>
      </c>
      <c r="N19" s="127">
        <v>0</v>
      </c>
      <c r="O19" s="127">
        <v>1</v>
      </c>
      <c r="P19" s="127">
        <v>0</v>
      </c>
      <c r="Q19" s="127">
        <v>0</v>
      </c>
      <c r="R19" s="127">
        <v>1</v>
      </c>
      <c r="S19" s="127">
        <v>0</v>
      </c>
      <c r="T19" s="127">
        <v>0</v>
      </c>
      <c r="U19" s="127">
        <v>0</v>
      </c>
      <c r="V19" s="127">
        <v>0</v>
      </c>
      <c r="W19" s="127">
        <v>1</v>
      </c>
      <c r="X19" s="127">
        <v>0</v>
      </c>
      <c r="Y19" s="127">
        <v>0</v>
      </c>
      <c r="Z19" s="127">
        <v>0</v>
      </c>
      <c r="AA19" s="127">
        <v>0</v>
      </c>
      <c r="AB19" s="127">
        <v>0</v>
      </c>
      <c r="AC19" s="127">
        <v>0</v>
      </c>
      <c r="AD19" s="122">
        <v>3</v>
      </c>
      <c r="AE19" s="216">
        <v>1.2</v>
      </c>
      <c r="AF19" s="124">
        <v>18</v>
      </c>
      <c r="AG19" s="124">
        <v>26</v>
      </c>
      <c r="AH19" s="122">
        <v>44</v>
      </c>
      <c r="AI19" s="123">
        <v>45.2</v>
      </c>
      <c r="AJ19" s="149" t="s">
        <v>740</v>
      </c>
    </row>
    <row r="20" spans="1:36" ht="44.25" customHeight="1">
      <c r="A20" s="188">
        <v>6</v>
      </c>
      <c r="B20" s="194" t="s">
        <v>205</v>
      </c>
      <c r="C20" s="194" t="s">
        <v>206</v>
      </c>
      <c r="D20" s="194" t="s">
        <v>207</v>
      </c>
      <c r="E20" s="194" t="s">
        <v>33</v>
      </c>
      <c r="F20" s="198">
        <v>38038</v>
      </c>
      <c r="G20" s="188" t="s">
        <v>28</v>
      </c>
      <c r="H20" s="188" t="s">
        <v>29</v>
      </c>
      <c r="I20" s="169" t="s">
        <v>727</v>
      </c>
      <c r="J20" s="131">
        <v>0</v>
      </c>
      <c r="K20" s="127">
        <v>0</v>
      </c>
      <c r="L20" s="127">
        <v>0</v>
      </c>
      <c r="M20" s="127">
        <v>1</v>
      </c>
      <c r="N20" s="127">
        <v>0</v>
      </c>
      <c r="O20" s="127">
        <v>0</v>
      </c>
      <c r="P20" s="127">
        <v>0</v>
      </c>
      <c r="Q20" s="127">
        <v>1</v>
      </c>
      <c r="R20" s="127">
        <v>1</v>
      </c>
      <c r="S20" s="127">
        <v>1</v>
      </c>
      <c r="T20" s="127">
        <v>2</v>
      </c>
      <c r="U20" s="127">
        <v>2</v>
      </c>
      <c r="V20" s="127">
        <v>2</v>
      </c>
      <c r="W20" s="127">
        <v>0</v>
      </c>
      <c r="X20" s="127">
        <v>2</v>
      </c>
      <c r="Y20" s="127">
        <v>2</v>
      </c>
      <c r="Z20" s="127">
        <v>0</v>
      </c>
      <c r="AA20" s="127">
        <v>0</v>
      </c>
      <c r="AB20" s="127">
        <v>0</v>
      </c>
      <c r="AC20" s="127">
        <v>0</v>
      </c>
      <c r="AD20" s="122">
        <v>14</v>
      </c>
      <c r="AE20" s="216">
        <v>5.6</v>
      </c>
      <c r="AF20" s="124">
        <v>17</v>
      </c>
      <c r="AG20" s="124">
        <v>22</v>
      </c>
      <c r="AH20" s="122">
        <v>39</v>
      </c>
      <c r="AI20" s="123">
        <v>44.6</v>
      </c>
      <c r="AJ20" s="149" t="s">
        <v>68</v>
      </c>
    </row>
    <row r="21" spans="1:36" ht="27.75" customHeight="1">
      <c r="A21" s="113">
        <v>1</v>
      </c>
      <c r="B21" s="115" t="s">
        <v>561</v>
      </c>
      <c r="C21" s="115" t="s">
        <v>386</v>
      </c>
      <c r="D21" s="115" t="s">
        <v>36</v>
      </c>
      <c r="E21" s="114" t="s">
        <v>33</v>
      </c>
      <c r="F21" s="117">
        <v>38062</v>
      </c>
      <c r="G21" s="116" t="s">
        <v>28</v>
      </c>
      <c r="H21" s="113" t="s">
        <v>29</v>
      </c>
      <c r="I21" s="177" t="s">
        <v>910</v>
      </c>
      <c r="J21" s="127">
        <v>0</v>
      </c>
      <c r="K21" s="127">
        <v>1</v>
      </c>
      <c r="L21" s="127">
        <v>1</v>
      </c>
      <c r="M21" s="127">
        <v>1</v>
      </c>
      <c r="N21" s="127">
        <v>1</v>
      </c>
      <c r="O21" s="127">
        <v>1</v>
      </c>
      <c r="P21" s="127">
        <v>1</v>
      </c>
      <c r="Q21" s="127">
        <v>1</v>
      </c>
      <c r="R21" s="127">
        <v>1</v>
      </c>
      <c r="S21" s="127">
        <v>1</v>
      </c>
      <c r="T21" s="127">
        <v>0</v>
      </c>
      <c r="U21" s="127">
        <v>1</v>
      </c>
      <c r="V21" s="127">
        <v>0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2">
        <v>10</v>
      </c>
      <c r="AE21" s="216">
        <v>4</v>
      </c>
      <c r="AF21" s="124">
        <v>19</v>
      </c>
      <c r="AG21" s="124">
        <v>21</v>
      </c>
      <c r="AH21" s="122">
        <v>40</v>
      </c>
      <c r="AI21" s="123">
        <v>44</v>
      </c>
      <c r="AJ21" s="149" t="s">
        <v>534</v>
      </c>
    </row>
    <row r="22" spans="1:36" ht="33" customHeight="1">
      <c r="A22" s="113">
        <v>2</v>
      </c>
      <c r="B22" s="115" t="s">
        <v>562</v>
      </c>
      <c r="C22" s="115" t="s">
        <v>277</v>
      </c>
      <c r="D22" s="115" t="s">
        <v>293</v>
      </c>
      <c r="E22" s="114" t="s">
        <v>33</v>
      </c>
      <c r="F22" s="118">
        <v>38165</v>
      </c>
      <c r="G22" s="116" t="s">
        <v>28</v>
      </c>
      <c r="H22" s="113" t="s">
        <v>29</v>
      </c>
      <c r="I22" s="177" t="s">
        <v>910</v>
      </c>
      <c r="J22" s="131">
        <v>1</v>
      </c>
      <c r="K22" s="127">
        <v>1</v>
      </c>
      <c r="L22" s="127">
        <v>1</v>
      </c>
      <c r="M22" s="127">
        <v>0</v>
      </c>
      <c r="N22" s="127">
        <v>1</v>
      </c>
      <c r="O22" s="127"/>
      <c r="P22" s="127">
        <v>1</v>
      </c>
      <c r="Q22" s="127">
        <v>1</v>
      </c>
      <c r="R22" s="127">
        <v>1</v>
      </c>
      <c r="S22" s="127">
        <v>1</v>
      </c>
      <c r="T22" s="127">
        <v>1</v>
      </c>
      <c r="U22" s="127">
        <v>1</v>
      </c>
      <c r="V22" s="127">
        <v>0</v>
      </c>
      <c r="W22" s="127">
        <v>0</v>
      </c>
      <c r="X22" s="127">
        <v>0</v>
      </c>
      <c r="Y22" s="127">
        <v>0</v>
      </c>
      <c r="Z22" s="127">
        <v>0</v>
      </c>
      <c r="AA22" s="127">
        <v>0</v>
      </c>
      <c r="AB22" s="127">
        <v>0</v>
      </c>
      <c r="AC22" s="127">
        <v>0</v>
      </c>
      <c r="AD22" s="122">
        <v>10</v>
      </c>
      <c r="AE22" s="216">
        <v>4</v>
      </c>
      <c r="AF22" s="124">
        <v>18</v>
      </c>
      <c r="AG22" s="124">
        <v>22</v>
      </c>
      <c r="AH22" s="122">
        <v>40</v>
      </c>
      <c r="AI22" s="123">
        <v>44</v>
      </c>
      <c r="AJ22" s="149" t="s">
        <v>534</v>
      </c>
    </row>
    <row r="23" spans="1:36" ht="30.75" customHeight="1">
      <c r="A23" s="113">
        <v>6</v>
      </c>
      <c r="B23" s="115" t="s">
        <v>566</v>
      </c>
      <c r="C23" s="115" t="s">
        <v>284</v>
      </c>
      <c r="D23" s="115" t="s">
        <v>42</v>
      </c>
      <c r="E23" s="114" t="s">
        <v>33</v>
      </c>
      <c r="F23" s="118">
        <v>38154</v>
      </c>
      <c r="G23" s="116" t="s">
        <v>28</v>
      </c>
      <c r="H23" s="113" t="s">
        <v>29</v>
      </c>
      <c r="I23" s="177" t="s">
        <v>910</v>
      </c>
      <c r="J23" s="131">
        <v>1</v>
      </c>
      <c r="K23" s="127">
        <v>1</v>
      </c>
      <c r="L23" s="127">
        <v>1</v>
      </c>
      <c r="M23" s="127">
        <v>1</v>
      </c>
      <c r="N23" s="127">
        <v>1</v>
      </c>
      <c r="O23" s="127">
        <v>1</v>
      </c>
      <c r="P23" s="127">
        <v>1</v>
      </c>
      <c r="Q23" s="127">
        <v>1</v>
      </c>
      <c r="R23" s="127">
        <v>1</v>
      </c>
      <c r="S23" s="127">
        <v>1</v>
      </c>
      <c r="T23" s="127">
        <v>1</v>
      </c>
      <c r="U23" s="127">
        <v>1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2</v>
      </c>
      <c r="AB23" s="127">
        <v>0</v>
      </c>
      <c r="AC23" s="127">
        <v>0</v>
      </c>
      <c r="AD23" s="122">
        <v>14</v>
      </c>
      <c r="AE23" s="216">
        <v>5.6</v>
      </c>
      <c r="AF23" s="124">
        <v>17</v>
      </c>
      <c r="AG23" s="124">
        <v>18</v>
      </c>
      <c r="AH23" s="122">
        <v>35</v>
      </c>
      <c r="AI23" s="123">
        <v>40.6</v>
      </c>
      <c r="AJ23" s="149" t="s">
        <v>534</v>
      </c>
    </row>
    <row r="24" spans="1:36" ht="40.5" customHeight="1">
      <c r="A24" s="316">
        <v>1</v>
      </c>
      <c r="B24" s="194" t="s">
        <v>195</v>
      </c>
      <c r="C24" s="194" t="s">
        <v>196</v>
      </c>
      <c r="D24" s="194" t="s">
        <v>32</v>
      </c>
      <c r="E24" s="194" t="s">
        <v>33</v>
      </c>
      <c r="F24" s="198">
        <v>38333</v>
      </c>
      <c r="G24" s="281" t="s">
        <v>28</v>
      </c>
      <c r="H24" s="188" t="s">
        <v>29</v>
      </c>
      <c r="I24" s="169" t="s">
        <v>727</v>
      </c>
      <c r="J24" s="127">
        <v>0</v>
      </c>
      <c r="K24" s="127">
        <v>0</v>
      </c>
      <c r="L24" s="127">
        <v>0</v>
      </c>
      <c r="M24" s="127">
        <v>1</v>
      </c>
      <c r="N24" s="127">
        <v>0</v>
      </c>
      <c r="O24" s="127">
        <v>0</v>
      </c>
      <c r="P24" s="127">
        <v>0</v>
      </c>
      <c r="Q24" s="127">
        <v>0</v>
      </c>
      <c r="R24" s="127">
        <v>0</v>
      </c>
      <c r="S24" s="127">
        <v>1</v>
      </c>
      <c r="T24" s="127">
        <v>2</v>
      </c>
      <c r="U24" s="127">
        <v>2</v>
      </c>
      <c r="V24" s="127">
        <v>2</v>
      </c>
      <c r="W24" s="127">
        <v>0</v>
      </c>
      <c r="X24" s="127">
        <v>2</v>
      </c>
      <c r="Y24" s="127">
        <v>2</v>
      </c>
      <c r="Z24" s="127">
        <v>0</v>
      </c>
      <c r="AA24" s="127">
        <v>0</v>
      </c>
      <c r="AB24" s="127">
        <v>0</v>
      </c>
      <c r="AC24" s="127">
        <v>0</v>
      </c>
      <c r="AD24" s="122">
        <v>12</v>
      </c>
      <c r="AE24" s="216">
        <v>4.8</v>
      </c>
      <c r="AF24" s="124">
        <v>15</v>
      </c>
      <c r="AG24" s="124">
        <v>19</v>
      </c>
      <c r="AH24" s="122">
        <v>34</v>
      </c>
      <c r="AI24" s="123">
        <v>38.799999999999997</v>
      </c>
      <c r="AJ24" s="149" t="s">
        <v>68</v>
      </c>
    </row>
    <row r="25" spans="1:36" ht="30.75" customHeight="1">
      <c r="A25" s="224">
        <v>31</v>
      </c>
      <c r="B25" s="115" t="s">
        <v>348</v>
      </c>
      <c r="C25" s="115" t="s">
        <v>77</v>
      </c>
      <c r="D25" s="115" t="s">
        <v>36</v>
      </c>
      <c r="E25" s="229" t="s">
        <v>33</v>
      </c>
      <c r="F25" s="229" t="s">
        <v>1070</v>
      </c>
      <c r="G25" s="197" t="s">
        <v>28</v>
      </c>
      <c r="H25" s="128" t="s">
        <v>29</v>
      </c>
      <c r="I25" s="332" t="s">
        <v>922</v>
      </c>
      <c r="J25" s="132">
        <v>0</v>
      </c>
      <c r="K25" s="127">
        <v>1</v>
      </c>
      <c r="L25" s="127">
        <v>1</v>
      </c>
      <c r="M25" s="127">
        <v>0</v>
      </c>
      <c r="N25" s="127">
        <v>0</v>
      </c>
      <c r="O25" s="127">
        <v>0</v>
      </c>
      <c r="P25" s="127">
        <v>1</v>
      </c>
      <c r="Q25" s="127">
        <v>0.5</v>
      </c>
      <c r="R25" s="127">
        <v>0.5</v>
      </c>
      <c r="S25" s="127">
        <v>0.25</v>
      </c>
      <c r="T25" s="127">
        <v>0</v>
      </c>
      <c r="U25" s="127">
        <v>2</v>
      </c>
      <c r="V25" s="127">
        <v>0</v>
      </c>
      <c r="W25" s="127"/>
      <c r="X25" s="127"/>
      <c r="Y25" s="127"/>
      <c r="Z25" s="127"/>
      <c r="AA25" s="127"/>
      <c r="AB25" s="127"/>
      <c r="AC25" s="127"/>
      <c r="AD25" s="122">
        <v>6.25</v>
      </c>
      <c r="AE25" s="216">
        <v>2.5</v>
      </c>
      <c r="AF25" s="210" t="s">
        <v>1093</v>
      </c>
      <c r="AG25" s="231" t="s">
        <v>1097</v>
      </c>
      <c r="AH25" s="232">
        <v>35</v>
      </c>
      <c r="AI25" s="123">
        <v>37.5</v>
      </c>
      <c r="AJ25" s="149" t="s">
        <v>647</v>
      </c>
    </row>
    <row r="26" spans="1:36" ht="36" customHeight="1">
      <c r="A26" s="316">
        <v>4</v>
      </c>
      <c r="B26" s="194" t="s">
        <v>202</v>
      </c>
      <c r="C26" s="194" t="s">
        <v>203</v>
      </c>
      <c r="D26" s="194" t="s">
        <v>151</v>
      </c>
      <c r="E26" s="194" t="s">
        <v>33</v>
      </c>
      <c r="F26" s="198">
        <v>38232</v>
      </c>
      <c r="G26" s="281" t="s">
        <v>28</v>
      </c>
      <c r="H26" s="188" t="s">
        <v>29</v>
      </c>
      <c r="I26" s="169" t="s">
        <v>727</v>
      </c>
      <c r="J26" s="132">
        <v>0</v>
      </c>
      <c r="K26" s="127">
        <v>0</v>
      </c>
      <c r="L26" s="127">
        <v>1</v>
      </c>
      <c r="M26" s="127">
        <v>0</v>
      </c>
      <c r="N26" s="127">
        <v>0</v>
      </c>
      <c r="O26" s="127">
        <v>0</v>
      </c>
      <c r="P26" s="127">
        <v>1</v>
      </c>
      <c r="Q26" s="127">
        <v>0</v>
      </c>
      <c r="R26" s="127">
        <v>0</v>
      </c>
      <c r="S26" s="127">
        <v>1</v>
      </c>
      <c r="T26" s="127">
        <v>2</v>
      </c>
      <c r="U26" s="127">
        <v>0</v>
      </c>
      <c r="V26" s="127">
        <v>0</v>
      </c>
      <c r="W26" s="127">
        <v>0</v>
      </c>
      <c r="X26" s="127">
        <v>0</v>
      </c>
      <c r="Y26" s="127">
        <v>0</v>
      </c>
      <c r="Z26" s="127">
        <v>0</v>
      </c>
      <c r="AA26" s="127">
        <v>0</v>
      </c>
      <c r="AB26" s="127">
        <v>0</v>
      </c>
      <c r="AC26" s="127">
        <v>0</v>
      </c>
      <c r="AD26" s="122">
        <v>5</v>
      </c>
      <c r="AE26" s="216">
        <v>2</v>
      </c>
      <c r="AF26" s="124">
        <v>15</v>
      </c>
      <c r="AG26" s="124">
        <v>19</v>
      </c>
      <c r="AH26" s="122">
        <v>34</v>
      </c>
      <c r="AI26" s="123">
        <v>36</v>
      </c>
      <c r="AJ26" s="149" t="s">
        <v>68</v>
      </c>
    </row>
    <row r="27" spans="1:36" ht="30.75" customHeight="1">
      <c r="A27" s="224">
        <v>45</v>
      </c>
      <c r="B27" s="168" t="s">
        <v>639</v>
      </c>
      <c r="C27" s="168" t="s">
        <v>64</v>
      </c>
      <c r="D27" s="168" t="s">
        <v>421</v>
      </c>
      <c r="E27" s="326" t="s">
        <v>33</v>
      </c>
      <c r="F27" s="326" t="s">
        <v>1080</v>
      </c>
      <c r="G27" s="197" t="s">
        <v>28</v>
      </c>
      <c r="H27" s="128" t="s">
        <v>29</v>
      </c>
      <c r="I27" s="332" t="s">
        <v>922</v>
      </c>
      <c r="J27" s="132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2">
        <v>0</v>
      </c>
      <c r="AE27" s="216">
        <v>0</v>
      </c>
      <c r="AF27" s="210" t="s">
        <v>1098</v>
      </c>
      <c r="AG27" s="231" t="s">
        <v>1119</v>
      </c>
      <c r="AH27" s="232">
        <v>35.5</v>
      </c>
      <c r="AI27" s="123">
        <v>35.5</v>
      </c>
      <c r="AJ27" s="149" t="s">
        <v>647</v>
      </c>
    </row>
    <row r="28" spans="1:36" ht="31.5" customHeight="1">
      <c r="A28" s="142">
        <v>3</v>
      </c>
      <c r="B28" s="143" t="s">
        <v>563</v>
      </c>
      <c r="C28" s="143" t="s">
        <v>564</v>
      </c>
      <c r="D28" s="143" t="s">
        <v>126</v>
      </c>
      <c r="E28" s="144" t="s">
        <v>33</v>
      </c>
      <c r="F28" s="147">
        <v>38387</v>
      </c>
      <c r="G28" s="146" t="s">
        <v>28</v>
      </c>
      <c r="H28" s="142" t="s">
        <v>29</v>
      </c>
      <c r="I28" s="333" t="s">
        <v>910</v>
      </c>
      <c r="J28" s="131">
        <v>1</v>
      </c>
      <c r="K28" s="127">
        <v>1</v>
      </c>
      <c r="L28" s="127">
        <v>1</v>
      </c>
      <c r="M28" s="127">
        <v>1</v>
      </c>
      <c r="N28" s="127">
        <v>1</v>
      </c>
      <c r="O28" s="127">
        <v>1</v>
      </c>
      <c r="P28" s="127">
        <v>1</v>
      </c>
      <c r="Q28" s="127">
        <v>1</v>
      </c>
      <c r="R28" s="127">
        <v>1</v>
      </c>
      <c r="S28" s="127">
        <v>1</v>
      </c>
      <c r="T28" s="127">
        <v>1</v>
      </c>
      <c r="U28" s="127">
        <v>1</v>
      </c>
      <c r="V28" s="127">
        <v>0</v>
      </c>
      <c r="W28" s="127">
        <v>0</v>
      </c>
      <c r="X28" s="127">
        <v>0</v>
      </c>
      <c r="Y28" s="127">
        <v>0</v>
      </c>
      <c r="Z28" s="127">
        <v>0</v>
      </c>
      <c r="AA28" s="127">
        <v>2</v>
      </c>
      <c r="AB28" s="127">
        <v>2</v>
      </c>
      <c r="AC28" s="127">
        <v>2</v>
      </c>
      <c r="AD28" s="122">
        <v>18</v>
      </c>
      <c r="AE28" s="216">
        <v>7.2</v>
      </c>
      <c r="AF28" s="124">
        <v>12</v>
      </c>
      <c r="AG28" s="124">
        <v>15</v>
      </c>
      <c r="AH28" s="122">
        <v>27</v>
      </c>
      <c r="AI28" s="123">
        <v>34.200000000000003</v>
      </c>
      <c r="AJ28" s="149" t="s">
        <v>534</v>
      </c>
    </row>
    <row r="29" spans="1:36" ht="44.25" customHeight="1">
      <c r="A29" s="267">
        <v>10</v>
      </c>
      <c r="B29" s="265" t="s">
        <v>213</v>
      </c>
      <c r="C29" s="265" t="s">
        <v>214</v>
      </c>
      <c r="D29" s="265" t="s">
        <v>215</v>
      </c>
      <c r="E29" s="265" t="s">
        <v>33</v>
      </c>
      <c r="F29" s="327">
        <v>38105</v>
      </c>
      <c r="G29" s="267" t="s">
        <v>28</v>
      </c>
      <c r="H29" s="267" t="s">
        <v>29</v>
      </c>
      <c r="I29" s="289" t="s">
        <v>727</v>
      </c>
      <c r="J29" s="131">
        <v>1</v>
      </c>
      <c r="K29" s="127">
        <v>0</v>
      </c>
      <c r="L29" s="127">
        <v>0</v>
      </c>
      <c r="M29" s="127">
        <v>0</v>
      </c>
      <c r="N29" s="127">
        <v>1</v>
      </c>
      <c r="O29" s="127">
        <v>0</v>
      </c>
      <c r="P29" s="127">
        <v>0</v>
      </c>
      <c r="Q29" s="127">
        <v>0</v>
      </c>
      <c r="R29" s="127">
        <v>1</v>
      </c>
      <c r="S29" s="127">
        <v>1</v>
      </c>
      <c r="T29" s="127">
        <v>2</v>
      </c>
      <c r="U29" s="127">
        <v>2</v>
      </c>
      <c r="V29" s="127">
        <v>0</v>
      </c>
      <c r="W29" s="127">
        <v>0</v>
      </c>
      <c r="X29" s="127">
        <v>0</v>
      </c>
      <c r="Y29" s="127">
        <v>2</v>
      </c>
      <c r="Z29" s="127">
        <v>0</v>
      </c>
      <c r="AA29" s="127">
        <v>0</v>
      </c>
      <c r="AB29" s="127">
        <v>0</v>
      </c>
      <c r="AC29" s="127">
        <v>0</v>
      </c>
      <c r="AD29" s="122">
        <v>10</v>
      </c>
      <c r="AE29" s="216">
        <v>4</v>
      </c>
      <c r="AF29" s="124">
        <v>14</v>
      </c>
      <c r="AG29" s="124">
        <v>16</v>
      </c>
      <c r="AH29" s="122">
        <v>30</v>
      </c>
      <c r="AI29" s="123">
        <v>34</v>
      </c>
      <c r="AJ29" s="149" t="s">
        <v>68</v>
      </c>
    </row>
    <row r="30" spans="1:36" ht="33.75" customHeight="1">
      <c r="A30" s="142">
        <v>11</v>
      </c>
      <c r="B30" s="143" t="s">
        <v>571</v>
      </c>
      <c r="C30" s="143" t="s">
        <v>277</v>
      </c>
      <c r="D30" s="143" t="s">
        <v>36</v>
      </c>
      <c r="E30" s="144" t="s">
        <v>33</v>
      </c>
      <c r="F30" s="147">
        <v>38052</v>
      </c>
      <c r="G30" s="146" t="s">
        <v>28</v>
      </c>
      <c r="H30" s="142" t="s">
        <v>29</v>
      </c>
      <c r="I30" s="333" t="s">
        <v>910</v>
      </c>
      <c r="J30" s="131">
        <v>1</v>
      </c>
      <c r="K30" s="127">
        <v>1</v>
      </c>
      <c r="L30" s="127">
        <v>1</v>
      </c>
      <c r="M30" s="127">
        <v>1</v>
      </c>
      <c r="N30" s="127">
        <v>1</v>
      </c>
      <c r="O30" s="127">
        <v>1</v>
      </c>
      <c r="P30" s="127">
        <v>1</v>
      </c>
      <c r="Q30" s="127">
        <v>1</v>
      </c>
      <c r="R30" s="127">
        <v>1</v>
      </c>
      <c r="S30" s="127">
        <v>1</v>
      </c>
      <c r="T30" s="127">
        <v>1</v>
      </c>
      <c r="U30" s="127">
        <v>1</v>
      </c>
      <c r="V30" s="127">
        <v>0</v>
      </c>
      <c r="W30" s="127">
        <v>0</v>
      </c>
      <c r="X30" s="127">
        <v>0</v>
      </c>
      <c r="Y30" s="127">
        <v>0</v>
      </c>
      <c r="Z30" s="127">
        <v>0</v>
      </c>
      <c r="AA30" s="127">
        <v>0</v>
      </c>
      <c r="AB30" s="127">
        <v>0</v>
      </c>
      <c r="AC30" s="127">
        <v>0</v>
      </c>
      <c r="AD30" s="122">
        <v>12</v>
      </c>
      <c r="AE30" s="216">
        <v>4.8</v>
      </c>
      <c r="AF30" s="124">
        <v>14</v>
      </c>
      <c r="AG30" s="124">
        <v>15</v>
      </c>
      <c r="AH30" s="122">
        <v>29</v>
      </c>
      <c r="AI30" s="123">
        <v>33.799999999999997</v>
      </c>
      <c r="AJ30" s="149" t="s">
        <v>534</v>
      </c>
    </row>
    <row r="31" spans="1:36" ht="38.25" customHeight="1">
      <c r="A31" s="161">
        <v>3</v>
      </c>
      <c r="B31" s="162" t="s">
        <v>111</v>
      </c>
      <c r="C31" s="162" t="s">
        <v>277</v>
      </c>
      <c r="D31" s="162" t="s">
        <v>420</v>
      </c>
      <c r="E31" s="163" t="s">
        <v>265</v>
      </c>
      <c r="F31" s="167">
        <v>38129</v>
      </c>
      <c r="G31" s="165" t="s">
        <v>28</v>
      </c>
      <c r="H31" s="161" t="s">
        <v>29</v>
      </c>
      <c r="I31" s="282" t="s">
        <v>854</v>
      </c>
      <c r="J31" s="131">
        <v>0</v>
      </c>
      <c r="K31" s="127">
        <v>0</v>
      </c>
      <c r="L31" s="127">
        <v>0</v>
      </c>
      <c r="M31" s="127">
        <v>1</v>
      </c>
      <c r="N31" s="127">
        <v>0</v>
      </c>
      <c r="O31" s="127">
        <v>0</v>
      </c>
      <c r="P31" s="127">
        <v>0</v>
      </c>
      <c r="Q31" s="127">
        <v>0</v>
      </c>
      <c r="R31" s="127">
        <v>0</v>
      </c>
      <c r="S31" s="127" t="s">
        <v>879</v>
      </c>
      <c r="T31" s="127">
        <v>2</v>
      </c>
      <c r="U31" s="127">
        <v>2</v>
      </c>
      <c r="V31" s="127">
        <v>2</v>
      </c>
      <c r="W31" s="127">
        <v>0</v>
      </c>
      <c r="X31" s="127">
        <v>0</v>
      </c>
      <c r="Y31" s="127">
        <v>4</v>
      </c>
      <c r="Z31" s="127">
        <v>0</v>
      </c>
      <c r="AA31" s="127">
        <v>0</v>
      </c>
      <c r="AB31" s="127">
        <v>0</v>
      </c>
      <c r="AC31" s="127">
        <v>0</v>
      </c>
      <c r="AD31" s="122">
        <v>11</v>
      </c>
      <c r="AE31" s="216">
        <v>4.4000000000000004</v>
      </c>
      <c r="AF31" s="124">
        <v>4</v>
      </c>
      <c r="AG31" s="124">
        <v>23.6</v>
      </c>
      <c r="AH31" s="122">
        <v>27.6</v>
      </c>
      <c r="AI31" s="123">
        <v>32</v>
      </c>
      <c r="AJ31" s="149" t="s">
        <v>872</v>
      </c>
    </row>
    <row r="32" spans="1:36" ht="28.5" customHeight="1">
      <c r="A32" s="161">
        <v>40</v>
      </c>
      <c r="B32" s="143" t="s">
        <v>636</v>
      </c>
      <c r="C32" s="143" t="s">
        <v>94</v>
      </c>
      <c r="D32" s="143" t="s">
        <v>378</v>
      </c>
      <c r="E32" s="320" t="s">
        <v>33</v>
      </c>
      <c r="F32" s="320" t="s">
        <v>1077</v>
      </c>
      <c r="G32" s="321" t="s">
        <v>28</v>
      </c>
      <c r="H32" s="321" t="s">
        <v>29</v>
      </c>
      <c r="I32" s="334" t="s">
        <v>922</v>
      </c>
      <c r="J32" s="132">
        <v>0</v>
      </c>
      <c r="K32" s="127">
        <v>0</v>
      </c>
      <c r="L32" s="127">
        <v>0</v>
      </c>
      <c r="M32" s="127">
        <v>0</v>
      </c>
      <c r="N32" s="127">
        <v>0</v>
      </c>
      <c r="O32" s="127">
        <v>1</v>
      </c>
      <c r="P32" s="127">
        <v>0</v>
      </c>
      <c r="Q32" s="127">
        <v>0</v>
      </c>
      <c r="R32" s="127">
        <v>0.5</v>
      </c>
      <c r="S32" s="127">
        <v>2.25</v>
      </c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2">
        <v>3.75</v>
      </c>
      <c r="AE32" s="216">
        <v>1.5</v>
      </c>
      <c r="AF32" s="210" t="s">
        <v>645</v>
      </c>
      <c r="AG32" s="231" t="s">
        <v>1117</v>
      </c>
      <c r="AH32" s="232">
        <v>30.4</v>
      </c>
      <c r="AI32" s="123">
        <v>31.9</v>
      </c>
      <c r="AJ32" s="149" t="s">
        <v>647</v>
      </c>
    </row>
    <row r="33" spans="1:36" ht="33" customHeight="1">
      <c r="A33" s="142">
        <v>7</v>
      </c>
      <c r="B33" s="143" t="s">
        <v>567</v>
      </c>
      <c r="C33" s="143" t="s">
        <v>280</v>
      </c>
      <c r="D33" s="143" t="s">
        <v>182</v>
      </c>
      <c r="E33" s="144" t="s">
        <v>33</v>
      </c>
      <c r="F33" s="147">
        <v>38225</v>
      </c>
      <c r="G33" s="146" t="s">
        <v>28</v>
      </c>
      <c r="H33" s="142" t="s">
        <v>29</v>
      </c>
      <c r="I33" s="333" t="s">
        <v>910</v>
      </c>
      <c r="J33" s="131">
        <v>0</v>
      </c>
      <c r="K33" s="127">
        <v>0</v>
      </c>
      <c r="L33" s="127">
        <v>0</v>
      </c>
      <c r="M33" s="127">
        <v>1</v>
      </c>
      <c r="N33" s="127">
        <v>1</v>
      </c>
      <c r="O33" s="127">
        <v>1</v>
      </c>
      <c r="P33" s="127">
        <v>0</v>
      </c>
      <c r="Q33" s="127">
        <v>0</v>
      </c>
      <c r="R33" s="127">
        <v>0</v>
      </c>
      <c r="S33" s="127">
        <v>0</v>
      </c>
      <c r="T33" s="127">
        <v>0</v>
      </c>
      <c r="U33" s="127">
        <v>1</v>
      </c>
      <c r="V33" s="127">
        <v>0</v>
      </c>
      <c r="W33" s="127">
        <v>0</v>
      </c>
      <c r="X33" s="127">
        <v>1</v>
      </c>
      <c r="Y33" s="127">
        <v>2</v>
      </c>
      <c r="Z33" s="127">
        <v>0</v>
      </c>
      <c r="AA33" s="127">
        <v>0</v>
      </c>
      <c r="AB33" s="127">
        <v>0</v>
      </c>
      <c r="AC33" s="127">
        <v>0</v>
      </c>
      <c r="AD33" s="122">
        <v>7</v>
      </c>
      <c r="AE33" s="216">
        <v>2.8</v>
      </c>
      <c r="AF33" s="124">
        <v>15</v>
      </c>
      <c r="AG33" s="124">
        <v>14</v>
      </c>
      <c r="AH33" s="122">
        <v>29</v>
      </c>
      <c r="AI33" s="123">
        <v>31.8</v>
      </c>
      <c r="AJ33" s="149" t="s">
        <v>534</v>
      </c>
    </row>
    <row r="34" spans="1:36" ht="43.5" customHeight="1">
      <c r="A34" s="267">
        <v>5</v>
      </c>
      <c r="B34" s="265" t="s">
        <v>204</v>
      </c>
      <c r="C34" s="265" t="s">
        <v>132</v>
      </c>
      <c r="D34" s="265" t="s">
        <v>55</v>
      </c>
      <c r="E34" s="265" t="s">
        <v>33</v>
      </c>
      <c r="F34" s="327">
        <v>38393</v>
      </c>
      <c r="G34" s="267" t="s">
        <v>28</v>
      </c>
      <c r="H34" s="267" t="s">
        <v>29</v>
      </c>
      <c r="I34" s="289" t="s">
        <v>727</v>
      </c>
      <c r="J34" s="131">
        <v>0</v>
      </c>
      <c r="K34" s="127">
        <v>0</v>
      </c>
      <c r="L34" s="127">
        <v>0</v>
      </c>
      <c r="M34" s="127">
        <v>1</v>
      </c>
      <c r="N34" s="127">
        <v>0</v>
      </c>
      <c r="O34" s="127">
        <v>0</v>
      </c>
      <c r="P34" s="127">
        <v>0</v>
      </c>
      <c r="Q34" s="127">
        <v>0</v>
      </c>
      <c r="R34" s="127">
        <v>1</v>
      </c>
      <c r="S34" s="127">
        <v>1</v>
      </c>
      <c r="T34" s="127">
        <v>2</v>
      </c>
      <c r="U34" s="127">
        <v>0</v>
      </c>
      <c r="V34" s="127">
        <v>0</v>
      </c>
      <c r="W34" s="127">
        <v>0</v>
      </c>
      <c r="X34" s="127">
        <v>0</v>
      </c>
      <c r="Y34" s="127">
        <v>0</v>
      </c>
      <c r="Z34" s="127">
        <v>0</v>
      </c>
      <c r="AA34" s="127">
        <v>0</v>
      </c>
      <c r="AB34" s="127">
        <v>0</v>
      </c>
      <c r="AC34" s="127">
        <v>0</v>
      </c>
      <c r="AD34" s="122">
        <v>5</v>
      </c>
      <c r="AE34" s="216">
        <v>2</v>
      </c>
      <c r="AF34" s="124">
        <v>12</v>
      </c>
      <c r="AG34" s="124">
        <v>17</v>
      </c>
      <c r="AH34" s="122">
        <v>29</v>
      </c>
      <c r="AI34" s="123">
        <v>31</v>
      </c>
      <c r="AJ34" s="149" t="s">
        <v>68</v>
      </c>
    </row>
    <row r="35" spans="1:36" ht="39.75" customHeight="1">
      <c r="A35" s="133">
        <v>4</v>
      </c>
      <c r="B35" s="162" t="s">
        <v>513</v>
      </c>
      <c r="C35" s="162" t="s">
        <v>77</v>
      </c>
      <c r="D35" s="162" t="s">
        <v>95</v>
      </c>
      <c r="E35" s="135" t="s">
        <v>265</v>
      </c>
      <c r="F35" s="136">
        <v>38008</v>
      </c>
      <c r="G35" s="137" t="s">
        <v>28</v>
      </c>
      <c r="H35" s="133" t="s">
        <v>29</v>
      </c>
      <c r="I35" s="335" t="s">
        <v>854</v>
      </c>
      <c r="J35" s="131">
        <v>1</v>
      </c>
      <c r="K35" s="127">
        <v>1</v>
      </c>
      <c r="L35" s="127">
        <v>0</v>
      </c>
      <c r="M35" s="127">
        <v>1</v>
      </c>
      <c r="N35" s="127">
        <v>1</v>
      </c>
      <c r="O35" s="127">
        <v>0</v>
      </c>
      <c r="P35" s="127">
        <v>0</v>
      </c>
      <c r="Q35" s="127">
        <v>0</v>
      </c>
      <c r="R35" s="127">
        <v>0</v>
      </c>
      <c r="S35" s="127">
        <v>1</v>
      </c>
      <c r="T35" s="127">
        <v>2</v>
      </c>
      <c r="U35" s="127">
        <v>2</v>
      </c>
      <c r="V35" s="127">
        <v>2</v>
      </c>
      <c r="W35" s="127">
        <v>0</v>
      </c>
      <c r="X35" s="127">
        <v>0</v>
      </c>
      <c r="Y35" s="127">
        <v>4</v>
      </c>
      <c r="Z35" s="127">
        <v>0</v>
      </c>
      <c r="AA35" s="127">
        <v>0</v>
      </c>
      <c r="AB35" s="127">
        <v>0</v>
      </c>
      <c r="AC35" s="127">
        <v>0</v>
      </c>
      <c r="AD35" s="122">
        <v>15</v>
      </c>
      <c r="AE35" s="216">
        <v>6</v>
      </c>
      <c r="AF35" s="124">
        <v>4</v>
      </c>
      <c r="AG35" s="124">
        <v>20.9</v>
      </c>
      <c r="AH35" s="122">
        <v>24.9</v>
      </c>
      <c r="AI35" s="123">
        <v>30.9</v>
      </c>
      <c r="AJ35" s="149" t="s">
        <v>872</v>
      </c>
    </row>
    <row r="36" spans="1:36" ht="36.75" customHeight="1">
      <c r="A36" s="133">
        <v>30</v>
      </c>
      <c r="B36" s="143" t="s">
        <v>631</v>
      </c>
      <c r="C36" s="143" t="s">
        <v>303</v>
      </c>
      <c r="D36" s="143" t="s">
        <v>632</v>
      </c>
      <c r="E36" s="229" t="s">
        <v>33</v>
      </c>
      <c r="F36" s="229" t="s">
        <v>1069</v>
      </c>
      <c r="G36" s="128" t="s">
        <v>28</v>
      </c>
      <c r="H36" s="128" t="s">
        <v>29</v>
      </c>
      <c r="I36" s="336" t="s">
        <v>922</v>
      </c>
      <c r="J36" s="132">
        <v>0</v>
      </c>
      <c r="K36" s="127">
        <v>0</v>
      </c>
      <c r="L36" s="127">
        <v>0</v>
      </c>
      <c r="M36" s="127">
        <v>0</v>
      </c>
      <c r="N36" s="127">
        <v>0</v>
      </c>
      <c r="O36" s="127">
        <v>0</v>
      </c>
      <c r="P36" s="127">
        <v>0</v>
      </c>
      <c r="Q36" s="127">
        <v>0.5</v>
      </c>
      <c r="R36" s="127">
        <v>0.5</v>
      </c>
      <c r="S36" s="127">
        <v>0.25</v>
      </c>
      <c r="T36" s="127">
        <v>0</v>
      </c>
      <c r="U36" s="127">
        <v>0</v>
      </c>
      <c r="V36" s="127">
        <v>0</v>
      </c>
      <c r="W36" s="127">
        <v>0</v>
      </c>
      <c r="X36" s="127">
        <v>2</v>
      </c>
      <c r="Y36" s="127"/>
      <c r="Z36" s="127"/>
      <c r="AA36" s="127"/>
      <c r="AB36" s="127"/>
      <c r="AC36" s="127"/>
      <c r="AD36" s="122">
        <v>3.25</v>
      </c>
      <c r="AE36" s="216">
        <v>1.3</v>
      </c>
      <c r="AF36" s="210" t="s">
        <v>1086</v>
      </c>
      <c r="AG36" s="231" t="s">
        <v>1101</v>
      </c>
      <c r="AH36" s="232">
        <v>27.7</v>
      </c>
      <c r="AI36" s="123">
        <v>29</v>
      </c>
      <c r="AJ36" s="149" t="s">
        <v>647</v>
      </c>
    </row>
    <row r="37" spans="1:36" ht="33" customHeight="1">
      <c r="A37" s="113">
        <v>8</v>
      </c>
      <c r="B37" s="143" t="s">
        <v>568</v>
      </c>
      <c r="C37" s="143" t="s">
        <v>321</v>
      </c>
      <c r="D37" s="143" t="s">
        <v>26</v>
      </c>
      <c r="E37" s="114" t="s">
        <v>33</v>
      </c>
      <c r="F37" s="118">
        <v>38192</v>
      </c>
      <c r="G37" s="116" t="s">
        <v>28</v>
      </c>
      <c r="H37" s="113" t="s">
        <v>29</v>
      </c>
      <c r="I37" s="337" t="s">
        <v>910</v>
      </c>
      <c r="J37" s="131">
        <v>1</v>
      </c>
      <c r="K37" s="127">
        <v>1</v>
      </c>
      <c r="L37" s="127">
        <v>1</v>
      </c>
      <c r="M37" s="127">
        <v>1</v>
      </c>
      <c r="N37" s="127">
        <v>1</v>
      </c>
      <c r="O37" s="127">
        <v>1</v>
      </c>
      <c r="P37" s="127">
        <v>1</v>
      </c>
      <c r="Q37" s="127">
        <v>1</v>
      </c>
      <c r="R37" s="127">
        <v>1</v>
      </c>
      <c r="S37" s="127">
        <v>1</v>
      </c>
      <c r="T37" s="127">
        <v>1</v>
      </c>
      <c r="U37" s="127">
        <v>1</v>
      </c>
      <c r="V37" s="127">
        <v>0</v>
      </c>
      <c r="W37" s="127">
        <v>0</v>
      </c>
      <c r="X37" s="127">
        <v>0</v>
      </c>
      <c r="Y37" s="127">
        <v>0</v>
      </c>
      <c r="Z37" s="127">
        <v>0</v>
      </c>
      <c r="AA37" s="127">
        <v>0</v>
      </c>
      <c r="AB37" s="127">
        <v>0</v>
      </c>
      <c r="AC37" s="127">
        <v>0</v>
      </c>
      <c r="AD37" s="122">
        <v>12</v>
      </c>
      <c r="AE37" s="216">
        <v>4.8</v>
      </c>
      <c r="AF37" s="124">
        <v>10</v>
      </c>
      <c r="AG37" s="124">
        <v>12</v>
      </c>
      <c r="AH37" s="122">
        <v>22</v>
      </c>
      <c r="AI37" s="123">
        <v>26.8</v>
      </c>
      <c r="AJ37" s="149" t="s">
        <v>534</v>
      </c>
    </row>
    <row r="38" spans="1:36" ht="28.5" customHeight="1">
      <c r="A38" s="133">
        <v>5</v>
      </c>
      <c r="B38" s="143" t="s">
        <v>667</v>
      </c>
      <c r="C38" s="143" t="s">
        <v>107</v>
      </c>
      <c r="D38" s="143" t="s">
        <v>176</v>
      </c>
      <c r="E38" s="229" t="s">
        <v>33</v>
      </c>
      <c r="F38" s="229" t="s">
        <v>1038</v>
      </c>
      <c r="G38" s="128" t="s">
        <v>28</v>
      </c>
      <c r="H38" s="128" t="s">
        <v>29</v>
      </c>
      <c r="I38" s="336" t="s">
        <v>922</v>
      </c>
      <c r="J38" s="131">
        <v>1</v>
      </c>
      <c r="K38" s="127">
        <v>1</v>
      </c>
      <c r="L38" s="127"/>
      <c r="M38" s="127"/>
      <c r="N38" s="127">
        <v>1</v>
      </c>
      <c r="O38" s="127"/>
      <c r="P38" s="127"/>
      <c r="Q38" s="127"/>
      <c r="R38" s="127"/>
      <c r="S38" s="127">
        <v>0.5</v>
      </c>
      <c r="T38" s="127"/>
      <c r="U38" s="127"/>
      <c r="V38" s="127"/>
      <c r="W38" s="127"/>
      <c r="X38" s="127"/>
      <c r="Y38" s="127">
        <v>2</v>
      </c>
      <c r="Z38" s="127"/>
      <c r="AA38" s="127"/>
      <c r="AB38" s="127"/>
      <c r="AC38" s="127"/>
      <c r="AD38" s="122">
        <v>5.5</v>
      </c>
      <c r="AE38" s="216">
        <v>2.2000000000000002</v>
      </c>
      <c r="AF38" s="210" t="s">
        <v>1089</v>
      </c>
      <c r="AG38" s="231" t="s">
        <v>1100</v>
      </c>
      <c r="AH38" s="232">
        <v>24.3</v>
      </c>
      <c r="AI38" s="123">
        <v>26.5</v>
      </c>
      <c r="AJ38" s="149" t="s">
        <v>647</v>
      </c>
    </row>
    <row r="39" spans="1:36" ht="33.75" customHeight="1">
      <c r="A39" s="133">
        <v>17</v>
      </c>
      <c r="B39" s="143" t="s">
        <v>1053</v>
      </c>
      <c r="C39" s="143" t="s">
        <v>277</v>
      </c>
      <c r="D39" s="143" t="s">
        <v>45</v>
      </c>
      <c r="E39" s="229" t="s">
        <v>33</v>
      </c>
      <c r="F39" s="229" t="s">
        <v>1054</v>
      </c>
      <c r="G39" s="128" t="s">
        <v>28</v>
      </c>
      <c r="H39" s="128" t="s">
        <v>29</v>
      </c>
      <c r="I39" s="336" t="s">
        <v>922</v>
      </c>
      <c r="J39" s="131"/>
      <c r="K39" s="127"/>
      <c r="L39" s="127"/>
      <c r="M39" s="127"/>
      <c r="N39" s="127"/>
      <c r="O39" s="127"/>
      <c r="P39" s="127">
        <v>1</v>
      </c>
      <c r="Q39" s="127">
        <v>0.5</v>
      </c>
      <c r="R39" s="127">
        <v>0.5</v>
      </c>
      <c r="S39" s="127">
        <v>0.5</v>
      </c>
      <c r="T39" s="127">
        <v>2</v>
      </c>
      <c r="U39" s="127"/>
      <c r="V39" s="127"/>
      <c r="W39" s="127"/>
      <c r="X39" s="127"/>
      <c r="Y39" s="127">
        <v>3</v>
      </c>
      <c r="Z39" s="127"/>
      <c r="AA39" s="127"/>
      <c r="AB39" s="127"/>
      <c r="AC39" s="127"/>
      <c r="AD39" s="122">
        <v>7.5</v>
      </c>
      <c r="AE39" s="216">
        <v>3</v>
      </c>
      <c r="AF39" s="210" t="s">
        <v>1089</v>
      </c>
      <c r="AG39" s="231" t="s">
        <v>1107</v>
      </c>
      <c r="AH39" s="232">
        <v>23.4</v>
      </c>
      <c r="AI39" s="123">
        <v>26.4</v>
      </c>
      <c r="AJ39" s="149" t="s">
        <v>647</v>
      </c>
    </row>
    <row r="40" spans="1:36" ht="29.25" customHeight="1">
      <c r="A40" s="133">
        <v>21</v>
      </c>
      <c r="B40" s="143" t="s">
        <v>1059</v>
      </c>
      <c r="C40" s="143" t="s">
        <v>110</v>
      </c>
      <c r="D40" s="143" t="s">
        <v>78</v>
      </c>
      <c r="E40" s="229" t="s">
        <v>33</v>
      </c>
      <c r="F40" s="229" t="s">
        <v>1060</v>
      </c>
      <c r="G40" s="128" t="s">
        <v>28</v>
      </c>
      <c r="H40" s="128" t="s">
        <v>29</v>
      </c>
      <c r="I40" s="336" t="s">
        <v>922</v>
      </c>
      <c r="J40" s="131">
        <v>1</v>
      </c>
      <c r="K40" s="127">
        <v>1</v>
      </c>
      <c r="L40" s="127"/>
      <c r="M40" s="127"/>
      <c r="N40" s="127">
        <v>1</v>
      </c>
      <c r="O40" s="127"/>
      <c r="P40" s="127">
        <v>1</v>
      </c>
      <c r="Q40" s="127"/>
      <c r="R40" s="127">
        <v>1</v>
      </c>
      <c r="S40" s="127">
        <v>1</v>
      </c>
      <c r="T40" s="127"/>
      <c r="U40" s="127"/>
      <c r="V40" s="127">
        <v>1</v>
      </c>
      <c r="W40" s="127">
        <v>1</v>
      </c>
      <c r="X40" s="127">
        <v>1</v>
      </c>
      <c r="Y40" s="127">
        <v>6</v>
      </c>
      <c r="Z40" s="127"/>
      <c r="AA40" s="127"/>
      <c r="AB40" s="127"/>
      <c r="AC40" s="127"/>
      <c r="AD40" s="122">
        <v>15</v>
      </c>
      <c r="AE40" s="216">
        <v>6</v>
      </c>
      <c r="AF40" s="210" t="s">
        <v>1090</v>
      </c>
      <c r="AG40" s="231" t="s">
        <v>1100</v>
      </c>
      <c r="AH40" s="232">
        <v>20.3</v>
      </c>
      <c r="AI40" s="123">
        <v>26.3</v>
      </c>
      <c r="AJ40" s="149" t="s">
        <v>647</v>
      </c>
    </row>
    <row r="41" spans="1:36" ht="27" customHeight="1">
      <c r="A41" s="133">
        <v>19</v>
      </c>
      <c r="B41" s="143" t="s">
        <v>1056</v>
      </c>
      <c r="C41" s="143" t="s">
        <v>292</v>
      </c>
      <c r="D41" s="143" t="s">
        <v>42</v>
      </c>
      <c r="E41" s="229" t="s">
        <v>33</v>
      </c>
      <c r="F41" s="229" t="s">
        <v>1057</v>
      </c>
      <c r="G41" s="128" t="s">
        <v>28</v>
      </c>
      <c r="H41" s="128" t="s">
        <v>29</v>
      </c>
      <c r="I41" s="336" t="s">
        <v>922</v>
      </c>
      <c r="J41" s="131"/>
      <c r="K41" s="127">
        <v>1</v>
      </c>
      <c r="L41" s="127"/>
      <c r="M41" s="127">
        <v>1</v>
      </c>
      <c r="N41" s="127">
        <v>1</v>
      </c>
      <c r="O41" s="127"/>
      <c r="P41" s="127">
        <v>1</v>
      </c>
      <c r="Q41" s="127">
        <v>0.5</v>
      </c>
      <c r="R41" s="127">
        <v>0.5</v>
      </c>
      <c r="S41" s="127">
        <v>0.5</v>
      </c>
      <c r="T41" s="127">
        <v>2</v>
      </c>
      <c r="U41" s="127"/>
      <c r="V41" s="127">
        <v>1</v>
      </c>
      <c r="W41" s="127">
        <v>2</v>
      </c>
      <c r="X41" s="127"/>
      <c r="Y41" s="127">
        <v>3</v>
      </c>
      <c r="Z41" s="127"/>
      <c r="AA41" s="127"/>
      <c r="AB41" s="127"/>
      <c r="AC41" s="127"/>
      <c r="AD41" s="122">
        <v>13.5</v>
      </c>
      <c r="AE41" s="216">
        <v>5.4</v>
      </c>
      <c r="AF41" s="210" t="s">
        <v>1094</v>
      </c>
      <c r="AG41" s="231" t="s">
        <v>1108</v>
      </c>
      <c r="AH41" s="232">
        <v>20.8</v>
      </c>
      <c r="AI41" s="123">
        <v>26.200000000000003</v>
      </c>
      <c r="AJ41" s="149" t="s">
        <v>647</v>
      </c>
    </row>
    <row r="42" spans="1:36" ht="31.5" customHeight="1">
      <c r="A42" s="133">
        <v>6</v>
      </c>
      <c r="B42" s="143" t="s">
        <v>1039</v>
      </c>
      <c r="C42" s="143" t="s">
        <v>294</v>
      </c>
      <c r="D42" s="143" t="s">
        <v>32</v>
      </c>
      <c r="E42" s="229" t="s">
        <v>33</v>
      </c>
      <c r="F42" s="229" t="s">
        <v>1040</v>
      </c>
      <c r="G42" s="128" t="s">
        <v>28</v>
      </c>
      <c r="H42" s="128" t="s">
        <v>29</v>
      </c>
      <c r="I42" s="336" t="s">
        <v>922</v>
      </c>
      <c r="J42" s="131"/>
      <c r="K42" s="127">
        <v>1</v>
      </c>
      <c r="L42" s="127"/>
      <c r="M42" s="127"/>
      <c r="N42" s="127"/>
      <c r="O42" s="127"/>
      <c r="P42" s="127"/>
      <c r="Q42" s="127">
        <v>0.5</v>
      </c>
      <c r="R42" s="127"/>
      <c r="S42" s="127">
        <v>1</v>
      </c>
      <c r="T42" s="127">
        <v>2</v>
      </c>
      <c r="U42" s="127"/>
      <c r="V42" s="127"/>
      <c r="W42" s="127"/>
      <c r="X42" s="127"/>
      <c r="Y42" s="127">
        <v>3</v>
      </c>
      <c r="Z42" s="127"/>
      <c r="AA42" s="127"/>
      <c r="AB42" s="127"/>
      <c r="AC42" s="127"/>
      <c r="AD42" s="122">
        <v>7.5</v>
      </c>
      <c r="AE42" s="216">
        <v>3</v>
      </c>
      <c r="AF42" s="210" t="s">
        <v>1090</v>
      </c>
      <c r="AG42" s="231" t="s">
        <v>1101</v>
      </c>
      <c r="AH42" s="232">
        <v>19.7</v>
      </c>
      <c r="AI42" s="123">
        <v>22.7</v>
      </c>
      <c r="AJ42" s="149" t="s">
        <v>647</v>
      </c>
    </row>
    <row r="43" spans="1:36" ht="45" customHeight="1">
      <c r="A43" s="133">
        <v>3</v>
      </c>
      <c r="B43" s="162" t="s">
        <v>358</v>
      </c>
      <c r="C43" s="162" t="s">
        <v>359</v>
      </c>
      <c r="D43" s="162" t="s">
        <v>78</v>
      </c>
      <c r="E43" s="135" t="s">
        <v>265</v>
      </c>
      <c r="F43" s="136">
        <v>38093</v>
      </c>
      <c r="G43" s="137" t="s">
        <v>28</v>
      </c>
      <c r="H43" s="133" t="s">
        <v>29</v>
      </c>
      <c r="I43" s="322" t="s">
        <v>296</v>
      </c>
      <c r="J43" s="131">
        <v>0</v>
      </c>
      <c r="K43" s="127">
        <v>0</v>
      </c>
      <c r="L43" s="127">
        <v>0</v>
      </c>
      <c r="M43" s="127">
        <v>0</v>
      </c>
      <c r="N43" s="127">
        <v>0</v>
      </c>
      <c r="O43" s="127">
        <v>0</v>
      </c>
      <c r="P43" s="127">
        <v>0</v>
      </c>
      <c r="Q43" s="127">
        <v>0</v>
      </c>
      <c r="R43" s="127">
        <v>0</v>
      </c>
      <c r="S43" s="127">
        <v>0</v>
      </c>
      <c r="T43" s="127">
        <v>0</v>
      </c>
      <c r="U43" s="127">
        <v>0</v>
      </c>
      <c r="V43" s="127">
        <v>0</v>
      </c>
      <c r="W43" s="127">
        <v>0</v>
      </c>
      <c r="X43" s="127">
        <v>0</v>
      </c>
      <c r="Y43" s="127">
        <v>0</v>
      </c>
      <c r="Z43" s="127">
        <v>1</v>
      </c>
      <c r="AA43" s="127">
        <v>0</v>
      </c>
      <c r="AB43" s="127">
        <v>0</v>
      </c>
      <c r="AC43" s="127">
        <v>0</v>
      </c>
      <c r="AD43" s="122">
        <v>1</v>
      </c>
      <c r="AE43" s="216">
        <v>0.4</v>
      </c>
      <c r="AF43" s="124">
        <v>10</v>
      </c>
      <c r="AG43" s="124">
        <v>11</v>
      </c>
      <c r="AH43" s="122">
        <v>21</v>
      </c>
      <c r="AI43" s="123">
        <v>21.4</v>
      </c>
      <c r="AJ43" s="149" t="s">
        <v>771</v>
      </c>
    </row>
    <row r="44" spans="1:36" ht="42" customHeight="1">
      <c r="A44" s="133">
        <v>11</v>
      </c>
      <c r="B44" s="162" t="s">
        <v>242</v>
      </c>
      <c r="C44" s="162" t="s">
        <v>280</v>
      </c>
      <c r="D44" s="162" t="s">
        <v>59</v>
      </c>
      <c r="E44" s="135" t="s">
        <v>265</v>
      </c>
      <c r="F44" s="136">
        <v>38219</v>
      </c>
      <c r="G44" s="137" t="s">
        <v>28</v>
      </c>
      <c r="H44" s="133" t="s">
        <v>29</v>
      </c>
      <c r="I44" s="322" t="s">
        <v>296</v>
      </c>
      <c r="J44" s="131">
        <v>0</v>
      </c>
      <c r="K44" s="127">
        <v>0</v>
      </c>
      <c r="L44" s="127">
        <v>0</v>
      </c>
      <c r="M44" s="127">
        <v>1</v>
      </c>
      <c r="N44" s="127">
        <v>0</v>
      </c>
      <c r="O44" s="127">
        <v>1</v>
      </c>
      <c r="P44" s="127">
        <v>0</v>
      </c>
      <c r="Q44" s="127">
        <v>0</v>
      </c>
      <c r="R44" s="127">
        <v>0</v>
      </c>
      <c r="S44" s="127">
        <v>0</v>
      </c>
      <c r="T44" s="127">
        <v>0</v>
      </c>
      <c r="U44" s="127">
        <v>0</v>
      </c>
      <c r="V44" s="127">
        <v>0</v>
      </c>
      <c r="W44" s="127">
        <v>0</v>
      </c>
      <c r="X44" s="127">
        <v>0</v>
      </c>
      <c r="Y44" s="127">
        <v>0</v>
      </c>
      <c r="Z44" s="127">
        <v>0</v>
      </c>
      <c r="AA44" s="127">
        <v>0</v>
      </c>
      <c r="AB44" s="127">
        <v>0</v>
      </c>
      <c r="AC44" s="127">
        <v>0</v>
      </c>
      <c r="AD44" s="122">
        <v>2</v>
      </c>
      <c r="AE44" s="216">
        <v>0.8</v>
      </c>
      <c r="AF44" s="124">
        <v>10</v>
      </c>
      <c r="AG44" s="124">
        <v>9</v>
      </c>
      <c r="AH44" s="122">
        <v>19</v>
      </c>
      <c r="AI44" s="123">
        <v>19.8</v>
      </c>
      <c r="AJ44" s="149" t="s">
        <v>771</v>
      </c>
    </row>
    <row r="45" spans="1:36" ht="35.25" customHeight="1">
      <c r="A45" s="133">
        <v>2</v>
      </c>
      <c r="B45" s="162" t="s">
        <v>511</v>
      </c>
      <c r="C45" s="162" t="s">
        <v>77</v>
      </c>
      <c r="D45" s="162" t="s">
        <v>378</v>
      </c>
      <c r="E45" s="135" t="s">
        <v>265</v>
      </c>
      <c r="F45" s="136">
        <v>38188</v>
      </c>
      <c r="G45" s="137" t="s">
        <v>28</v>
      </c>
      <c r="H45" s="133" t="s">
        <v>29</v>
      </c>
      <c r="I45" s="335" t="s">
        <v>854</v>
      </c>
      <c r="J45" s="131">
        <v>0</v>
      </c>
      <c r="K45" s="127">
        <v>0</v>
      </c>
      <c r="L45" s="127">
        <v>0</v>
      </c>
      <c r="M45" s="127">
        <v>1</v>
      </c>
      <c r="N45" s="127">
        <v>0</v>
      </c>
      <c r="O45" s="127">
        <v>0</v>
      </c>
      <c r="P45" s="127">
        <v>0</v>
      </c>
      <c r="Q45" s="127">
        <v>0</v>
      </c>
      <c r="R45" s="127">
        <v>0.5</v>
      </c>
      <c r="S45" s="127">
        <v>0.25</v>
      </c>
      <c r="T45" s="127">
        <v>2</v>
      </c>
      <c r="U45" s="127">
        <v>2</v>
      </c>
      <c r="V45" s="127">
        <v>2</v>
      </c>
      <c r="W45" s="127">
        <v>0</v>
      </c>
      <c r="X45" s="127">
        <v>0</v>
      </c>
      <c r="Y45" s="127">
        <v>3</v>
      </c>
      <c r="Z45" s="127">
        <v>0</v>
      </c>
      <c r="AA45" s="127">
        <v>0</v>
      </c>
      <c r="AB45" s="127">
        <v>0</v>
      </c>
      <c r="AC45" s="127">
        <v>0</v>
      </c>
      <c r="AD45" s="122">
        <v>10.75</v>
      </c>
      <c r="AE45" s="216">
        <v>4.3</v>
      </c>
      <c r="AF45" s="124">
        <v>2</v>
      </c>
      <c r="AG45" s="124">
        <v>13</v>
      </c>
      <c r="AH45" s="122">
        <v>15</v>
      </c>
      <c r="AI45" s="123">
        <v>19.3</v>
      </c>
      <c r="AJ45" s="149" t="s">
        <v>872</v>
      </c>
    </row>
    <row r="46" spans="1:36" ht="37.5" customHeight="1">
      <c r="A46" s="133">
        <v>12</v>
      </c>
      <c r="B46" s="162" t="s">
        <v>367</v>
      </c>
      <c r="C46" s="162" t="s">
        <v>359</v>
      </c>
      <c r="D46" s="162" t="s">
        <v>95</v>
      </c>
      <c r="E46" s="135" t="s">
        <v>265</v>
      </c>
      <c r="F46" s="136">
        <v>38127</v>
      </c>
      <c r="G46" s="137" t="s">
        <v>28</v>
      </c>
      <c r="H46" s="133" t="s">
        <v>29</v>
      </c>
      <c r="I46" s="322" t="s">
        <v>296</v>
      </c>
      <c r="J46" s="131">
        <v>0</v>
      </c>
      <c r="K46" s="127">
        <v>0</v>
      </c>
      <c r="L46" s="127">
        <v>0</v>
      </c>
      <c r="M46" s="127">
        <v>1</v>
      </c>
      <c r="N46" s="127">
        <v>1</v>
      </c>
      <c r="O46" s="127">
        <v>0</v>
      </c>
      <c r="P46" s="127">
        <v>0</v>
      </c>
      <c r="Q46" s="127">
        <v>0</v>
      </c>
      <c r="R46" s="127">
        <v>0</v>
      </c>
      <c r="S46" s="127">
        <v>0</v>
      </c>
      <c r="T46" s="127">
        <v>0</v>
      </c>
      <c r="U46" s="127">
        <v>0</v>
      </c>
      <c r="V46" s="127">
        <v>0</v>
      </c>
      <c r="W46" s="127">
        <v>0</v>
      </c>
      <c r="X46" s="127">
        <v>0</v>
      </c>
      <c r="Y46" s="127">
        <v>0</v>
      </c>
      <c r="Z46" s="127">
        <v>0</v>
      </c>
      <c r="AA46" s="127">
        <v>0</v>
      </c>
      <c r="AB46" s="127">
        <v>0</v>
      </c>
      <c r="AC46" s="127">
        <v>0</v>
      </c>
      <c r="AD46" s="122">
        <v>2</v>
      </c>
      <c r="AE46" s="216">
        <v>0.8</v>
      </c>
      <c r="AF46" s="124">
        <v>7</v>
      </c>
      <c r="AG46" s="124">
        <v>10</v>
      </c>
      <c r="AH46" s="122">
        <v>17</v>
      </c>
      <c r="AI46" s="123">
        <v>17.8</v>
      </c>
      <c r="AJ46" s="149" t="s">
        <v>771</v>
      </c>
    </row>
    <row r="47" spans="1:36" ht="36.75" customHeight="1">
      <c r="A47" s="133">
        <v>5</v>
      </c>
      <c r="B47" s="162" t="s">
        <v>800</v>
      </c>
      <c r="C47" s="162" t="s">
        <v>279</v>
      </c>
      <c r="D47" s="162" t="s">
        <v>59</v>
      </c>
      <c r="E47" s="135" t="s">
        <v>33</v>
      </c>
      <c r="F47" s="136"/>
      <c r="G47" s="137" t="s">
        <v>28</v>
      </c>
      <c r="H47" s="133"/>
      <c r="I47" s="322" t="s">
        <v>455</v>
      </c>
      <c r="J47" s="132">
        <v>1</v>
      </c>
      <c r="K47" s="127"/>
      <c r="L47" s="127">
        <v>1</v>
      </c>
      <c r="M47" s="127"/>
      <c r="N47" s="127"/>
      <c r="O47" s="127">
        <v>1</v>
      </c>
      <c r="P47" s="127">
        <v>1</v>
      </c>
      <c r="Q47" s="127">
        <v>1</v>
      </c>
      <c r="R47" s="127"/>
      <c r="S47" s="127"/>
      <c r="T47" s="127">
        <v>1</v>
      </c>
      <c r="U47" s="127"/>
      <c r="V47" s="127"/>
      <c r="W47" s="127"/>
      <c r="X47" s="127"/>
      <c r="Y47" s="127"/>
      <c r="Z47" s="127"/>
      <c r="AA47" s="127"/>
      <c r="AB47" s="127"/>
      <c r="AC47" s="127"/>
      <c r="AD47" s="122">
        <v>6</v>
      </c>
      <c r="AE47" s="216">
        <v>2.4</v>
      </c>
      <c r="AF47" s="124">
        <v>6</v>
      </c>
      <c r="AG47" s="124">
        <v>7</v>
      </c>
      <c r="AH47" s="122">
        <v>13</v>
      </c>
      <c r="AI47" s="123">
        <v>15.4</v>
      </c>
      <c r="AJ47" s="149" t="s">
        <v>826</v>
      </c>
    </row>
    <row r="49" spans="1:36" ht="28.5" customHeight="1">
      <c r="A49" s="133">
        <v>8</v>
      </c>
      <c r="B49" s="134" t="s">
        <v>364</v>
      </c>
      <c r="C49" s="134" t="s">
        <v>66</v>
      </c>
      <c r="D49" s="134" t="s">
        <v>40</v>
      </c>
      <c r="E49" s="295" t="s">
        <v>267</v>
      </c>
      <c r="F49" s="136">
        <v>38369</v>
      </c>
      <c r="G49" s="137" t="s">
        <v>28</v>
      </c>
      <c r="H49" s="133" t="s">
        <v>29</v>
      </c>
      <c r="I49" s="322" t="s">
        <v>296</v>
      </c>
      <c r="J49" s="131">
        <v>0</v>
      </c>
      <c r="K49" s="127">
        <v>0</v>
      </c>
      <c r="L49" s="127">
        <v>0</v>
      </c>
      <c r="M49" s="127">
        <v>1</v>
      </c>
      <c r="N49" s="127">
        <v>0</v>
      </c>
      <c r="O49" s="127">
        <v>1</v>
      </c>
      <c r="P49" s="127">
        <v>0</v>
      </c>
      <c r="Q49" s="127">
        <v>0.5</v>
      </c>
      <c r="R49" s="127">
        <v>0.5</v>
      </c>
      <c r="S49" s="127">
        <v>0</v>
      </c>
      <c r="T49" s="127">
        <v>2</v>
      </c>
      <c r="U49" s="127">
        <v>2</v>
      </c>
      <c r="V49" s="127">
        <v>2</v>
      </c>
      <c r="W49" s="127">
        <v>2</v>
      </c>
      <c r="X49" s="127">
        <v>2</v>
      </c>
      <c r="Y49" s="127">
        <v>5</v>
      </c>
      <c r="Z49" s="127">
        <v>1</v>
      </c>
      <c r="AA49" s="127">
        <v>2</v>
      </c>
      <c r="AB49" s="127">
        <v>0</v>
      </c>
      <c r="AC49" s="127">
        <v>0</v>
      </c>
      <c r="AD49" s="122">
        <v>21</v>
      </c>
      <c r="AE49" s="216">
        <v>8.4</v>
      </c>
      <c r="AF49" s="124">
        <v>40</v>
      </c>
      <c r="AG49" s="124">
        <v>40</v>
      </c>
      <c r="AH49" s="122">
        <v>80</v>
      </c>
      <c r="AI49" s="123">
        <v>88.4</v>
      </c>
      <c r="AJ49" s="261" t="s">
        <v>771</v>
      </c>
    </row>
    <row r="50" spans="1:36" ht="24.75">
      <c r="A50" s="133">
        <v>18</v>
      </c>
      <c r="B50" s="115" t="s">
        <v>585</v>
      </c>
      <c r="C50" s="115" t="s">
        <v>102</v>
      </c>
      <c r="D50" s="115" t="s">
        <v>40</v>
      </c>
      <c r="E50" s="338" t="s">
        <v>27</v>
      </c>
      <c r="F50" s="229" t="s">
        <v>1055</v>
      </c>
      <c r="G50" s="128" t="s">
        <v>28</v>
      </c>
      <c r="H50" s="133" t="s">
        <v>29</v>
      </c>
      <c r="I50" s="322" t="s">
        <v>922</v>
      </c>
      <c r="J50" s="191"/>
      <c r="K50" s="127"/>
      <c r="L50" s="127">
        <v>1</v>
      </c>
      <c r="M50" s="127">
        <v>1</v>
      </c>
      <c r="N50" s="127"/>
      <c r="O50" s="127"/>
      <c r="P50" s="127">
        <v>1</v>
      </c>
      <c r="Q50" s="127">
        <v>0.5</v>
      </c>
      <c r="R50" s="127">
        <v>0.5</v>
      </c>
      <c r="S50" s="127">
        <v>0.5</v>
      </c>
      <c r="T50" s="127">
        <v>2</v>
      </c>
      <c r="U50" s="127">
        <v>2</v>
      </c>
      <c r="V50" s="127"/>
      <c r="W50" s="127"/>
      <c r="X50" s="127">
        <v>2</v>
      </c>
      <c r="Y50" s="127">
        <v>4</v>
      </c>
      <c r="Z50" s="127">
        <v>1</v>
      </c>
      <c r="AA50" s="127">
        <v>4</v>
      </c>
      <c r="AB50" s="127">
        <v>2</v>
      </c>
      <c r="AC50" s="127"/>
      <c r="AD50" s="122">
        <v>21.5</v>
      </c>
      <c r="AE50" s="216">
        <v>8.6</v>
      </c>
      <c r="AF50" s="210">
        <v>36.799999999999997</v>
      </c>
      <c r="AG50" s="231">
        <v>40</v>
      </c>
      <c r="AH50" s="122">
        <v>76.8</v>
      </c>
      <c r="AI50" s="123">
        <v>85.399999999999991</v>
      </c>
      <c r="AJ50" s="261" t="s">
        <v>647</v>
      </c>
    </row>
    <row r="51" spans="1:36" ht="24.75">
      <c r="A51" s="133">
        <v>10</v>
      </c>
      <c r="B51" s="115" t="s">
        <v>640</v>
      </c>
      <c r="C51" s="115" t="s">
        <v>83</v>
      </c>
      <c r="D51" s="115" t="s">
        <v>63</v>
      </c>
      <c r="E51" s="338" t="s">
        <v>27</v>
      </c>
      <c r="F51" s="229" t="s">
        <v>1045</v>
      </c>
      <c r="G51" s="128" t="s">
        <v>28</v>
      </c>
      <c r="H51" s="133" t="s">
        <v>29</v>
      </c>
      <c r="I51" s="322" t="s">
        <v>922</v>
      </c>
      <c r="J51" s="191"/>
      <c r="K51" s="127"/>
      <c r="L51" s="127">
        <v>1</v>
      </c>
      <c r="M51" s="127"/>
      <c r="N51" s="127">
        <v>1</v>
      </c>
      <c r="O51" s="127">
        <v>1</v>
      </c>
      <c r="P51" s="127">
        <v>1</v>
      </c>
      <c r="Q51" s="127">
        <v>0.5</v>
      </c>
      <c r="R51" s="127">
        <v>0.5</v>
      </c>
      <c r="S51" s="127">
        <v>0.5</v>
      </c>
      <c r="T51" s="127">
        <v>2</v>
      </c>
      <c r="U51" s="127">
        <v>2</v>
      </c>
      <c r="V51" s="127">
        <v>2</v>
      </c>
      <c r="W51" s="127"/>
      <c r="X51" s="127">
        <v>2</v>
      </c>
      <c r="Y51" s="127">
        <v>4</v>
      </c>
      <c r="Z51" s="127">
        <v>0.5</v>
      </c>
      <c r="AA51" s="127">
        <v>5</v>
      </c>
      <c r="AB51" s="127">
        <v>3</v>
      </c>
      <c r="AC51" s="127"/>
      <c r="AD51" s="122">
        <v>26</v>
      </c>
      <c r="AE51" s="216">
        <v>10.4</v>
      </c>
      <c r="AF51" s="210">
        <v>35.6</v>
      </c>
      <c r="AG51" s="231">
        <v>38</v>
      </c>
      <c r="AH51" s="122">
        <v>73.599999999999994</v>
      </c>
      <c r="AI51" s="123">
        <v>84</v>
      </c>
      <c r="AJ51" s="261" t="s">
        <v>647</v>
      </c>
    </row>
    <row r="52" spans="1:36" ht="24.75">
      <c r="A52" s="133">
        <v>25</v>
      </c>
      <c r="B52" s="115" t="s">
        <v>114</v>
      </c>
      <c r="C52" s="115" t="s">
        <v>102</v>
      </c>
      <c r="D52" s="115" t="s">
        <v>26</v>
      </c>
      <c r="E52" s="338" t="s">
        <v>27</v>
      </c>
      <c r="F52" s="229" t="s">
        <v>1067</v>
      </c>
      <c r="G52" s="128" t="s">
        <v>28</v>
      </c>
      <c r="H52" s="133" t="s">
        <v>29</v>
      </c>
      <c r="I52" s="322" t="s">
        <v>922</v>
      </c>
      <c r="J52" s="192"/>
      <c r="K52" s="127"/>
      <c r="L52" s="127">
        <v>1</v>
      </c>
      <c r="M52" s="127"/>
      <c r="N52" s="127">
        <v>1</v>
      </c>
      <c r="O52" s="127">
        <v>1</v>
      </c>
      <c r="P52" s="127">
        <v>1</v>
      </c>
      <c r="Q52" s="127">
        <v>0.5</v>
      </c>
      <c r="R52" s="127">
        <v>0.5</v>
      </c>
      <c r="S52" s="127">
        <v>0.5</v>
      </c>
      <c r="T52" s="127">
        <v>2</v>
      </c>
      <c r="U52" s="127">
        <v>2</v>
      </c>
      <c r="V52" s="127">
        <v>2</v>
      </c>
      <c r="W52" s="127"/>
      <c r="X52" s="127">
        <v>2</v>
      </c>
      <c r="Y52" s="127">
        <v>6</v>
      </c>
      <c r="Z52" s="127">
        <v>1</v>
      </c>
      <c r="AA52" s="127">
        <v>5</v>
      </c>
      <c r="AB52" s="127">
        <v>2</v>
      </c>
      <c r="AC52" s="127"/>
      <c r="AD52" s="122">
        <v>27.5</v>
      </c>
      <c r="AE52" s="216">
        <v>11</v>
      </c>
      <c r="AF52" s="210">
        <v>36.799999999999997</v>
      </c>
      <c r="AG52" s="231" t="s">
        <v>1112</v>
      </c>
      <c r="AH52" s="232">
        <v>68.199999999999989</v>
      </c>
      <c r="AI52" s="123">
        <v>79.199999999999989</v>
      </c>
      <c r="AJ52" s="261" t="s">
        <v>647</v>
      </c>
    </row>
    <row r="53" spans="1:36" ht="24.75">
      <c r="A53" s="133">
        <v>20</v>
      </c>
      <c r="B53" s="115" t="s">
        <v>599</v>
      </c>
      <c r="C53" s="115" t="s">
        <v>288</v>
      </c>
      <c r="D53" s="115" t="s">
        <v>423</v>
      </c>
      <c r="E53" s="338" t="s">
        <v>27</v>
      </c>
      <c r="F53" s="229" t="s">
        <v>1058</v>
      </c>
      <c r="G53" s="128" t="s">
        <v>28</v>
      </c>
      <c r="H53" s="133" t="s">
        <v>29</v>
      </c>
      <c r="I53" s="322" t="s">
        <v>922</v>
      </c>
      <c r="J53" s="192">
        <v>1</v>
      </c>
      <c r="K53" s="127">
        <v>1</v>
      </c>
      <c r="L53" s="127"/>
      <c r="M53" s="127"/>
      <c r="N53" s="127">
        <v>1</v>
      </c>
      <c r="O53" s="127">
        <v>1</v>
      </c>
      <c r="P53" s="127"/>
      <c r="Q53" s="127">
        <v>0.5</v>
      </c>
      <c r="R53" s="127"/>
      <c r="S53" s="127">
        <v>0.5</v>
      </c>
      <c r="T53" s="127">
        <v>2</v>
      </c>
      <c r="U53" s="127">
        <v>2</v>
      </c>
      <c r="V53" s="127">
        <v>2</v>
      </c>
      <c r="W53" s="127"/>
      <c r="X53" s="127">
        <v>2</v>
      </c>
      <c r="Y53" s="127">
        <v>6</v>
      </c>
      <c r="Z53" s="127">
        <v>1.5</v>
      </c>
      <c r="AA53" s="127">
        <v>4</v>
      </c>
      <c r="AB53" s="127"/>
      <c r="AC53" s="127"/>
      <c r="AD53" s="122">
        <v>24.5</v>
      </c>
      <c r="AE53" s="216">
        <v>9.8000000000000007</v>
      </c>
      <c r="AF53" s="210" t="s">
        <v>1095</v>
      </c>
      <c r="AG53" s="231" t="s">
        <v>1109</v>
      </c>
      <c r="AH53" s="232">
        <v>46.4</v>
      </c>
      <c r="AI53" s="123">
        <v>56.2</v>
      </c>
      <c r="AJ53" s="261" t="s">
        <v>647</v>
      </c>
    </row>
    <row r="54" spans="1:36" ht="24.75">
      <c r="A54" s="133">
        <v>16</v>
      </c>
      <c r="B54" s="115" t="s">
        <v>588</v>
      </c>
      <c r="C54" s="115" t="s">
        <v>269</v>
      </c>
      <c r="D54" s="115" t="s">
        <v>262</v>
      </c>
      <c r="E54" s="338" t="s">
        <v>27</v>
      </c>
      <c r="F54" s="229" t="s">
        <v>1052</v>
      </c>
      <c r="G54" s="128" t="s">
        <v>28</v>
      </c>
      <c r="H54" s="133" t="s">
        <v>29</v>
      </c>
      <c r="I54" s="322" t="s">
        <v>922</v>
      </c>
      <c r="J54" s="191">
        <v>1</v>
      </c>
      <c r="K54" s="127">
        <v>1</v>
      </c>
      <c r="L54" s="127"/>
      <c r="M54" s="127"/>
      <c r="N54" s="127">
        <v>1</v>
      </c>
      <c r="O54" s="127">
        <v>1</v>
      </c>
      <c r="P54" s="127"/>
      <c r="Q54" s="127">
        <v>0.5</v>
      </c>
      <c r="R54" s="127"/>
      <c r="S54" s="127">
        <v>0.5</v>
      </c>
      <c r="T54" s="127">
        <v>2</v>
      </c>
      <c r="U54" s="127">
        <v>2</v>
      </c>
      <c r="V54" s="127">
        <v>2</v>
      </c>
      <c r="W54" s="127"/>
      <c r="X54" s="127">
        <v>2</v>
      </c>
      <c r="Y54" s="127">
        <v>6</v>
      </c>
      <c r="Z54" s="127">
        <v>1</v>
      </c>
      <c r="AA54" s="127">
        <v>4</v>
      </c>
      <c r="AB54" s="127"/>
      <c r="AC54" s="127"/>
      <c r="AD54" s="122">
        <v>24</v>
      </c>
      <c r="AE54" s="216">
        <v>9.6</v>
      </c>
      <c r="AF54" s="210" t="s">
        <v>1093</v>
      </c>
      <c r="AG54" s="231" t="s">
        <v>1106</v>
      </c>
      <c r="AH54" s="232">
        <v>46.2</v>
      </c>
      <c r="AI54" s="123">
        <v>55.800000000000004</v>
      </c>
      <c r="AJ54" s="261" t="s">
        <v>647</v>
      </c>
    </row>
    <row r="55" spans="1:36" ht="24.75">
      <c r="A55" s="133">
        <v>7</v>
      </c>
      <c r="B55" s="115" t="s">
        <v>1041</v>
      </c>
      <c r="C55" s="115" t="s">
        <v>281</v>
      </c>
      <c r="D55" s="115" t="s">
        <v>423</v>
      </c>
      <c r="E55" s="338" t="s">
        <v>27</v>
      </c>
      <c r="F55" s="229" t="s">
        <v>1042</v>
      </c>
      <c r="G55" s="128" t="s">
        <v>28</v>
      </c>
      <c r="H55" s="133" t="s">
        <v>29</v>
      </c>
      <c r="I55" s="322" t="s">
        <v>922</v>
      </c>
      <c r="J55" s="191"/>
      <c r="K55" s="127"/>
      <c r="L55" s="127"/>
      <c r="M55" s="127">
        <v>1</v>
      </c>
      <c r="N55" s="127"/>
      <c r="O55" s="127">
        <v>1</v>
      </c>
      <c r="P55" s="127"/>
      <c r="Q55" s="127">
        <v>0.5</v>
      </c>
      <c r="R55" s="127"/>
      <c r="S55" s="127">
        <v>0.5</v>
      </c>
      <c r="T55" s="127">
        <v>2</v>
      </c>
      <c r="U55" s="127">
        <v>2</v>
      </c>
      <c r="V55" s="127">
        <v>2</v>
      </c>
      <c r="W55" s="127"/>
      <c r="X55" s="127"/>
      <c r="Y55" s="127">
        <v>4</v>
      </c>
      <c r="Z55" s="127">
        <v>0.5</v>
      </c>
      <c r="AA55" s="127">
        <v>5</v>
      </c>
      <c r="AB55" s="127">
        <v>3</v>
      </c>
      <c r="AC55" s="127"/>
      <c r="AD55" s="122">
        <v>21.5</v>
      </c>
      <c r="AE55" s="216">
        <v>8.6</v>
      </c>
      <c r="AF55" s="210" t="s">
        <v>1091</v>
      </c>
      <c r="AG55" s="231" t="s">
        <v>645</v>
      </c>
      <c r="AH55" s="232">
        <v>46</v>
      </c>
      <c r="AI55" s="123">
        <v>54.6</v>
      </c>
      <c r="AJ55" s="261" t="s">
        <v>647</v>
      </c>
    </row>
    <row r="56" spans="1:36" ht="24.75">
      <c r="A56" s="133">
        <v>9</v>
      </c>
      <c r="B56" s="115" t="s">
        <v>641</v>
      </c>
      <c r="C56" s="115" t="s">
        <v>290</v>
      </c>
      <c r="D56" s="115" t="s">
        <v>262</v>
      </c>
      <c r="E56" s="338" t="s">
        <v>27</v>
      </c>
      <c r="F56" s="229" t="s">
        <v>1044</v>
      </c>
      <c r="G56" s="128" t="s">
        <v>28</v>
      </c>
      <c r="H56" s="133" t="s">
        <v>29</v>
      </c>
      <c r="I56" s="322" t="s">
        <v>922</v>
      </c>
      <c r="J56" s="191"/>
      <c r="K56" s="127"/>
      <c r="L56" s="127"/>
      <c r="M56" s="127">
        <v>1</v>
      </c>
      <c r="N56" s="127"/>
      <c r="O56" s="127"/>
      <c r="P56" s="127">
        <v>1</v>
      </c>
      <c r="Q56" s="127">
        <v>0.5</v>
      </c>
      <c r="R56" s="127">
        <v>0.5</v>
      </c>
      <c r="S56" s="127">
        <v>0.5</v>
      </c>
      <c r="T56" s="127">
        <v>2</v>
      </c>
      <c r="U56" s="127"/>
      <c r="V56" s="127"/>
      <c r="W56" s="127"/>
      <c r="X56" s="127">
        <v>2</v>
      </c>
      <c r="Y56" s="127">
        <v>3</v>
      </c>
      <c r="Z56" s="127">
        <v>1</v>
      </c>
      <c r="AA56" s="127"/>
      <c r="AB56" s="127">
        <v>2</v>
      </c>
      <c r="AC56" s="127">
        <v>2</v>
      </c>
      <c r="AD56" s="122">
        <v>15.5</v>
      </c>
      <c r="AE56" s="216">
        <v>6.2</v>
      </c>
      <c r="AF56" s="210" t="s">
        <v>1091</v>
      </c>
      <c r="AG56" s="231" t="s">
        <v>1103</v>
      </c>
      <c r="AH56" s="232">
        <v>47.7</v>
      </c>
      <c r="AI56" s="123">
        <v>53.900000000000006</v>
      </c>
      <c r="AJ56" s="261" t="s">
        <v>647</v>
      </c>
    </row>
    <row r="57" spans="1:36" ht="26.25" customHeight="1">
      <c r="A57" s="133">
        <v>9</v>
      </c>
      <c r="B57" s="134" t="s">
        <v>846</v>
      </c>
      <c r="C57" s="134" t="s">
        <v>99</v>
      </c>
      <c r="D57" s="134" t="s">
        <v>141</v>
      </c>
      <c r="E57" s="295" t="s">
        <v>27</v>
      </c>
      <c r="F57" s="136"/>
      <c r="G57" s="137" t="s">
        <v>28</v>
      </c>
      <c r="H57" s="133"/>
      <c r="I57" s="322" t="s">
        <v>455</v>
      </c>
      <c r="J57" s="191">
        <v>1</v>
      </c>
      <c r="K57" s="127">
        <v>1</v>
      </c>
      <c r="L57" s="127"/>
      <c r="M57" s="127"/>
      <c r="N57" s="127"/>
      <c r="O57" s="127"/>
      <c r="P57" s="127"/>
      <c r="Q57" s="127"/>
      <c r="R57" s="127"/>
      <c r="S57" s="127">
        <v>1</v>
      </c>
      <c r="T57" s="127">
        <v>1</v>
      </c>
      <c r="U57" s="127"/>
      <c r="V57" s="127">
        <v>1</v>
      </c>
      <c r="W57" s="127">
        <v>1</v>
      </c>
      <c r="X57" s="127"/>
      <c r="Y57" s="127"/>
      <c r="Z57" s="127"/>
      <c r="AA57" s="127">
        <v>2</v>
      </c>
      <c r="AB57" s="127"/>
      <c r="AC57" s="127">
        <v>2</v>
      </c>
      <c r="AD57" s="122">
        <v>10</v>
      </c>
      <c r="AE57" s="216">
        <v>4</v>
      </c>
      <c r="AF57" s="124">
        <v>22</v>
      </c>
      <c r="AG57" s="124">
        <v>27</v>
      </c>
      <c r="AH57" s="122">
        <v>49</v>
      </c>
      <c r="AI57" s="123">
        <v>53</v>
      </c>
      <c r="AJ57" s="261" t="s">
        <v>826</v>
      </c>
    </row>
    <row r="58" spans="1:36" ht="24.75">
      <c r="A58" s="133">
        <v>22</v>
      </c>
      <c r="B58" s="115" t="s">
        <v>1061</v>
      </c>
      <c r="C58" s="115" t="s">
        <v>381</v>
      </c>
      <c r="D58" s="115" t="s">
        <v>1062</v>
      </c>
      <c r="E58" s="338" t="s">
        <v>27</v>
      </c>
      <c r="F58" s="229" t="s">
        <v>1063</v>
      </c>
      <c r="G58" s="128" t="s">
        <v>28</v>
      </c>
      <c r="H58" s="133" t="s">
        <v>29</v>
      </c>
      <c r="I58" s="322" t="s">
        <v>922</v>
      </c>
      <c r="J58" s="131"/>
      <c r="K58" s="127"/>
      <c r="L58" s="127"/>
      <c r="M58" s="127">
        <v>1</v>
      </c>
      <c r="N58" s="127"/>
      <c r="O58" s="127">
        <v>1</v>
      </c>
      <c r="P58" s="127"/>
      <c r="Q58" s="127">
        <v>0.5</v>
      </c>
      <c r="R58" s="127">
        <v>0.5</v>
      </c>
      <c r="S58" s="127">
        <v>1</v>
      </c>
      <c r="T58" s="127">
        <v>2</v>
      </c>
      <c r="U58" s="127"/>
      <c r="V58" s="127"/>
      <c r="W58" s="127"/>
      <c r="X58" s="127"/>
      <c r="Y58" s="127">
        <v>3</v>
      </c>
      <c r="Z58" s="127"/>
      <c r="AA58" s="127">
        <v>1</v>
      </c>
      <c r="AB58" s="127"/>
      <c r="AC58" s="127"/>
      <c r="AD58" s="122">
        <v>10</v>
      </c>
      <c r="AE58" s="216">
        <v>4</v>
      </c>
      <c r="AF58" s="210" t="s">
        <v>1096</v>
      </c>
      <c r="AG58" s="231" t="s">
        <v>1110</v>
      </c>
      <c r="AH58" s="232">
        <v>48.6</v>
      </c>
      <c r="AI58" s="123">
        <v>52.6</v>
      </c>
      <c r="AJ58" s="261" t="s">
        <v>647</v>
      </c>
    </row>
    <row r="59" spans="1:36" ht="24.75">
      <c r="A59" s="133">
        <v>8</v>
      </c>
      <c r="B59" s="115" t="s">
        <v>1015</v>
      </c>
      <c r="C59" s="115" t="s">
        <v>353</v>
      </c>
      <c r="D59" s="115" t="s">
        <v>679</v>
      </c>
      <c r="E59" s="338" t="s">
        <v>27</v>
      </c>
      <c r="F59" s="229" t="s">
        <v>1043</v>
      </c>
      <c r="G59" s="128" t="s">
        <v>28</v>
      </c>
      <c r="H59" s="133" t="s">
        <v>29</v>
      </c>
      <c r="I59" s="322" t="s">
        <v>922</v>
      </c>
      <c r="J59" s="131"/>
      <c r="K59" s="127">
        <v>1</v>
      </c>
      <c r="L59" s="127"/>
      <c r="M59" s="127">
        <v>1</v>
      </c>
      <c r="N59" s="127"/>
      <c r="O59" s="127">
        <v>1</v>
      </c>
      <c r="P59" s="127"/>
      <c r="Q59" s="127">
        <v>0.5</v>
      </c>
      <c r="R59" s="127">
        <v>0.5</v>
      </c>
      <c r="S59" s="127">
        <v>0.5</v>
      </c>
      <c r="T59" s="127">
        <v>2</v>
      </c>
      <c r="U59" s="127">
        <v>2</v>
      </c>
      <c r="V59" s="127">
        <v>2</v>
      </c>
      <c r="W59" s="127"/>
      <c r="X59" s="127">
        <v>2</v>
      </c>
      <c r="Y59" s="127">
        <v>6</v>
      </c>
      <c r="Z59" s="127">
        <v>0.5</v>
      </c>
      <c r="AA59" s="127">
        <v>4</v>
      </c>
      <c r="AB59" s="127"/>
      <c r="AC59" s="127"/>
      <c r="AD59" s="122">
        <v>23</v>
      </c>
      <c r="AE59" s="216">
        <v>9.1999999999999993</v>
      </c>
      <c r="AF59" s="210" t="s">
        <v>1092</v>
      </c>
      <c r="AG59" s="231" t="s">
        <v>1102</v>
      </c>
      <c r="AH59" s="232">
        <v>42.2</v>
      </c>
      <c r="AI59" s="123">
        <v>51.400000000000006</v>
      </c>
      <c r="AJ59" s="261" t="s">
        <v>647</v>
      </c>
    </row>
    <row r="60" spans="1:36" ht="33" customHeight="1">
      <c r="A60" s="188">
        <v>14</v>
      </c>
      <c r="B60" s="194" t="s">
        <v>221</v>
      </c>
      <c r="C60" s="194" t="s">
        <v>145</v>
      </c>
      <c r="D60" s="194" t="s">
        <v>100</v>
      </c>
      <c r="E60" s="339" t="s">
        <v>27</v>
      </c>
      <c r="F60" s="198">
        <v>38147</v>
      </c>
      <c r="G60" s="188" t="s">
        <v>28</v>
      </c>
      <c r="H60" s="133" t="s">
        <v>29</v>
      </c>
      <c r="I60" s="322" t="s">
        <v>727</v>
      </c>
      <c r="J60" s="131">
        <v>0</v>
      </c>
      <c r="K60" s="127">
        <v>0</v>
      </c>
      <c r="L60" s="127">
        <v>1</v>
      </c>
      <c r="M60" s="127">
        <v>1</v>
      </c>
      <c r="N60" s="127">
        <v>0</v>
      </c>
      <c r="O60" s="127">
        <v>1</v>
      </c>
      <c r="P60" s="127">
        <v>1</v>
      </c>
      <c r="Q60" s="127">
        <v>1</v>
      </c>
      <c r="R60" s="127">
        <v>0</v>
      </c>
      <c r="S60" s="127">
        <v>1</v>
      </c>
      <c r="T60" s="127">
        <v>2</v>
      </c>
      <c r="U60" s="127">
        <v>0</v>
      </c>
      <c r="V60" s="127">
        <v>0</v>
      </c>
      <c r="W60" s="127">
        <v>0</v>
      </c>
      <c r="X60" s="127">
        <v>0</v>
      </c>
      <c r="Y60" s="127">
        <v>1</v>
      </c>
      <c r="Z60" s="127">
        <v>0</v>
      </c>
      <c r="AA60" s="127">
        <v>0</v>
      </c>
      <c r="AB60" s="127">
        <v>0</v>
      </c>
      <c r="AC60" s="127">
        <v>0</v>
      </c>
      <c r="AD60" s="122">
        <v>9</v>
      </c>
      <c r="AE60" s="216">
        <v>3.6</v>
      </c>
      <c r="AF60" s="124">
        <v>20</v>
      </c>
      <c r="AG60" s="124">
        <v>25</v>
      </c>
      <c r="AH60" s="122">
        <v>45</v>
      </c>
      <c r="AI60" s="123">
        <v>48.6</v>
      </c>
      <c r="AJ60" s="261" t="s">
        <v>68</v>
      </c>
    </row>
    <row r="61" spans="1:36" ht="29.25" customHeight="1">
      <c r="A61" s="133">
        <v>8</v>
      </c>
      <c r="B61" s="134" t="s">
        <v>472</v>
      </c>
      <c r="C61" s="134" t="s">
        <v>473</v>
      </c>
      <c r="D61" s="134" t="s">
        <v>103</v>
      </c>
      <c r="E61" s="295" t="s">
        <v>27</v>
      </c>
      <c r="F61" s="136"/>
      <c r="G61" s="137" t="s">
        <v>28</v>
      </c>
      <c r="H61" s="133"/>
      <c r="I61" s="322" t="s">
        <v>455</v>
      </c>
      <c r="J61" s="131">
        <v>1</v>
      </c>
      <c r="K61" s="127"/>
      <c r="L61" s="127"/>
      <c r="M61" s="127">
        <v>1</v>
      </c>
      <c r="N61" s="127">
        <v>1</v>
      </c>
      <c r="O61" s="127">
        <v>1</v>
      </c>
      <c r="P61" s="127"/>
      <c r="Q61" s="127"/>
      <c r="R61" s="127">
        <v>1</v>
      </c>
      <c r="S61" s="127">
        <v>1</v>
      </c>
      <c r="T61" s="127"/>
      <c r="U61" s="127"/>
      <c r="V61" s="127">
        <v>1</v>
      </c>
      <c r="W61" s="127">
        <v>1</v>
      </c>
      <c r="X61" s="127">
        <v>1</v>
      </c>
      <c r="Y61" s="127"/>
      <c r="Z61" s="127"/>
      <c r="AA61" s="127"/>
      <c r="AB61" s="127"/>
      <c r="AC61" s="127">
        <v>2</v>
      </c>
      <c r="AD61" s="122">
        <v>11</v>
      </c>
      <c r="AE61" s="216">
        <v>4.4000000000000004</v>
      </c>
      <c r="AF61" s="124">
        <v>19</v>
      </c>
      <c r="AG61" s="124">
        <v>24</v>
      </c>
      <c r="AH61" s="122">
        <v>43</v>
      </c>
      <c r="AI61" s="123">
        <v>47.4</v>
      </c>
      <c r="AJ61" s="261" t="s">
        <v>826</v>
      </c>
    </row>
    <row r="62" spans="1:36" ht="38.25" customHeight="1">
      <c r="A62" s="188">
        <v>13</v>
      </c>
      <c r="B62" s="194" t="s">
        <v>165</v>
      </c>
      <c r="C62" s="194" t="s">
        <v>220</v>
      </c>
      <c r="D62" s="194" t="s">
        <v>40</v>
      </c>
      <c r="E62" s="339" t="s">
        <v>27</v>
      </c>
      <c r="F62" s="198">
        <v>38097</v>
      </c>
      <c r="G62" s="188" t="s">
        <v>28</v>
      </c>
      <c r="H62" s="133" t="s">
        <v>29</v>
      </c>
      <c r="I62" s="322" t="s">
        <v>727</v>
      </c>
      <c r="J62" s="131">
        <v>0</v>
      </c>
      <c r="K62" s="127">
        <v>0</v>
      </c>
      <c r="L62" s="127">
        <v>0</v>
      </c>
      <c r="M62" s="127">
        <v>0</v>
      </c>
      <c r="N62" s="127">
        <v>1</v>
      </c>
      <c r="O62" s="127">
        <v>0</v>
      </c>
      <c r="P62" s="127">
        <v>0</v>
      </c>
      <c r="Q62" s="127">
        <v>0</v>
      </c>
      <c r="R62" s="127">
        <v>1</v>
      </c>
      <c r="S62" s="127">
        <v>1</v>
      </c>
      <c r="T62" s="127">
        <v>2</v>
      </c>
      <c r="U62" s="127">
        <v>0</v>
      </c>
      <c r="V62" s="127">
        <v>0</v>
      </c>
      <c r="W62" s="127">
        <v>0</v>
      </c>
      <c r="X62" s="127">
        <v>0</v>
      </c>
      <c r="Y62" s="127">
        <v>2</v>
      </c>
      <c r="Z62" s="127">
        <v>0</v>
      </c>
      <c r="AA62" s="127">
        <v>0</v>
      </c>
      <c r="AB62" s="127">
        <v>0</v>
      </c>
      <c r="AC62" s="127">
        <v>0</v>
      </c>
      <c r="AD62" s="122">
        <v>7</v>
      </c>
      <c r="AE62" s="216">
        <v>2.8</v>
      </c>
      <c r="AF62" s="124">
        <v>17</v>
      </c>
      <c r="AG62" s="124">
        <v>26</v>
      </c>
      <c r="AH62" s="122">
        <v>43</v>
      </c>
      <c r="AI62" s="123">
        <v>45.8</v>
      </c>
      <c r="AJ62" s="261" t="s">
        <v>68</v>
      </c>
    </row>
    <row r="63" spans="1:36" ht="39.75" customHeight="1">
      <c r="A63" s="188">
        <v>12</v>
      </c>
      <c r="B63" s="194" t="s">
        <v>219</v>
      </c>
      <c r="C63" s="194" t="s">
        <v>148</v>
      </c>
      <c r="D63" s="194" t="s">
        <v>40</v>
      </c>
      <c r="E63" s="339" t="s">
        <v>27</v>
      </c>
      <c r="F63" s="198">
        <v>38181</v>
      </c>
      <c r="G63" s="188" t="s">
        <v>28</v>
      </c>
      <c r="H63" s="133" t="s">
        <v>29</v>
      </c>
      <c r="I63" s="322" t="s">
        <v>727</v>
      </c>
      <c r="J63" s="131">
        <v>0</v>
      </c>
      <c r="K63" s="127">
        <v>0</v>
      </c>
      <c r="L63" s="127">
        <v>0</v>
      </c>
      <c r="M63" s="127">
        <v>0</v>
      </c>
      <c r="N63" s="127">
        <v>0</v>
      </c>
      <c r="O63" s="127">
        <v>0</v>
      </c>
      <c r="P63" s="127">
        <v>0</v>
      </c>
      <c r="Q63" s="127">
        <v>0</v>
      </c>
      <c r="R63" s="127">
        <v>0</v>
      </c>
      <c r="S63" s="127">
        <v>1</v>
      </c>
      <c r="T63" s="127">
        <v>2</v>
      </c>
      <c r="U63" s="127">
        <v>2</v>
      </c>
      <c r="V63" s="127">
        <v>0</v>
      </c>
      <c r="W63" s="127">
        <v>0</v>
      </c>
      <c r="X63" s="127">
        <v>2</v>
      </c>
      <c r="Y63" s="127">
        <v>1</v>
      </c>
      <c r="Z63" s="127">
        <v>0</v>
      </c>
      <c r="AA63" s="127">
        <v>0</v>
      </c>
      <c r="AB63" s="127">
        <v>0</v>
      </c>
      <c r="AC63" s="127">
        <v>0</v>
      </c>
      <c r="AD63" s="122">
        <v>8</v>
      </c>
      <c r="AE63" s="216">
        <v>3.2</v>
      </c>
      <c r="AF63" s="124">
        <v>18</v>
      </c>
      <c r="AG63" s="124">
        <v>23</v>
      </c>
      <c r="AH63" s="122">
        <v>41</v>
      </c>
      <c r="AI63" s="123">
        <v>44.2</v>
      </c>
      <c r="AJ63" s="261" t="s">
        <v>68</v>
      </c>
    </row>
    <row r="64" spans="1:36" ht="24.75">
      <c r="A64" s="133">
        <v>7</v>
      </c>
      <c r="B64" s="134" t="s">
        <v>509</v>
      </c>
      <c r="C64" s="134" t="s">
        <v>285</v>
      </c>
      <c r="D64" s="134" t="s">
        <v>141</v>
      </c>
      <c r="E64" s="295" t="s">
        <v>267</v>
      </c>
      <c r="F64" s="136">
        <v>38293</v>
      </c>
      <c r="G64" s="137" t="s">
        <v>28</v>
      </c>
      <c r="H64" s="133" t="s">
        <v>29</v>
      </c>
      <c r="I64" s="322" t="s">
        <v>854</v>
      </c>
      <c r="J64" s="131">
        <v>0</v>
      </c>
      <c r="K64" s="127">
        <v>1</v>
      </c>
      <c r="L64" s="127">
        <v>0</v>
      </c>
      <c r="M64" s="127">
        <v>0</v>
      </c>
      <c r="N64" s="127">
        <v>0</v>
      </c>
      <c r="O64" s="127">
        <v>0</v>
      </c>
      <c r="P64" s="127">
        <v>0</v>
      </c>
      <c r="Q64" s="127">
        <v>0.5</v>
      </c>
      <c r="R64" s="127">
        <v>0.5</v>
      </c>
      <c r="S64" s="127">
        <v>0.25</v>
      </c>
      <c r="T64" s="127">
        <v>0</v>
      </c>
      <c r="U64" s="127">
        <v>2</v>
      </c>
      <c r="V64" s="127">
        <v>2</v>
      </c>
      <c r="W64" s="127">
        <v>0</v>
      </c>
      <c r="X64" s="127">
        <v>0</v>
      </c>
      <c r="Y64" s="127">
        <v>0</v>
      </c>
      <c r="Z64" s="127">
        <v>0</v>
      </c>
      <c r="AA64" s="127">
        <v>0</v>
      </c>
      <c r="AB64" s="127">
        <v>0</v>
      </c>
      <c r="AC64" s="127">
        <v>0</v>
      </c>
      <c r="AD64" s="122">
        <v>6.25</v>
      </c>
      <c r="AE64" s="216">
        <v>2.5</v>
      </c>
      <c r="AF64" s="124">
        <v>6</v>
      </c>
      <c r="AG64" s="124">
        <v>33.799999999999997</v>
      </c>
      <c r="AH64" s="122">
        <v>39.799999999999997</v>
      </c>
      <c r="AI64" s="123">
        <v>42.3</v>
      </c>
      <c r="AJ64" s="261" t="s">
        <v>872</v>
      </c>
    </row>
    <row r="65" spans="1:36" ht="24.75">
      <c r="A65" s="133">
        <v>4</v>
      </c>
      <c r="B65" s="115" t="s">
        <v>923</v>
      </c>
      <c r="C65" s="115" t="s">
        <v>281</v>
      </c>
      <c r="D65" s="115" t="s">
        <v>63</v>
      </c>
      <c r="E65" s="338" t="s">
        <v>27</v>
      </c>
      <c r="F65" s="229" t="s">
        <v>1037</v>
      </c>
      <c r="G65" s="128" t="s">
        <v>28</v>
      </c>
      <c r="H65" s="133" t="s">
        <v>29</v>
      </c>
      <c r="I65" s="322" t="s">
        <v>922</v>
      </c>
      <c r="J65" s="131">
        <v>1</v>
      </c>
      <c r="K65" s="127">
        <v>1</v>
      </c>
      <c r="L65" s="127"/>
      <c r="M65" s="127">
        <v>1</v>
      </c>
      <c r="N65" s="127">
        <v>1</v>
      </c>
      <c r="O65" s="127">
        <v>1</v>
      </c>
      <c r="P65" s="127"/>
      <c r="Q65" s="127">
        <v>0.5</v>
      </c>
      <c r="R65" s="127">
        <v>0.5</v>
      </c>
      <c r="S65" s="127">
        <v>0.5</v>
      </c>
      <c r="T65" s="127">
        <v>2</v>
      </c>
      <c r="U65" s="127">
        <v>2</v>
      </c>
      <c r="V65" s="127">
        <v>2</v>
      </c>
      <c r="W65" s="127"/>
      <c r="X65" s="127">
        <v>2</v>
      </c>
      <c r="Y65" s="127">
        <v>6</v>
      </c>
      <c r="Z65" s="127">
        <v>1.5</v>
      </c>
      <c r="AA65" s="127">
        <v>4</v>
      </c>
      <c r="AB65" s="127"/>
      <c r="AC65" s="127"/>
      <c r="AD65" s="122">
        <v>26</v>
      </c>
      <c r="AE65" s="216">
        <v>10.4</v>
      </c>
      <c r="AF65" s="210" t="s">
        <v>1088</v>
      </c>
      <c r="AG65" s="124" t="s">
        <v>1099</v>
      </c>
      <c r="AH65" s="232">
        <v>31.5</v>
      </c>
      <c r="AI65" s="123">
        <v>41.9</v>
      </c>
      <c r="AJ65" s="261" t="s">
        <v>647</v>
      </c>
    </row>
    <row r="66" spans="1:36" ht="36.75" customHeight="1">
      <c r="A66" s="188">
        <v>11</v>
      </c>
      <c r="B66" s="194" t="s">
        <v>216</v>
      </c>
      <c r="C66" s="194" t="s">
        <v>217</v>
      </c>
      <c r="D66" s="194" t="s">
        <v>218</v>
      </c>
      <c r="E66" s="339" t="s">
        <v>27</v>
      </c>
      <c r="F66" s="198">
        <v>38373</v>
      </c>
      <c r="G66" s="188" t="s">
        <v>28</v>
      </c>
      <c r="H66" s="133" t="s">
        <v>29</v>
      </c>
      <c r="I66" s="322" t="s">
        <v>727</v>
      </c>
      <c r="J66" s="131">
        <v>1</v>
      </c>
      <c r="K66" s="127">
        <v>0</v>
      </c>
      <c r="L66" s="127">
        <v>0</v>
      </c>
      <c r="M66" s="127">
        <v>0</v>
      </c>
      <c r="N66" s="127">
        <v>0</v>
      </c>
      <c r="O66" s="127">
        <v>0</v>
      </c>
      <c r="P66" s="127">
        <v>0</v>
      </c>
      <c r="Q66" s="127">
        <v>1</v>
      </c>
      <c r="R66" s="127">
        <v>1</v>
      </c>
      <c r="S66" s="127">
        <v>1</v>
      </c>
      <c r="T66" s="127">
        <v>2</v>
      </c>
      <c r="U66" s="127">
        <v>2</v>
      </c>
      <c r="V66" s="127">
        <v>0</v>
      </c>
      <c r="W66" s="127">
        <v>0</v>
      </c>
      <c r="X66" s="127">
        <v>2</v>
      </c>
      <c r="Y66" s="127">
        <v>1</v>
      </c>
      <c r="Z66" s="127">
        <v>0</v>
      </c>
      <c r="AA66" s="127">
        <v>0</v>
      </c>
      <c r="AB66" s="127">
        <v>0</v>
      </c>
      <c r="AC66" s="127">
        <v>0</v>
      </c>
      <c r="AD66" s="122">
        <v>11</v>
      </c>
      <c r="AE66" s="216">
        <v>4.4000000000000004</v>
      </c>
      <c r="AF66" s="124">
        <v>17</v>
      </c>
      <c r="AG66" s="124">
        <v>20</v>
      </c>
      <c r="AH66" s="122">
        <v>37</v>
      </c>
      <c r="AI66" s="123">
        <v>41.4</v>
      </c>
      <c r="AJ66" s="261" t="s">
        <v>68</v>
      </c>
    </row>
    <row r="67" spans="1:36" ht="27" customHeight="1">
      <c r="A67" s="133">
        <v>7</v>
      </c>
      <c r="B67" s="134" t="s">
        <v>460</v>
      </c>
      <c r="C67" s="134" t="s">
        <v>317</v>
      </c>
      <c r="D67" s="134" t="s">
        <v>100</v>
      </c>
      <c r="E67" s="295" t="s">
        <v>27</v>
      </c>
      <c r="F67" s="136"/>
      <c r="G67" s="137" t="s">
        <v>28</v>
      </c>
      <c r="H67" s="133"/>
      <c r="I67" s="322" t="s">
        <v>455</v>
      </c>
      <c r="J67" s="131">
        <v>1</v>
      </c>
      <c r="K67" s="127">
        <v>1</v>
      </c>
      <c r="L67" s="127">
        <v>1</v>
      </c>
      <c r="M67" s="127"/>
      <c r="N67" s="127"/>
      <c r="O67" s="127">
        <v>1</v>
      </c>
      <c r="P67" s="127">
        <v>1</v>
      </c>
      <c r="Q67" s="127">
        <v>1</v>
      </c>
      <c r="R67" s="127"/>
      <c r="S67" s="127"/>
      <c r="T67" s="127">
        <v>1</v>
      </c>
      <c r="U67" s="127">
        <v>1</v>
      </c>
      <c r="V67" s="127"/>
      <c r="W67" s="127"/>
      <c r="X67" s="127"/>
      <c r="Y67" s="127">
        <v>2</v>
      </c>
      <c r="Z67" s="127">
        <v>2</v>
      </c>
      <c r="AA67" s="127"/>
      <c r="AB67" s="127"/>
      <c r="AC67" s="127"/>
      <c r="AD67" s="122">
        <v>12</v>
      </c>
      <c r="AE67" s="216">
        <v>4.8</v>
      </c>
      <c r="AF67" s="124">
        <v>17</v>
      </c>
      <c r="AG67" s="124">
        <v>19</v>
      </c>
      <c r="AH67" s="122">
        <v>36</v>
      </c>
      <c r="AI67" s="123">
        <v>40.799999999999997</v>
      </c>
      <c r="AJ67" s="261" t="s">
        <v>826</v>
      </c>
    </row>
    <row r="68" spans="1:36" ht="24.75" customHeight="1">
      <c r="A68" s="133">
        <v>4</v>
      </c>
      <c r="B68" s="134" t="s">
        <v>845</v>
      </c>
      <c r="C68" s="134" t="s">
        <v>406</v>
      </c>
      <c r="D68" s="134" t="s">
        <v>40</v>
      </c>
      <c r="E68" s="295" t="s">
        <v>27</v>
      </c>
      <c r="F68" s="136"/>
      <c r="G68" s="137" t="s">
        <v>28</v>
      </c>
      <c r="H68" s="133"/>
      <c r="I68" s="322" t="s">
        <v>455</v>
      </c>
      <c r="J68" s="131">
        <v>1</v>
      </c>
      <c r="K68" s="127">
        <v>1</v>
      </c>
      <c r="L68" s="127"/>
      <c r="M68" s="127">
        <v>1</v>
      </c>
      <c r="N68" s="127">
        <v>1</v>
      </c>
      <c r="O68" s="127"/>
      <c r="P68" s="127">
        <v>1</v>
      </c>
      <c r="Q68" s="127"/>
      <c r="R68" s="127">
        <v>1</v>
      </c>
      <c r="S68" s="127"/>
      <c r="T68" s="127">
        <v>1</v>
      </c>
      <c r="U68" s="127"/>
      <c r="V68" s="127"/>
      <c r="W68" s="127"/>
      <c r="X68" s="127"/>
      <c r="Y68" s="127"/>
      <c r="Z68" s="127"/>
      <c r="AA68" s="127"/>
      <c r="AB68" s="127"/>
      <c r="AC68" s="127"/>
      <c r="AD68" s="122">
        <v>7</v>
      </c>
      <c r="AE68" s="216">
        <v>2.8</v>
      </c>
      <c r="AF68" s="124">
        <v>17</v>
      </c>
      <c r="AG68" s="124">
        <v>20</v>
      </c>
      <c r="AH68" s="122">
        <v>37</v>
      </c>
      <c r="AI68" s="123">
        <v>39.799999999999997</v>
      </c>
      <c r="AJ68" s="261" t="s">
        <v>826</v>
      </c>
    </row>
    <row r="69" spans="1:36" ht="28.5" customHeight="1">
      <c r="A69" s="133">
        <v>1</v>
      </c>
      <c r="B69" s="134" t="s">
        <v>842</v>
      </c>
      <c r="C69" s="134" t="s">
        <v>424</v>
      </c>
      <c r="D69" s="134" t="s">
        <v>843</v>
      </c>
      <c r="E69" s="295" t="s">
        <v>27</v>
      </c>
      <c r="F69" s="138"/>
      <c r="G69" s="137" t="s">
        <v>28</v>
      </c>
      <c r="H69" s="133"/>
      <c r="I69" s="322" t="s">
        <v>455</v>
      </c>
      <c r="J69" s="127">
        <v>1</v>
      </c>
      <c r="K69" s="127">
        <v>1</v>
      </c>
      <c r="L69" s="127">
        <v>1</v>
      </c>
      <c r="M69" s="127"/>
      <c r="N69" s="127">
        <v>1</v>
      </c>
      <c r="O69" s="127"/>
      <c r="P69" s="127">
        <v>1</v>
      </c>
      <c r="Q69" s="127">
        <v>1</v>
      </c>
      <c r="R69" s="127"/>
      <c r="S69" s="127">
        <v>1</v>
      </c>
      <c r="T69" s="127"/>
      <c r="U69" s="127">
        <v>1</v>
      </c>
      <c r="V69" s="127">
        <v>1</v>
      </c>
      <c r="W69" s="127">
        <v>1</v>
      </c>
      <c r="X69" s="127">
        <v>1</v>
      </c>
      <c r="Y69" s="127">
        <v>2</v>
      </c>
      <c r="Z69" s="127"/>
      <c r="AA69" s="127">
        <v>2</v>
      </c>
      <c r="AB69" s="127">
        <v>2</v>
      </c>
      <c r="AC69" s="127">
        <v>2</v>
      </c>
      <c r="AD69" s="122">
        <v>19</v>
      </c>
      <c r="AE69" s="216">
        <v>7.6</v>
      </c>
      <c r="AF69" s="124">
        <v>15</v>
      </c>
      <c r="AG69" s="124">
        <v>17</v>
      </c>
      <c r="AH69" s="122">
        <v>32</v>
      </c>
      <c r="AI69" s="123">
        <v>39.6</v>
      </c>
      <c r="AJ69" s="261" t="s">
        <v>826</v>
      </c>
    </row>
    <row r="70" spans="1:36" ht="24.75">
      <c r="A70" s="133">
        <v>6</v>
      </c>
      <c r="B70" s="134" t="s">
        <v>515</v>
      </c>
      <c r="C70" s="134" t="s">
        <v>317</v>
      </c>
      <c r="D70" s="134" t="s">
        <v>199</v>
      </c>
      <c r="E70" s="295" t="s">
        <v>267</v>
      </c>
      <c r="F70" s="138">
        <v>38001</v>
      </c>
      <c r="G70" s="137" t="s">
        <v>28</v>
      </c>
      <c r="H70" s="133" t="s">
        <v>29</v>
      </c>
      <c r="I70" s="322" t="s">
        <v>854</v>
      </c>
      <c r="J70" s="131">
        <v>0</v>
      </c>
      <c r="K70" s="127">
        <v>0</v>
      </c>
      <c r="L70" s="127">
        <v>0</v>
      </c>
      <c r="M70" s="127">
        <v>1</v>
      </c>
      <c r="N70" s="127">
        <v>0</v>
      </c>
      <c r="O70" s="127">
        <v>0</v>
      </c>
      <c r="P70" s="127">
        <v>0</v>
      </c>
      <c r="Q70" s="127">
        <v>0.5</v>
      </c>
      <c r="R70" s="127">
        <v>0.5</v>
      </c>
      <c r="S70" s="127">
        <v>0.25</v>
      </c>
      <c r="T70" s="127">
        <v>0</v>
      </c>
      <c r="U70" s="127">
        <v>2</v>
      </c>
      <c r="V70" s="127">
        <v>2</v>
      </c>
      <c r="W70" s="127">
        <v>0</v>
      </c>
      <c r="X70" s="127">
        <v>0</v>
      </c>
      <c r="Y70" s="127">
        <v>0</v>
      </c>
      <c r="Z70" s="127">
        <v>0</v>
      </c>
      <c r="AA70" s="127">
        <v>0</v>
      </c>
      <c r="AB70" s="127">
        <v>0</v>
      </c>
      <c r="AC70" s="127">
        <v>0</v>
      </c>
      <c r="AD70" s="122">
        <v>6.25</v>
      </c>
      <c r="AE70" s="216">
        <v>2.5</v>
      </c>
      <c r="AF70" s="124">
        <v>4</v>
      </c>
      <c r="AG70" s="124">
        <v>32.6</v>
      </c>
      <c r="AH70" s="122">
        <v>36.6</v>
      </c>
      <c r="AI70" s="123">
        <v>39.1</v>
      </c>
      <c r="AJ70" s="261" t="s">
        <v>872</v>
      </c>
    </row>
    <row r="71" spans="1:36" ht="24.75">
      <c r="A71" s="133">
        <v>43</v>
      </c>
      <c r="B71" s="115" t="s">
        <v>638</v>
      </c>
      <c r="C71" s="115" t="s">
        <v>479</v>
      </c>
      <c r="D71" s="115" t="s">
        <v>40</v>
      </c>
      <c r="E71" s="338" t="s">
        <v>27</v>
      </c>
      <c r="F71" s="229" t="s">
        <v>1079</v>
      </c>
      <c r="G71" s="128" t="s">
        <v>28</v>
      </c>
      <c r="H71" s="133" t="s">
        <v>29</v>
      </c>
      <c r="I71" s="322" t="s">
        <v>922</v>
      </c>
      <c r="J71" s="132">
        <v>0</v>
      </c>
      <c r="K71" s="127">
        <v>1</v>
      </c>
      <c r="L71" s="127">
        <v>1</v>
      </c>
      <c r="M71" s="127">
        <v>0</v>
      </c>
      <c r="N71" s="127">
        <v>1</v>
      </c>
      <c r="O71" s="127">
        <v>1</v>
      </c>
      <c r="P71" s="127">
        <v>1</v>
      </c>
      <c r="Q71" s="127">
        <v>0</v>
      </c>
      <c r="R71" s="127">
        <v>0.5</v>
      </c>
      <c r="S71" s="127">
        <v>0</v>
      </c>
      <c r="T71" s="127">
        <v>2</v>
      </c>
      <c r="U71" s="127">
        <v>0</v>
      </c>
      <c r="V71" s="127"/>
      <c r="W71" s="127"/>
      <c r="X71" s="127"/>
      <c r="Y71" s="127"/>
      <c r="Z71" s="127"/>
      <c r="AA71" s="127"/>
      <c r="AB71" s="127"/>
      <c r="AC71" s="127"/>
      <c r="AD71" s="122">
        <v>7.5</v>
      </c>
      <c r="AE71" s="216">
        <v>3</v>
      </c>
      <c r="AF71" s="210" t="s">
        <v>1093</v>
      </c>
      <c r="AG71" s="231" t="s">
        <v>1118</v>
      </c>
      <c r="AH71" s="232">
        <v>35.299999999999997</v>
      </c>
      <c r="AI71" s="123">
        <v>38.299999999999997</v>
      </c>
      <c r="AJ71" s="261" t="s">
        <v>647</v>
      </c>
    </row>
    <row r="72" spans="1:36" ht="24.75">
      <c r="A72" s="133">
        <v>1</v>
      </c>
      <c r="B72" s="115" t="s">
        <v>1035</v>
      </c>
      <c r="C72" s="115" t="s">
        <v>614</v>
      </c>
      <c r="D72" s="115" t="s">
        <v>169</v>
      </c>
      <c r="E72" s="338" t="s">
        <v>27</v>
      </c>
      <c r="F72" s="229" t="s">
        <v>1036</v>
      </c>
      <c r="G72" s="128" t="s">
        <v>28</v>
      </c>
      <c r="H72" s="133" t="s">
        <v>29</v>
      </c>
      <c r="I72" s="322" t="s">
        <v>922</v>
      </c>
      <c r="J72" s="127">
        <v>1</v>
      </c>
      <c r="K72" s="127">
        <v>1</v>
      </c>
      <c r="L72" s="127"/>
      <c r="M72" s="127"/>
      <c r="N72" s="127">
        <v>1</v>
      </c>
      <c r="O72" s="127">
        <v>1</v>
      </c>
      <c r="P72" s="127"/>
      <c r="Q72" s="127">
        <v>1</v>
      </c>
      <c r="R72" s="127"/>
      <c r="S72" s="127">
        <v>0.5</v>
      </c>
      <c r="T72" s="127"/>
      <c r="U72" s="127">
        <v>2</v>
      </c>
      <c r="V72" s="127">
        <v>2</v>
      </c>
      <c r="W72" s="127"/>
      <c r="X72" s="127">
        <v>2</v>
      </c>
      <c r="Y72" s="127">
        <v>6</v>
      </c>
      <c r="Z72" s="127">
        <v>1</v>
      </c>
      <c r="AA72" s="127">
        <v>4</v>
      </c>
      <c r="AB72" s="127"/>
      <c r="AC72" s="127"/>
      <c r="AD72" s="122">
        <v>22.5</v>
      </c>
      <c r="AE72" s="216">
        <v>9</v>
      </c>
      <c r="AF72" s="210">
        <v>14</v>
      </c>
      <c r="AG72" s="231" t="s">
        <v>1086</v>
      </c>
      <c r="AH72" s="232">
        <v>28</v>
      </c>
      <c r="AI72" s="123">
        <v>37</v>
      </c>
      <c r="AJ72" s="261" t="s">
        <v>647</v>
      </c>
    </row>
    <row r="73" spans="1:36" ht="40.5" customHeight="1">
      <c r="A73" s="188">
        <v>9</v>
      </c>
      <c r="B73" s="194" t="s">
        <v>212</v>
      </c>
      <c r="C73" s="194" t="s">
        <v>128</v>
      </c>
      <c r="D73" s="194" t="s">
        <v>103</v>
      </c>
      <c r="E73" s="339" t="s">
        <v>27</v>
      </c>
      <c r="F73" s="198">
        <v>38394</v>
      </c>
      <c r="G73" s="188" t="s">
        <v>28</v>
      </c>
      <c r="H73" s="133" t="s">
        <v>29</v>
      </c>
      <c r="I73" s="322" t="s">
        <v>727</v>
      </c>
      <c r="J73" s="131">
        <v>0</v>
      </c>
      <c r="K73" s="127">
        <v>1</v>
      </c>
      <c r="L73" s="127">
        <v>0</v>
      </c>
      <c r="M73" s="127">
        <v>1</v>
      </c>
      <c r="N73" s="127">
        <v>0</v>
      </c>
      <c r="O73" s="127">
        <v>1</v>
      </c>
      <c r="P73" s="127">
        <v>1</v>
      </c>
      <c r="Q73" s="127">
        <v>0</v>
      </c>
      <c r="R73" s="127">
        <v>0</v>
      </c>
      <c r="S73" s="127">
        <v>1</v>
      </c>
      <c r="T73" s="127">
        <v>2</v>
      </c>
      <c r="U73" s="127">
        <v>0</v>
      </c>
      <c r="V73" s="127">
        <v>0</v>
      </c>
      <c r="W73" s="127">
        <v>0</v>
      </c>
      <c r="X73" s="127">
        <v>0</v>
      </c>
      <c r="Y73" s="127">
        <v>1</v>
      </c>
      <c r="Z73" s="127">
        <v>0</v>
      </c>
      <c r="AA73" s="127">
        <v>0</v>
      </c>
      <c r="AB73" s="127">
        <v>0</v>
      </c>
      <c r="AC73" s="127">
        <v>0</v>
      </c>
      <c r="AD73" s="122">
        <v>8</v>
      </c>
      <c r="AE73" s="216">
        <v>3.2</v>
      </c>
      <c r="AF73" s="124">
        <v>15</v>
      </c>
      <c r="AG73" s="124">
        <v>18</v>
      </c>
      <c r="AH73" s="122">
        <v>33</v>
      </c>
      <c r="AI73" s="123">
        <v>36.200000000000003</v>
      </c>
      <c r="AJ73" s="261" t="s">
        <v>68</v>
      </c>
    </row>
    <row r="74" spans="1:36" ht="24.75">
      <c r="A74" s="133">
        <v>34</v>
      </c>
      <c r="B74" s="115" t="s">
        <v>1071</v>
      </c>
      <c r="C74" s="115" t="s">
        <v>633</v>
      </c>
      <c r="D74" s="115" t="s">
        <v>251</v>
      </c>
      <c r="E74" s="338" t="s">
        <v>27</v>
      </c>
      <c r="F74" s="229" t="s">
        <v>1072</v>
      </c>
      <c r="G74" s="128" t="s">
        <v>28</v>
      </c>
      <c r="H74" s="133" t="s">
        <v>29</v>
      </c>
      <c r="I74" s="322" t="s">
        <v>922</v>
      </c>
      <c r="J74" s="132">
        <v>0</v>
      </c>
      <c r="K74" s="127">
        <v>1</v>
      </c>
      <c r="L74" s="127">
        <v>1</v>
      </c>
      <c r="M74" s="127">
        <v>1</v>
      </c>
      <c r="N74" s="127">
        <v>0</v>
      </c>
      <c r="O74" s="127">
        <v>0</v>
      </c>
      <c r="P74" s="127">
        <v>0</v>
      </c>
      <c r="Q74" s="127">
        <v>0.5</v>
      </c>
      <c r="R74" s="127">
        <v>0.5</v>
      </c>
      <c r="S74" s="127">
        <v>0</v>
      </c>
      <c r="T74" s="127">
        <v>2</v>
      </c>
      <c r="U74" s="127">
        <v>0</v>
      </c>
      <c r="V74" s="127">
        <v>0</v>
      </c>
      <c r="W74" s="127">
        <v>0</v>
      </c>
      <c r="X74" s="127">
        <v>2</v>
      </c>
      <c r="Y74" s="127">
        <v>5</v>
      </c>
      <c r="Z74" s="127"/>
      <c r="AA74" s="127"/>
      <c r="AB74" s="127"/>
      <c r="AC74" s="127"/>
      <c r="AD74" s="122">
        <v>13</v>
      </c>
      <c r="AE74" s="216">
        <v>5.2</v>
      </c>
      <c r="AF74" s="210" t="s">
        <v>645</v>
      </c>
      <c r="AG74" s="231" t="s">
        <v>1114</v>
      </c>
      <c r="AH74" s="232">
        <v>30.7</v>
      </c>
      <c r="AI74" s="123">
        <v>35.9</v>
      </c>
      <c r="AJ74" s="261" t="s">
        <v>647</v>
      </c>
    </row>
    <row r="75" spans="1:36" ht="45.75">
      <c r="A75" s="188">
        <v>8</v>
      </c>
      <c r="B75" s="194" t="s">
        <v>210</v>
      </c>
      <c r="C75" s="194" t="s">
        <v>211</v>
      </c>
      <c r="D75" s="194" t="s">
        <v>100</v>
      </c>
      <c r="E75" s="339" t="s">
        <v>27</v>
      </c>
      <c r="F75" s="198">
        <v>38291</v>
      </c>
      <c r="G75" s="188" t="s">
        <v>28</v>
      </c>
      <c r="H75" s="133" t="s">
        <v>29</v>
      </c>
      <c r="I75" s="322" t="s">
        <v>727</v>
      </c>
      <c r="J75" s="131">
        <v>0</v>
      </c>
      <c r="K75" s="127">
        <v>0</v>
      </c>
      <c r="L75" s="127">
        <v>0</v>
      </c>
      <c r="M75" s="127">
        <v>0</v>
      </c>
      <c r="N75" s="127">
        <v>0</v>
      </c>
      <c r="O75" s="127">
        <v>1</v>
      </c>
      <c r="P75" s="127">
        <v>0</v>
      </c>
      <c r="Q75" s="127">
        <v>0</v>
      </c>
      <c r="R75" s="127">
        <v>0</v>
      </c>
      <c r="S75" s="127">
        <v>1</v>
      </c>
      <c r="T75" s="127">
        <v>2</v>
      </c>
      <c r="U75" s="127">
        <v>0</v>
      </c>
      <c r="V75" s="127">
        <v>0</v>
      </c>
      <c r="W75" s="127">
        <v>0</v>
      </c>
      <c r="X75" s="127">
        <v>0</v>
      </c>
      <c r="Y75" s="127">
        <v>0</v>
      </c>
      <c r="Z75" s="127">
        <v>0</v>
      </c>
      <c r="AA75" s="127">
        <v>0</v>
      </c>
      <c r="AB75" s="127">
        <v>0</v>
      </c>
      <c r="AC75" s="127">
        <v>0</v>
      </c>
      <c r="AD75" s="122">
        <v>4</v>
      </c>
      <c r="AE75" s="216">
        <v>1.6</v>
      </c>
      <c r="AF75" s="124">
        <v>14</v>
      </c>
      <c r="AG75" s="124">
        <v>20</v>
      </c>
      <c r="AH75" s="122">
        <v>34</v>
      </c>
      <c r="AI75" s="123">
        <v>35.6</v>
      </c>
      <c r="AJ75" s="261" t="s">
        <v>68</v>
      </c>
    </row>
    <row r="76" spans="1:36" ht="23.25" customHeight="1">
      <c r="A76" s="133">
        <v>6</v>
      </c>
      <c r="B76" s="134" t="s">
        <v>804</v>
      </c>
      <c r="C76" s="134" t="s">
        <v>60</v>
      </c>
      <c r="D76" s="134" t="s">
        <v>103</v>
      </c>
      <c r="E76" s="295" t="s">
        <v>27</v>
      </c>
      <c r="F76" s="138"/>
      <c r="G76" s="137" t="s">
        <v>28</v>
      </c>
      <c r="H76" s="133"/>
      <c r="I76" s="322" t="s">
        <v>455</v>
      </c>
      <c r="J76" s="131"/>
      <c r="K76" s="127">
        <v>1</v>
      </c>
      <c r="L76" s="127"/>
      <c r="M76" s="127">
        <v>1</v>
      </c>
      <c r="N76" s="127">
        <v>1</v>
      </c>
      <c r="O76" s="127"/>
      <c r="P76" s="127">
        <v>1</v>
      </c>
      <c r="Q76" s="127"/>
      <c r="R76" s="127"/>
      <c r="S76" s="127"/>
      <c r="T76" s="127"/>
      <c r="U76" s="127">
        <v>1</v>
      </c>
      <c r="V76" s="127"/>
      <c r="W76" s="127"/>
      <c r="X76" s="127"/>
      <c r="Y76" s="127">
        <v>2</v>
      </c>
      <c r="Z76" s="127"/>
      <c r="AA76" s="127">
        <v>2</v>
      </c>
      <c r="AB76" s="127"/>
      <c r="AC76" s="127"/>
      <c r="AD76" s="122">
        <v>9</v>
      </c>
      <c r="AE76" s="216">
        <v>3.6</v>
      </c>
      <c r="AF76" s="124">
        <v>17</v>
      </c>
      <c r="AG76" s="124">
        <v>15</v>
      </c>
      <c r="AH76" s="122">
        <v>32</v>
      </c>
      <c r="AI76" s="123">
        <v>35.6</v>
      </c>
      <c r="AJ76" s="261" t="s">
        <v>826</v>
      </c>
    </row>
    <row r="77" spans="1:36" ht="30.75" customHeight="1">
      <c r="A77" s="133">
        <v>10</v>
      </c>
      <c r="B77" s="134" t="s">
        <v>465</v>
      </c>
      <c r="C77" s="134" t="s">
        <v>317</v>
      </c>
      <c r="D77" s="134" t="s">
        <v>40</v>
      </c>
      <c r="E77" s="295" t="s">
        <v>27</v>
      </c>
      <c r="F77" s="136"/>
      <c r="G77" s="137" t="s">
        <v>28</v>
      </c>
      <c r="H77" s="133"/>
      <c r="I77" s="322" t="s">
        <v>455</v>
      </c>
      <c r="J77" s="131"/>
      <c r="K77" s="127">
        <v>1</v>
      </c>
      <c r="L77" s="127"/>
      <c r="M77" s="127">
        <v>1</v>
      </c>
      <c r="N77" s="127">
        <v>1</v>
      </c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2">
        <v>3</v>
      </c>
      <c r="AE77" s="216">
        <v>1.2</v>
      </c>
      <c r="AF77" s="124">
        <v>15</v>
      </c>
      <c r="AG77" s="124">
        <v>19</v>
      </c>
      <c r="AH77" s="122">
        <v>34</v>
      </c>
      <c r="AI77" s="123">
        <v>35.200000000000003</v>
      </c>
      <c r="AJ77" s="261" t="s">
        <v>826</v>
      </c>
    </row>
    <row r="78" spans="1:36" ht="24.75">
      <c r="A78" s="133">
        <v>35</v>
      </c>
      <c r="B78" s="115" t="s">
        <v>1073</v>
      </c>
      <c r="C78" s="115" t="s">
        <v>83</v>
      </c>
      <c r="D78" s="115" t="s">
        <v>173</v>
      </c>
      <c r="E78" s="338" t="s">
        <v>27</v>
      </c>
      <c r="F78" s="229" t="s">
        <v>1074</v>
      </c>
      <c r="G78" s="128" t="s">
        <v>28</v>
      </c>
      <c r="H78" s="133" t="s">
        <v>29</v>
      </c>
      <c r="I78" s="322" t="s">
        <v>922</v>
      </c>
      <c r="J78" s="132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2">
        <v>0</v>
      </c>
      <c r="AE78" s="216">
        <v>0</v>
      </c>
      <c r="AF78" s="210" t="s">
        <v>1098</v>
      </c>
      <c r="AG78" s="231" t="s">
        <v>1115</v>
      </c>
      <c r="AH78" s="232">
        <v>33.1</v>
      </c>
      <c r="AI78" s="123">
        <v>33.1</v>
      </c>
      <c r="AJ78" s="261" t="s">
        <v>647</v>
      </c>
    </row>
    <row r="79" spans="1:36" ht="24.75">
      <c r="A79" s="113">
        <v>10</v>
      </c>
      <c r="B79" s="115" t="s">
        <v>570</v>
      </c>
      <c r="C79" s="115" t="s">
        <v>99</v>
      </c>
      <c r="D79" s="115" t="s">
        <v>40</v>
      </c>
      <c r="E79" s="297" t="s">
        <v>27</v>
      </c>
      <c r="F79" s="118">
        <v>38318</v>
      </c>
      <c r="G79" s="116" t="s">
        <v>28</v>
      </c>
      <c r="H79" s="133" t="s">
        <v>29</v>
      </c>
      <c r="I79" s="322" t="s">
        <v>910</v>
      </c>
      <c r="J79" s="131">
        <v>1</v>
      </c>
      <c r="K79" s="127">
        <v>1</v>
      </c>
      <c r="L79" s="127">
        <v>1</v>
      </c>
      <c r="M79" s="127">
        <v>1</v>
      </c>
      <c r="N79" s="127">
        <v>1</v>
      </c>
      <c r="O79" s="127">
        <v>1</v>
      </c>
      <c r="P79" s="127">
        <v>1</v>
      </c>
      <c r="Q79" s="127">
        <v>1</v>
      </c>
      <c r="R79" s="127">
        <v>1</v>
      </c>
      <c r="S79" s="127">
        <v>1</v>
      </c>
      <c r="T79" s="127">
        <v>1</v>
      </c>
      <c r="U79" s="127">
        <v>1</v>
      </c>
      <c r="V79" s="127">
        <v>0</v>
      </c>
      <c r="W79" s="127">
        <v>0</v>
      </c>
      <c r="X79" s="127">
        <v>0</v>
      </c>
      <c r="Y79" s="127">
        <v>0</v>
      </c>
      <c r="Z79" s="127">
        <v>0</v>
      </c>
      <c r="AA79" s="127">
        <v>0</v>
      </c>
      <c r="AB79" s="127">
        <v>0</v>
      </c>
      <c r="AC79" s="127">
        <v>0</v>
      </c>
      <c r="AD79" s="122">
        <v>12</v>
      </c>
      <c r="AE79" s="216">
        <v>4.8</v>
      </c>
      <c r="AF79" s="124">
        <v>14</v>
      </c>
      <c r="AG79" s="124">
        <v>14</v>
      </c>
      <c r="AH79" s="122">
        <v>28</v>
      </c>
      <c r="AI79" s="123">
        <v>32.799999999999997</v>
      </c>
      <c r="AJ79" s="261" t="s">
        <v>534</v>
      </c>
    </row>
    <row r="80" spans="1:36" ht="24.75">
      <c r="A80" s="133">
        <v>24</v>
      </c>
      <c r="B80" s="115" t="s">
        <v>1065</v>
      </c>
      <c r="C80" s="115" t="s">
        <v>341</v>
      </c>
      <c r="D80" s="115" t="s">
        <v>253</v>
      </c>
      <c r="E80" s="338" t="s">
        <v>27</v>
      </c>
      <c r="F80" s="229" t="s">
        <v>1066</v>
      </c>
      <c r="G80" s="128" t="s">
        <v>28</v>
      </c>
      <c r="H80" s="133" t="s">
        <v>29</v>
      </c>
      <c r="I80" s="322" t="s">
        <v>922</v>
      </c>
      <c r="J80" s="132">
        <v>1</v>
      </c>
      <c r="K80" s="127">
        <v>1</v>
      </c>
      <c r="L80" s="127"/>
      <c r="M80" s="127">
        <v>1</v>
      </c>
      <c r="N80" s="127"/>
      <c r="O80" s="127"/>
      <c r="P80" s="127">
        <v>1</v>
      </c>
      <c r="Q80" s="127">
        <v>0.5</v>
      </c>
      <c r="R80" s="127"/>
      <c r="S80" s="127">
        <v>1</v>
      </c>
      <c r="T80" s="127">
        <v>2</v>
      </c>
      <c r="U80" s="127"/>
      <c r="V80" s="127"/>
      <c r="W80" s="127">
        <v>2</v>
      </c>
      <c r="X80" s="127"/>
      <c r="Y80" s="127">
        <v>2</v>
      </c>
      <c r="Z80" s="127"/>
      <c r="AA80" s="127"/>
      <c r="AB80" s="127"/>
      <c r="AC80" s="127"/>
      <c r="AD80" s="122">
        <v>11.5</v>
      </c>
      <c r="AE80" s="216">
        <v>4.5999999999999996</v>
      </c>
      <c r="AF80" s="210" t="s">
        <v>1086</v>
      </c>
      <c r="AG80" s="231" t="s">
        <v>1111</v>
      </c>
      <c r="AH80" s="232">
        <v>28.1</v>
      </c>
      <c r="AI80" s="123">
        <v>32.700000000000003</v>
      </c>
      <c r="AJ80" s="261" t="s">
        <v>647</v>
      </c>
    </row>
    <row r="81" spans="1:36" ht="30" customHeight="1">
      <c r="A81" s="188">
        <v>2</v>
      </c>
      <c r="B81" s="194" t="s">
        <v>197</v>
      </c>
      <c r="C81" s="194" t="s">
        <v>198</v>
      </c>
      <c r="D81" s="194" t="s">
        <v>199</v>
      </c>
      <c r="E81" s="339" t="s">
        <v>27</v>
      </c>
      <c r="F81" s="198">
        <v>38042</v>
      </c>
      <c r="G81" s="188" t="s">
        <v>28</v>
      </c>
      <c r="H81" s="133" t="s">
        <v>29</v>
      </c>
      <c r="I81" s="322" t="s">
        <v>727</v>
      </c>
      <c r="J81" s="131">
        <v>0</v>
      </c>
      <c r="K81" s="127">
        <v>0</v>
      </c>
      <c r="L81" s="127">
        <v>0</v>
      </c>
      <c r="M81" s="127">
        <v>0</v>
      </c>
      <c r="N81" s="127">
        <v>0</v>
      </c>
      <c r="O81" s="127">
        <v>1</v>
      </c>
      <c r="P81" s="127">
        <v>1</v>
      </c>
      <c r="Q81" s="127">
        <v>0</v>
      </c>
      <c r="R81" s="127">
        <v>0</v>
      </c>
      <c r="S81" s="127">
        <v>1</v>
      </c>
      <c r="T81" s="127">
        <v>2</v>
      </c>
      <c r="U81" s="127">
        <v>0</v>
      </c>
      <c r="V81" s="127">
        <v>0</v>
      </c>
      <c r="W81" s="127">
        <v>0</v>
      </c>
      <c r="X81" s="127">
        <v>0</v>
      </c>
      <c r="Y81" s="127">
        <v>0</v>
      </c>
      <c r="Z81" s="127">
        <v>0</v>
      </c>
      <c r="AA81" s="127">
        <v>0</v>
      </c>
      <c r="AB81" s="127">
        <v>0</v>
      </c>
      <c r="AC81" s="127">
        <v>0</v>
      </c>
      <c r="AD81" s="122">
        <v>5</v>
      </c>
      <c r="AE81" s="216">
        <v>2</v>
      </c>
      <c r="AF81" s="124">
        <v>13</v>
      </c>
      <c r="AG81" s="124">
        <v>17</v>
      </c>
      <c r="AH81" s="122">
        <v>30</v>
      </c>
      <c r="AI81" s="123">
        <v>32</v>
      </c>
      <c r="AJ81" s="261" t="s">
        <v>68</v>
      </c>
    </row>
    <row r="82" spans="1:36" ht="24.75">
      <c r="A82" s="133">
        <v>36</v>
      </c>
      <c r="B82" s="115" t="s">
        <v>634</v>
      </c>
      <c r="C82" s="115" t="s">
        <v>99</v>
      </c>
      <c r="D82" s="115" t="s">
        <v>61</v>
      </c>
      <c r="E82" s="338" t="s">
        <v>27</v>
      </c>
      <c r="F82" s="229" t="s">
        <v>1075</v>
      </c>
      <c r="G82" s="128" t="s">
        <v>28</v>
      </c>
      <c r="H82" s="133" t="s">
        <v>29</v>
      </c>
      <c r="I82" s="322" t="s">
        <v>922</v>
      </c>
      <c r="J82" s="132">
        <v>0</v>
      </c>
      <c r="K82" s="127">
        <v>0</v>
      </c>
      <c r="L82" s="127">
        <v>0</v>
      </c>
      <c r="M82" s="127">
        <v>1</v>
      </c>
      <c r="N82" s="127">
        <v>1</v>
      </c>
      <c r="O82" s="127">
        <v>1</v>
      </c>
      <c r="P82" s="127">
        <v>1</v>
      </c>
      <c r="Q82" s="127" t="s">
        <v>407</v>
      </c>
      <c r="R82" s="127">
        <v>0</v>
      </c>
      <c r="S82" s="127">
        <v>1</v>
      </c>
      <c r="T82" s="127">
        <v>2</v>
      </c>
      <c r="U82" s="127">
        <v>0</v>
      </c>
      <c r="V82" s="127">
        <v>0</v>
      </c>
      <c r="W82" s="127">
        <v>1</v>
      </c>
      <c r="X82" s="127">
        <v>2</v>
      </c>
      <c r="Y82" s="127">
        <v>4</v>
      </c>
      <c r="Z82" s="127"/>
      <c r="AA82" s="127"/>
      <c r="AB82" s="127"/>
      <c r="AC82" s="127"/>
      <c r="AD82" s="122">
        <v>14</v>
      </c>
      <c r="AE82" s="216">
        <v>5.6</v>
      </c>
      <c r="AF82" s="210" t="s">
        <v>1088</v>
      </c>
      <c r="AG82" s="231" t="s">
        <v>1100</v>
      </c>
      <c r="AH82" s="232">
        <v>26.3</v>
      </c>
      <c r="AI82" s="123">
        <v>31.9</v>
      </c>
      <c r="AJ82" s="261" t="s">
        <v>647</v>
      </c>
    </row>
    <row r="83" spans="1:36" ht="24.75">
      <c r="A83" s="161">
        <v>41</v>
      </c>
      <c r="B83" s="143" t="s">
        <v>637</v>
      </c>
      <c r="C83" s="143" t="s">
        <v>313</v>
      </c>
      <c r="D83" s="143" t="s">
        <v>100</v>
      </c>
      <c r="E83" s="340" t="s">
        <v>27</v>
      </c>
      <c r="F83" s="320" t="s">
        <v>1078</v>
      </c>
      <c r="G83" s="321" t="s">
        <v>28</v>
      </c>
      <c r="H83" s="133" t="s">
        <v>29</v>
      </c>
      <c r="I83" s="322" t="s">
        <v>922</v>
      </c>
      <c r="J83" s="132">
        <v>0</v>
      </c>
      <c r="K83" s="127">
        <v>0</v>
      </c>
      <c r="L83" s="127">
        <v>0</v>
      </c>
      <c r="M83" s="127">
        <v>0</v>
      </c>
      <c r="N83" s="127">
        <v>1</v>
      </c>
      <c r="O83" s="127">
        <v>0</v>
      </c>
      <c r="P83" s="127">
        <v>0</v>
      </c>
      <c r="Q83" s="127">
        <v>0.5</v>
      </c>
      <c r="R83" s="127">
        <v>0</v>
      </c>
      <c r="S83" s="127">
        <v>0.5</v>
      </c>
      <c r="T83" s="127">
        <v>2</v>
      </c>
      <c r="U83" s="127">
        <v>0</v>
      </c>
      <c r="V83" s="127">
        <v>0</v>
      </c>
      <c r="W83" s="127">
        <v>0</v>
      </c>
      <c r="X83" s="127">
        <v>0</v>
      </c>
      <c r="Y83" s="127"/>
      <c r="Z83" s="127"/>
      <c r="AA83" s="127"/>
      <c r="AB83" s="127"/>
      <c r="AC83" s="127"/>
      <c r="AD83" s="122">
        <v>4</v>
      </c>
      <c r="AE83" s="216">
        <v>1.6</v>
      </c>
      <c r="AF83" s="210" t="s">
        <v>1086</v>
      </c>
      <c r="AG83" s="231" t="s">
        <v>1116</v>
      </c>
      <c r="AH83" s="232">
        <v>29.4</v>
      </c>
      <c r="AI83" s="123">
        <v>31</v>
      </c>
      <c r="AJ83" s="261" t="s">
        <v>647</v>
      </c>
    </row>
    <row r="84" spans="1:36" ht="24.75">
      <c r="A84" s="142">
        <v>9</v>
      </c>
      <c r="B84" s="143" t="s">
        <v>569</v>
      </c>
      <c r="C84" s="143" t="s">
        <v>115</v>
      </c>
      <c r="D84" s="143" t="s">
        <v>184</v>
      </c>
      <c r="E84" s="341" t="s">
        <v>27</v>
      </c>
      <c r="F84" s="147">
        <v>38384</v>
      </c>
      <c r="G84" s="146" t="s">
        <v>28</v>
      </c>
      <c r="H84" s="133" t="s">
        <v>29</v>
      </c>
      <c r="I84" s="322" t="s">
        <v>910</v>
      </c>
      <c r="J84" s="131">
        <v>1</v>
      </c>
      <c r="K84" s="127">
        <v>1</v>
      </c>
      <c r="L84" s="127">
        <v>1</v>
      </c>
      <c r="M84" s="127">
        <v>1</v>
      </c>
      <c r="N84" s="127">
        <v>1</v>
      </c>
      <c r="O84" s="127">
        <v>1</v>
      </c>
      <c r="P84" s="127">
        <v>1</v>
      </c>
      <c r="Q84" s="127">
        <v>1</v>
      </c>
      <c r="R84" s="127">
        <v>1</v>
      </c>
      <c r="S84" s="127">
        <v>1</v>
      </c>
      <c r="T84" s="127">
        <v>1</v>
      </c>
      <c r="U84" s="127">
        <v>1</v>
      </c>
      <c r="V84" s="127">
        <v>0</v>
      </c>
      <c r="W84" s="127">
        <v>0</v>
      </c>
      <c r="X84" s="127">
        <v>0</v>
      </c>
      <c r="Y84" s="127">
        <v>0</v>
      </c>
      <c r="Z84" s="127">
        <v>0</v>
      </c>
      <c r="AA84" s="127">
        <v>0</v>
      </c>
      <c r="AB84" s="127">
        <v>0</v>
      </c>
      <c r="AC84" s="127">
        <v>0</v>
      </c>
      <c r="AD84" s="122">
        <v>12</v>
      </c>
      <c r="AE84" s="216">
        <v>4.8</v>
      </c>
      <c r="AF84" s="124">
        <v>12</v>
      </c>
      <c r="AG84" s="124">
        <v>14</v>
      </c>
      <c r="AH84" s="122">
        <v>26</v>
      </c>
      <c r="AI84" s="123">
        <v>30.8</v>
      </c>
      <c r="AJ84" s="261" t="s">
        <v>534</v>
      </c>
    </row>
    <row r="85" spans="1:36" ht="24.75">
      <c r="A85" s="142">
        <v>4</v>
      </c>
      <c r="B85" s="143" t="s">
        <v>565</v>
      </c>
      <c r="C85" s="143" t="s">
        <v>415</v>
      </c>
      <c r="D85" s="143" t="s">
        <v>182</v>
      </c>
      <c r="E85" s="341" t="s">
        <v>27</v>
      </c>
      <c r="F85" s="147">
        <v>38294</v>
      </c>
      <c r="G85" s="146" t="s">
        <v>28</v>
      </c>
      <c r="H85" s="133" t="s">
        <v>29</v>
      </c>
      <c r="I85" s="322" t="s">
        <v>910</v>
      </c>
      <c r="J85" s="131">
        <v>1</v>
      </c>
      <c r="K85" s="127">
        <v>1</v>
      </c>
      <c r="L85" s="127">
        <v>1</v>
      </c>
      <c r="M85" s="127">
        <v>1</v>
      </c>
      <c r="N85" s="127">
        <v>1</v>
      </c>
      <c r="O85" s="127">
        <v>1</v>
      </c>
      <c r="P85" s="127">
        <v>1</v>
      </c>
      <c r="Q85" s="127">
        <v>1</v>
      </c>
      <c r="R85" s="127">
        <v>1</v>
      </c>
      <c r="S85" s="127">
        <v>1</v>
      </c>
      <c r="T85" s="127">
        <v>1</v>
      </c>
      <c r="U85" s="127">
        <v>1</v>
      </c>
      <c r="V85" s="127">
        <v>0</v>
      </c>
      <c r="W85" s="127">
        <v>0</v>
      </c>
      <c r="X85" s="127">
        <v>0</v>
      </c>
      <c r="Y85" s="127">
        <v>2</v>
      </c>
      <c r="Z85" s="127">
        <v>0</v>
      </c>
      <c r="AA85" s="127">
        <v>0</v>
      </c>
      <c r="AB85" s="127">
        <v>0</v>
      </c>
      <c r="AC85" s="127">
        <v>0</v>
      </c>
      <c r="AD85" s="122">
        <v>14</v>
      </c>
      <c r="AE85" s="216">
        <v>5.6</v>
      </c>
      <c r="AF85" s="124">
        <v>13</v>
      </c>
      <c r="AG85" s="124">
        <v>12</v>
      </c>
      <c r="AH85" s="122">
        <v>25</v>
      </c>
      <c r="AI85" s="123">
        <v>30.6</v>
      </c>
      <c r="AJ85" s="261" t="s">
        <v>534</v>
      </c>
    </row>
    <row r="86" spans="1:36" ht="24.75">
      <c r="A86" s="133">
        <v>46</v>
      </c>
      <c r="B86" s="143" t="s">
        <v>1081</v>
      </c>
      <c r="C86" s="143" t="s">
        <v>484</v>
      </c>
      <c r="D86" s="143" t="s">
        <v>40</v>
      </c>
      <c r="E86" s="338" t="s">
        <v>27</v>
      </c>
      <c r="F86" s="229" t="s">
        <v>1082</v>
      </c>
      <c r="G86" s="128" t="s">
        <v>28</v>
      </c>
      <c r="H86" s="133" t="s">
        <v>29</v>
      </c>
      <c r="I86" s="322" t="s">
        <v>922</v>
      </c>
      <c r="J86" s="132">
        <v>1</v>
      </c>
      <c r="K86" s="127">
        <v>1</v>
      </c>
      <c r="L86" s="127">
        <v>0</v>
      </c>
      <c r="M86" s="127">
        <v>0</v>
      </c>
      <c r="N86" s="127">
        <v>0</v>
      </c>
      <c r="O86" s="127">
        <v>0</v>
      </c>
      <c r="P86" s="127">
        <v>0</v>
      </c>
      <c r="Q86" s="127">
        <v>0</v>
      </c>
      <c r="R86" s="127">
        <v>0.5</v>
      </c>
      <c r="S86" s="127">
        <v>2.25</v>
      </c>
      <c r="T86" s="127"/>
      <c r="U86" s="127">
        <v>0</v>
      </c>
      <c r="V86" s="127">
        <v>0</v>
      </c>
      <c r="W86" s="127">
        <v>0</v>
      </c>
      <c r="X86" s="127">
        <v>0</v>
      </c>
      <c r="Y86" s="127">
        <v>0</v>
      </c>
      <c r="Z86" s="127"/>
      <c r="AA86" s="127"/>
      <c r="AB86" s="127"/>
      <c r="AC86" s="127"/>
      <c r="AD86" s="122">
        <v>4.75</v>
      </c>
      <c r="AE86" s="216">
        <v>1.9</v>
      </c>
      <c r="AF86" s="210" t="s">
        <v>1086</v>
      </c>
      <c r="AG86" s="231" t="s">
        <v>1114</v>
      </c>
      <c r="AH86" s="232">
        <v>28.7</v>
      </c>
      <c r="AI86" s="123">
        <v>30.599999999999998</v>
      </c>
      <c r="AJ86" s="261" t="s">
        <v>647</v>
      </c>
    </row>
    <row r="87" spans="1:36" ht="24.75">
      <c r="A87" s="133">
        <v>8</v>
      </c>
      <c r="B87" s="162" t="s">
        <v>508</v>
      </c>
      <c r="C87" s="162" t="s">
        <v>99</v>
      </c>
      <c r="D87" s="162" t="s">
        <v>227</v>
      </c>
      <c r="E87" s="295" t="s">
        <v>267</v>
      </c>
      <c r="F87" s="136">
        <v>38106</v>
      </c>
      <c r="G87" s="137" t="s">
        <v>28</v>
      </c>
      <c r="H87" s="133" t="s">
        <v>29</v>
      </c>
      <c r="I87" s="322" t="s">
        <v>854</v>
      </c>
      <c r="J87" s="131">
        <v>0</v>
      </c>
      <c r="K87" s="127">
        <v>0</v>
      </c>
      <c r="L87" s="127">
        <v>0</v>
      </c>
      <c r="M87" s="127">
        <v>0</v>
      </c>
      <c r="N87" s="127">
        <v>0</v>
      </c>
      <c r="O87" s="127">
        <v>0</v>
      </c>
      <c r="P87" s="127">
        <v>0</v>
      </c>
      <c r="Q87" s="127">
        <v>0.5</v>
      </c>
      <c r="R87" s="127">
        <v>0.5</v>
      </c>
      <c r="S87" s="127">
        <v>0.25</v>
      </c>
      <c r="T87" s="127">
        <v>2</v>
      </c>
      <c r="U87" s="127">
        <v>2</v>
      </c>
      <c r="V87" s="127">
        <v>2</v>
      </c>
      <c r="W87" s="127">
        <v>0</v>
      </c>
      <c r="X87" s="127">
        <v>0</v>
      </c>
      <c r="Y87" s="127">
        <v>0</v>
      </c>
      <c r="Z87" s="127">
        <v>0</v>
      </c>
      <c r="AA87" s="127">
        <v>0</v>
      </c>
      <c r="AB87" s="127">
        <v>0</v>
      </c>
      <c r="AC87" s="127">
        <v>0</v>
      </c>
      <c r="AD87" s="122">
        <v>7.25</v>
      </c>
      <c r="AE87" s="216">
        <v>2.9</v>
      </c>
      <c r="AF87" s="124">
        <v>2</v>
      </c>
      <c r="AG87" s="124">
        <v>23.5</v>
      </c>
      <c r="AH87" s="122">
        <v>25.5</v>
      </c>
      <c r="AI87" s="123">
        <v>28.4</v>
      </c>
      <c r="AJ87" s="261" t="s">
        <v>872</v>
      </c>
    </row>
    <row r="88" spans="1:36" ht="24.75">
      <c r="A88" s="133">
        <v>9</v>
      </c>
      <c r="B88" s="162" t="s">
        <v>512</v>
      </c>
      <c r="C88" s="162" t="s">
        <v>25</v>
      </c>
      <c r="D88" s="162" t="s">
        <v>63</v>
      </c>
      <c r="E88" s="295" t="s">
        <v>267</v>
      </c>
      <c r="F88" s="136">
        <v>38305</v>
      </c>
      <c r="G88" s="137" t="s">
        <v>28</v>
      </c>
      <c r="H88" s="133" t="s">
        <v>29</v>
      </c>
      <c r="I88" s="322" t="s">
        <v>854</v>
      </c>
      <c r="J88" s="131">
        <v>1</v>
      </c>
      <c r="K88" s="127">
        <v>1</v>
      </c>
      <c r="L88" s="127">
        <v>0</v>
      </c>
      <c r="M88" s="127">
        <v>0</v>
      </c>
      <c r="N88" s="127">
        <v>0</v>
      </c>
      <c r="O88" s="127">
        <v>0</v>
      </c>
      <c r="P88" s="127">
        <v>0</v>
      </c>
      <c r="Q88" s="127">
        <v>0.5</v>
      </c>
      <c r="R88" s="127">
        <v>0.5</v>
      </c>
      <c r="S88" s="127" t="s">
        <v>879</v>
      </c>
      <c r="T88" s="127">
        <v>2</v>
      </c>
      <c r="U88" s="127">
        <v>2</v>
      </c>
      <c r="V88" s="127">
        <v>2</v>
      </c>
      <c r="W88" s="127">
        <v>0</v>
      </c>
      <c r="X88" s="127">
        <v>0</v>
      </c>
      <c r="Y88" s="127">
        <v>4</v>
      </c>
      <c r="Z88" s="127">
        <v>0</v>
      </c>
      <c r="AA88" s="127">
        <v>0</v>
      </c>
      <c r="AB88" s="127">
        <v>0</v>
      </c>
      <c r="AC88" s="127">
        <v>0</v>
      </c>
      <c r="AD88" s="122">
        <v>13</v>
      </c>
      <c r="AE88" s="216">
        <v>5.2</v>
      </c>
      <c r="AF88" s="124">
        <v>2</v>
      </c>
      <c r="AG88" s="124">
        <v>21.1</v>
      </c>
      <c r="AH88" s="122">
        <v>23.1</v>
      </c>
      <c r="AI88" s="123">
        <v>28.3</v>
      </c>
      <c r="AJ88" s="261" t="s">
        <v>872</v>
      </c>
    </row>
    <row r="89" spans="1:36" ht="34.5" customHeight="1">
      <c r="A89" s="133">
        <v>1</v>
      </c>
      <c r="B89" s="162" t="s">
        <v>355</v>
      </c>
      <c r="C89" s="162" t="s">
        <v>353</v>
      </c>
      <c r="D89" s="162" t="s">
        <v>227</v>
      </c>
      <c r="E89" s="295" t="s">
        <v>267</v>
      </c>
      <c r="F89" s="138">
        <v>38328</v>
      </c>
      <c r="G89" s="137" t="s">
        <v>28</v>
      </c>
      <c r="H89" s="133" t="s">
        <v>29</v>
      </c>
      <c r="I89" s="322" t="s">
        <v>296</v>
      </c>
      <c r="J89" s="127">
        <v>0</v>
      </c>
      <c r="K89" s="127">
        <v>0</v>
      </c>
      <c r="L89" s="127">
        <v>0</v>
      </c>
      <c r="M89" s="127">
        <v>0</v>
      </c>
      <c r="N89" s="127">
        <v>0</v>
      </c>
      <c r="O89" s="127">
        <v>0</v>
      </c>
      <c r="P89" s="127">
        <v>0</v>
      </c>
      <c r="Q89" s="127">
        <v>0</v>
      </c>
      <c r="R89" s="127">
        <v>0</v>
      </c>
      <c r="S89" s="127">
        <v>0</v>
      </c>
      <c r="T89" s="127">
        <v>2</v>
      </c>
      <c r="U89" s="127">
        <v>2</v>
      </c>
      <c r="V89" s="127">
        <v>0</v>
      </c>
      <c r="W89" s="127">
        <v>0</v>
      </c>
      <c r="X89" s="127">
        <v>0</v>
      </c>
      <c r="Y89" s="127">
        <v>0</v>
      </c>
      <c r="Z89" s="127">
        <v>1</v>
      </c>
      <c r="AA89" s="127">
        <v>0</v>
      </c>
      <c r="AB89" s="127">
        <v>0</v>
      </c>
      <c r="AC89" s="127">
        <v>0</v>
      </c>
      <c r="AD89" s="122">
        <v>5</v>
      </c>
      <c r="AE89" s="216">
        <v>2</v>
      </c>
      <c r="AF89" s="124">
        <v>10</v>
      </c>
      <c r="AG89" s="124">
        <v>15</v>
      </c>
      <c r="AH89" s="122">
        <v>25</v>
      </c>
      <c r="AI89" s="123">
        <v>27</v>
      </c>
      <c r="AJ89" s="261" t="s">
        <v>771</v>
      </c>
    </row>
    <row r="90" spans="1:36" ht="24.75">
      <c r="A90" s="133">
        <v>12</v>
      </c>
      <c r="B90" s="143" t="s">
        <v>1047</v>
      </c>
      <c r="C90" s="143" t="s">
        <v>269</v>
      </c>
      <c r="D90" s="143" t="s">
        <v>141</v>
      </c>
      <c r="E90" s="338" t="s">
        <v>27</v>
      </c>
      <c r="F90" s="229" t="s">
        <v>1048</v>
      </c>
      <c r="G90" s="128" t="s">
        <v>28</v>
      </c>
      <c r="H90" s="133" t="s">
        <v>29</v>
      </c>
      <c r="I90" s="322" t="s">
        <v>922</v>
      </c>
      <c r="J90" s="131"/>
      <c r="K90" s="127"/>
      <c r="L90" s="127">
        <v>1</v>
      </c>
      <c r="M90" s="127"/>
      <c r="N90" s="127">
        <v>1</v>
      </c>
      <c r="O90" s="127"/>
      <c r="P90" s="127"/>
      <c r="Q90" s="127"/>
      <c r="R90" s="127"/>
      <c r="S90" s="127">
        <v>0.5</v>
      </c>
      <c r="T90" s="127">
        <v>2</v>
      </c>
      <c r="U90" s="127"/>
      <c r="V90" s="127"/>
      <c r="W90" s="127"/>
      <c r="X90" s="127"/>
      <c r="Y90" s="127">
        <v>2</v>
      </c>
      <c r="Z90" s="127"/>
      <c r="AA90" s="127"/>
      <c r="AB90" s="127"/>
      <c r="AC90" s="127"/>
      <c r="AD90" s="122">
        <v>6.5</v>
      </c>
      <c r="AE90" s="216">
        <v>2.6</v>
      </c>
      <c r="AF90" s="210" t="s">
        <v>1089</v>
      </c>
      <c r="AG90" s="231" t="s">
        <v>1104</v>
      </c>
      <c r="AH90" s="232">
        <v>23.8</v>
      </c>
      <c r="AI90" s="123">
        <v>26.400000000000002</v>
      </c>
      <c r="AJ90" s="261" t="s">
        <v>647</v>
      </c>
    </row>
    <row r="91" spans="1:36" ht="24.75">
      <c r="A91" s="133">
        <v>14</v>
      </c>
      <c r="B91" s="143" t="s">
        <v>1050</v>
      </c>
      <c r="C91" s="143" t="s">
        <v>268</v>
      </c>
      <c r="D91" s="143" t="s">
        <v>149</v>
      </c>
      <c r="E91" s="338" t="s">
        <v>27</v>
      </c>
      <c r="F91" s="229" t="s">
        <v>1051</v>
      </c>
      <c r="G91" s="128" t="s">
        <v>28</v>
      </c>
      <c r="H91" s="133" t="s">
        <v>29</v>
      </c>
      <c r="I91" s="322" t="s">
        <v>922</v>
      </c>
      <c r="J91" s="131"/>
      <c r="K91" s="127"/>
      <c r="L91" s="127"/>
      <c r="M91" s="127"/>
      <c r="N91" s="127">
        <v>1</v>
      </c>
      <c r="O91" s="127"/>
      <c r="P91" s="127">
        <v>1</v>
      </c>
      <c r="Q91" s="127">
        <v>0.5</v>
      </c>
      <c r="R91" s="127">
        <v>0.5</v>
      </c>
      <c r="S91" s="127">
        <v>1.5</v>
      </c>
      <c r="T91" s="127">
        <v>2</v>
      </c>
      <c r="U91" s="127"/>
      <c r="V91" s="127"/>
      <c r="W91" s="127"/>
      <c r="X91" s="127"/>
      <c r="Y91" s="127">
        <v>2</v>
      </c>
      <c r="Z91" s="127"/>
      <c r="AA91" s="127"/>
      <c r="AB91" s="127"/>
      <c r="AC91" s="127"/>
      <c r="AD91" s="122">
        <v>8.5</v>
      </c>
      <c r="AE91" s="216">
        <v>3.4</v>
      </c>
      <c r="AF91" s="210" t="s">
        <v>1089</v>
      </c>
      <c r="AG91" s="231" t="s">
        <v>1105</v>
      </c>
      <c r="AH91" s="232">
        <v>22.9</v>
      </c>
      <c r="AI91" s="123">
        <v>26.299999999999997</v>
      </c>
      <c r="AJ91" s="261" t="s">
        <v>647</v>
      </c>
    </row>
    <row r="92" spans="1:36" ht="30" customHeight="1">
      <c r="A92" s="188">
        <v>7</v>
      </c>
      <c r="B92" s="265" t="s">
        <v>208</v>
      </c>
      <c r="C92" s="265" t="s">
        <v>209</v>
      </c>
      <c r="D92" s="265" t="s">
        <v>149</v>
      </c>
      <c r="E92" s="339" t="s">
        <v>27</v>
      </c>
      <c r="F92" s="198">
        <v>38155</v>
      </c>
      <c r="G92" s="188" t="s">
        <v>28</v>
      </c>
      <c r="H92" s="133" t="s">
        <v>29</v>
      </c>
      <c r="I92" s="322" t="s">
        <v>727</v>
      </c>
      <c r="J92" s="131">
        <v>1</v>
      </c>
      <c r="K92" s="127">
        <v>1</v>
      </c>
      <c r="L92" s="127">
        <v>0</v>
      </c>
      <c r="M92" s="127">
        <v>1</v>
      </c>
      <c r="N92" s="127">
        <v>0</v>
      </c>
      <c r="O92" s="127">
        <v>0</v>
      </c>
      <c r="P92" s="127">
        <v>1</v>
      </c>
      <c r="Q92" s="127">
        <v>1</v>
      </c>
      <c r="R92" s="127">
        <v>1</v>
      </c>
      <c r="S92" s="127">
        <v>1</v>
      </c>
      <c r="T92" s="127">
        <v>2</v>
      </c>
      <c r="U92" s="127">
        <v>0</v>
      </c>
      <c r="V92" s="127">
        <v>1</v>
      </c>
      <c r="W92" s="127">
        <v>0</v>
      </c>
      <c r="X92" s="127">
        <v>0</v>
      </c>
      <c r="Y92" s="127">
        <v>2</v>
      </c>
      <c r="Z92" s="127">
        <v>0</v>
      </c>
      <c r="AA92" s="127">
        <v>0</v>
      </c>
      <c r="AB92" s="127">
        <v>0</v>
      </c>
      <c r="AC92" s="127">
        <v>0</v>
      </c>
      <c r="AD92" s="122">
        <v>12</v>
      </c>
      <c r="AE92" s="216">
        <v>4.8</v>
      </c>
      <c r="AF92" s="124">
        <v>8</v>
      </c>
      <c r="AG92" s="124">
        <v>12</v>
      </c>
      <c r="AH92" s="122">
        <v>20</v>
      </c>
      <c r="AI92" s="123">
        <v>24.8</v>
      </c>
      <c r="AJ92" s="261" t="s">
        <v>68</v>
      </c>
    </row>
    <row r="93" spans="1:36" ht="24.75">
      <c r="A93" s="133">
        <v>27</v>
      </c>
      <c r="B93" s="143" t="s">
        <v>630</v>
      </c>
      <c r="C93" s="143" t="s">
        <v>393</v>
      </c>
      <c r="D93" s="143" t="s">
        <v>40</v>
      </c>
      <c r="E93" s="338" t="s">
        <v>27</v>
      </c>
      <c r="F93" s="229" t="s">
        <v>1068</v>
      </c>
      <c r="G93" s="128" t="s">
        <v>28</v>
      </c>
      <c r="H93" s="133" t="s">
        <v>29</v>
      </c>
      <c r="I93" s="322" t="s">
        <v>922</v>
      </c>
      <c r="J93" s="132">
        <v>0</v>
      </c>
      <c r="K93" s="127">
        <v>0</v>
      </c>
      <c r="L93" s="127">
        <v>0</v>
      </c>
      <c r="M93" s="127">
        <v>0</v>
      </c>
      <c r="N93" s="127">
        <v>1</v>
      </c>
      <c r="O93" s="127">
        <v>1</v>
      </c>
      <c r="P93" s="127">
        <v>0</v>
      </c>
      <c r="Q93" s="127">
        <v>0</v>
      </c>
      <c r="R93" s="127">
        <v>0.5</v>
      </c>
      <c r="S93" s="127">
        <v>0.5</v>
      </c>
      <c r="T93" s="127">
        <v>2</v>
      </c>
      <c r="U93" s="127"/>
      <c r="V93" s="127"/>
      <c r="W93" s="127"/>
      <c r="X93" s="127"/>
      <c r="Y93" s="127"/>
      <c r="Z93" s="127"/>
      <c r="AA93" s="127"/>
      <c r="AB93" s="127"/>
      <c r="AC93" s="127"/>
      <c r="AD93" s="122">
        <v>5</v>
      </c>
      <c r="AE93" s="216">
        <v>2</v>
      </c>
      <c r="AF93" s="210" t="s">
        <v>1094</v>
      </c>
      <c r="AG93" s="231" t="s">
        <v>1113</v>
      </c>
      <c r="AH93" s="232">
        <v>22.8</v>
      </c>
      <c r="AI93" s="123">
        <v>24.8</v>
      </c>
      <c r="AJ93" s="261" t="s">
        <v>647</v>
      </c>
    </row>
    <row r="94" spans="1:36" ht="24.75">
      <c r="A94" s="133">
        <v>47</v>
      </c>
      <c r="B94" s="143" t="s">
        <v>1083</v>
      </c>
      <c r="C94" s="143" t="s">
        <v>25</v>
      </c>
      <c r="D94" s="143" t="s">
        <v>100</v>
      </c>
      <c r="E94" s="338" t="s">
        <v>27</v>
      </c>
      <c r="F94" s="229" t="s">
        <v>1084</v>
      </c>
      <c r="G94" s="128" t="s">
        <v>28</v>
      </c>
      <c r="H94" s="133" t="s">
        <v>29</v>
      </c>
      <c r="I94" s="322" t="s">
        <v>922</v>
      </c>
      <c r="J94" s="132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2">
        <v>0</v>
      </c>
      <c r="AE94" s="216">
        <v>0</v>
      </c>
      <c r="AF94" s="210" t="s">
        <v>1089</v>
      </c>
      <c r="AG94" s="231" t="s">
        <v>1101</v>
      </c>
      <c r="AH94" s="232">
        <v>23.7</v>
      </c>
      <c r="AI94" s="123">
        <v>23.7</v>
      </c>
      <c r="AJ94" s="261" t="s">
        <v>647</v>
      </c>
    </row>
    <row r="95" spans="1:36" ht="24.75">
      <c r="A95" s="133">
        <v>48</v>
      </c>
      <c r="B95" s="143" t="s">
        <v>594</v>
      </c>
      <c r="C95" s="143" t="s">
        <v>25</v>
      </c>
      <c r="D95" s="143" t="s">
        <v>596</v>
      </c>
      <c r="E95" s="338" t="s">
        <v>27</v>
      </c>
      <c r="F95" s="229" t="s">
        <v>1085</v>
      </c>
      <c r="G95" s="128" t="s">
        <v>28</v>
      </c>
      <c r="H95" s="133" t="s">
        <v>29</v>
      </c>
      <c r="I95" s="322" t="s">
        <v>922</v>
      </c>
      <c r="J95" s="132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2">
        <v>0</v>
      </c>
      <c r="AE95" s="216">
        <v>0</v>
      </c>
      <c r="AF95" s="210" t="s">
        <v>1094</v>
      </c>
      <c r="AG95" s="231" t="s">
        <v>1105</v>
      </c>
      <c r="AH95" s="232">
        <v>20.9</v>
      </c>
      <c r="AI95" s="123">
        <v>20.9</v>
      </c>
      <c r="AJ95" s="261" t="s">
        <v>647</v>
      </c>
    </row>
    <row r="96" spans="1:36" ht="26.25" customHeight="1">
      <c r="A96" s="133">
        <v>9</v>
      </c>
      <c r="B96" s="162" t="s">
        <v>365</v>
      </c>
      <c r="C96" s="162" t="s">
        <v>309</v>
      </c>
      <c r="D96" s="162" t="s">
        <v>63</v>
      </c>
      <c r="E96" s="295" t="s">
        <v>267</v>
      </c>
      <c r="F96" s="136">
        <v>38075</v>
      </c>
      <c r="G96" s="137" t="s">
        <v>28</v>
      </c>
      <c r="H96" s="133" t="s">
        <v>29</v>
      </c>
      <c r="I96" s="322" t="s">
        <v>296</v>
      </c>
      <c r="J96" s="131">
        <v>0</v>
      </c>
      <c r="K96" s="127">
        <v>0</v>
      </c>
      <c r="L96" s="127">
        <v>0</v>
      </c>
      <c r="M96" s="127">
        <v>0</v>
      </c>
      <c r="N96" s="127">
        <v>0</v>
      </c>
      <c r="O96" s="127">
        <v>1</v>
      </c>
      <c r="P96" s="127">
        <v>0</v>
      </c>
      <c r="Q96" s="127">
        <v>0.5</v>
      </c>
      <c r="R96" s="127">
        <v>0</v>
      </c>
      <c r="S96" s="127">
        <v>0</v>
      </c>
      <c r="T96" s="127">
        <v>0</v>
      </c>
      <c r="U96" s="127">
        <v>0</v>
      </c>
      <c r="V96" s="127">
        <v>0</v>
      </c>
      <c r="W96" s="127">
        <v>0</v>
      </c>
      <c r="X96" s="127">
        <v>0</v>
      </c>
      <c r="Y96" s="127">
        <v>0</v>
      </c>
      <c r="Z96" s="127">
        <v>0</v>
      </c>
      <c r="AA96" s="127">
        <v>0</v>
      </c>
      <c r="AB96" s="127">
        <v>0</v>
      </c>
      <c r="AC96" s="127">
        <v>0</v>
      </c>
      <c r="AD96" s="122">
        <v>1.5</v>
      </c>
      <c r="AE96" s="216">
        <v>0.6</v>
      </c>
      <c r="AF96" s="124">
        <v>11</v>
      </c>
      <c r="AG96" s="124">
        <v>8</v>
      </c>
      <c r="AH96" s="122">
        <v>19</v>
      </c>
      <c r="AI96" s="123">
        <v>19.600000000000001</v>
      </c>
      <c r="AJ96" s="261" t="s">
        <v>771</v>
      </c>
    </row>
    <row r="97" spans="1:36" ht="29.25" customHeight="1">
      <c r="A97" s="133">
        <v>2</v>
      </c>
      <c r="B97" s="162" t="s">
        <v>356</v>
      </c>
      <c r="C97" s="162" t="s">
        <v>357</v>
      </c>
      <c r="D97" s="162" t="s">
        <v>149</v>
      </c>
      <c r="E97" s="295" t="s">
        <v>267</v>
      </c>
      <c r="F97" s="136">
        <v>38261</v>
      </c>
      <c r="G97" s="137" t="s">
        <v>28</v>
      </c>
      <c r="H97" s="133" t="s">
        <v>29</v>
      </c>
      <c r="I97" s="322" t="s">
        <v>296</v>
      </c>
      <c r="J97" s="131">
        <v>0</v>
      </c>
      <c r="K97" s="127">
        <v>0</v>
      </c>
      <c r="L97" s="127">
        <v>0</v>
      </c>
      <c r="M97" s="127">
        <v>0</v>
      </c>
      <c r="N97" s="127">
        <v>0</v>
      </c>
      <c r="O97" s="127">
        <v>0</v>
      </c>
      <c r="P97" s="127">
        <v>0</v>
      </c>
      <c r="Q97" s="127">
        <v>0</v>
      </c>
      <c r="R97" s="127">
        <v>0</v>
      </c>
      <c r="S97" s="127">
        <v>0</v>
      </c>
      <c r="T97" s="127">
        <v>2</v>
      </c>
      <c r="U97" s="127">
        <v>0</v>
      </c>
      <c r="V97" s="127">
        <v>0</v>
      </c>
      <c r="W97" s="127">
        <v>0</v>
      </c>
      <c r="X97" s="127">
        <v>0</v>
      </c>
      <c r="Y97" s="127">
        <v>0</v>
      </c>
      <c r="Z97" s="127">
        <v>1</v>
      </c>
      <c r="AA97" s="127">
        <v>0</v>
      </c>
      <c r="AB97" s="127">
        <v>0</v>
      </c>
      <c r="AC97" s="127">
        <v>0</v>
      </c>
      <c r="AD97" s="122">
        <v>3</v>
      </c>
      <c r="AE97" s="216">
        <v>1.2</v>
      </c>
      <c r="AF97" s="124">
        <v>10</v>
      </c>
      <c r="AG97" s="124">
        <v>8</v>
      </c>
      <c r="AH97" s="122">
        <v>18</v>
      </c>
      <c r="AI97" s="123">
        <v>19.2</v>
      </c>
      <c r="AJ97" s="261" t="s">
        <v>771</v>
      </c>
    </row>
    <row r="98" spans="1:36" ht="28.5" customHeight="1">
      <c r="A98" s="133">
        <v>7</v>
      </c>
      <c r="B98" s="162" t="s">
        <v>363</v>
      </c>
      <c r="C98" s="162" t="s">
        <v>290</v>
      </c>
      <c r="D98" s="162" t="s">
        <v>100</v>
      </c>
      <c r="E98" s="295" t="s">
        <v>267</v>
      </c>
      <c r="F98" s="136">
        <v>38158</v>
      </c>
      <c r="G98" s="137" t="s">
        <v>28</v>
      </c>
      <c r="H98" s="133" t="s">
        <v>29</v>
      </c>
      <c r="I98" s="322" t="s">
        <v>296</v>
      </c>
      <c r="J98" s="131">
        <v>0</v>
      </c>
      <c r="K98" s="127">
        <v>0</v>
      </c>
      <c r="L98" s="127">
        <v>0</v>
      </c>
      <c r="M98" s="127">
        <v>1</v>
      </c>
      <c r="N98" s="127">
        <v>0</v>
      </c>
      <c r="O98" s="127">
        <v>0</v>
      </c>
      <c r="P98" s="127">
        <v>0</v>
      </c>
      <c r="Q98" s="127">
        <v>0</v>
      </c>
      <c r="R98" s="127">
        <v>0</v>
      </c>
      <c r="S98" s="127">
        <v>0</v>
      </c>
      <c r="T98" s="127">
        <v>0</v>
      </c>
      <c r="U98" s="127">
        <v>1</v>
      </c>
      <c r="V98" s="127">
        <v>0</v>
      </c>
      <c r="W98" s="127">
        <v>0</v>
      </c>
      <c r="X98" s="127">
        <v>0</v>
      </c>
      <c r="Y98" s="127">
        <v>0</v>
      </c>
      <c r="Z98" s="127">
        <v>0</v>
      </c>
      <c r="AA98" s="127">
        <v>0</v>
      </c>
      <c r="AB98" s="127">
        <v>0</v>
      </c>
      <c r="AC98" s="127">
        <v>0</v>
      </c>
      <c r="AD98" s="122">
        <v>2</v>
      </c>
      <c r="AE98" s="216">
        <v>0.8</v>
      </c>
      <c r="AF98" s="124">
        <v>10</v>
      </c>
      <c r="AG98" s="124">
        <v>8</v>
      </c>
      <c r="AH98" s="122">
        <v>18</v>
      </c>
      <c r="AI98" s="123">
        <v>18.8</v>
      </c>
      <c r="AJ98" s="261" t="s">
        <v>771</v>
      </c>
    </row>
    <row r="99" spans="1:36" ht="32.25" customHeight="1">
      <c r="A99" s="133">
        <v>13</v>
      </c>
      <c r="B99" s="162" t="s">
        <v>368</v>
      </c>
      <c r="C99" s="162" t="s">
        <v>369</v>
      </c>
      <c r="D99" s="162" t="s">
        <v>40</v>
      </c>
      <c r="E99" s="295" t="s">
        <v>267</v>
      </c>
      <c r="F99" s="136">
        <v>38071</v>
      </c>
      <c r="G99" s="137" t="s">
        <v>28</v>
      </c>
      <c r="H99" s="133" t="s">
        <v>29</v>
      </c>
      <c r="I99" s="322" t="s">
        <v>296</v>
      </c>
      <c r="J99" s="131">
        <v>0</v>
      </c>
      <c r="K99" s="127">
        <v>0</v>
      </c>
      <c r="L99" s="127">
        <v>0</v>
      </c>
      <c r="M99" s="127">
        <v>0</v>
      </c>
      <c r="N99" s="127">
        <v>0</v>
      </c>
      <c r="O99" s="127">
        <v>0</v>
      </c>
      <c r="P99" s="127">
        <v>0</v>
      </c>
      <c r="Q99" s="127">
        <v>0</v>
      </c>
      <c r="R99" s="127">
        <v>0</v>
      </c>
      <c r="S99" s="127">
        <v>0</v>
      </c>
      <c r="T99" s="127">
        <v>1</v>
      </c>
      <c r="U99" s="127">
        <v>1</v>
      </c>
      <c r="V99" s="127">
        <v>0</v>
      </c>
      <c r="W99" s="127">
        <v>0</v>
      </c>
      <c r="X99" s="127">
        <v>0</v>
      </c>
      <c r="Y99" s="127">
        <v>0</v>
      </c>
      <c r="Z99" s="127">
        <v>0</v>
      </c>
      <c r="AA99" s="127">
        <v>0</v>
      </c>
      <c r="AB99" s="127">
        <v>0</v>
      </c>
      <c r="AC99" s="127">
        <v>0</v>
      </c>
      <c r="AD99" s="122">
        <v>2</v>
      </c>
      <c r="AE99" s="216">
        <v>0.8</v>
      </c>
      <c r="AF99" s="124">
        <v>10</v>
      </c>
      <c r="AG99" s="124">
        <v>7</v>
      </c>
      <c r="AH99" s="122">
        <v>17</v>
      </c>
      <c r="AI99" s="123">
        <v>17.8</v>
      </c>
      <c r="AJ99" s="261" t="s">
        <v>771</v>
      </c>
    </row>
    <row r="100" spans="1:36" ht="24.75">
      <c r="A100" s="133">
        <v>10</v>
      </c>
      <c r="B100" s="162" t="s">
        <v>510</v>
      </c>
      <c r="C100" s="162" t="s">
        <v>268</v>
      </c>
      <c r="D100" s="162" t="s">
        <v>253</v>
      </c>
      <c r="E100" s="295" t="s">
        <v>267</v>
      </c>
      <c r="F100" s="136">
        <v>38078</v>
      </c>
      <c r="G100" s="137" t="s">
        <v>28</v>
      </c>
      <c r="H100" s="133" t="s">
        <v>29</v>
      </c>
      <c r="I100" s="322" t="s">
        <v>854</v>
      </c>
      <c r="J100" s="131">
        <v>0</v>
      </c>
      <c r="K100" s="127">
        <v>1</v>
      </c>
      <c r="L100" s="127">
        <v>0</v>
      </c>
      <c r="M100" s="127">
        <v>1</v>
      </c>
      <c r="N100" s="127">
        <v>1</v>
      </c>
      <c r="O100" s="127">
        <v>0</v>
      </c>
      <c r="P100" s="127">
        <v>0</v>
      </c>
      <c r="Q100" s="127" t="s">
        <v>407</v>
      </c>
      <c r="R100" s="127" t="s">
        <v>407</v>
      </c>
      <c r="S100" s="127" t="s">
        <v>879</v>
      </c>
      <c r="T100" s="127">
        <v>2</v>
      </c>
      <c r="U100" s="127">
        <v>2</v>
      </c>
      <c r="V100" s="127">
        <v>2</v>
      </c>
      <c r="W100" s="127">
        <v>0</v>
      </c>
      <c r="X100" s="127">
        <v>0</v>
      </c>
      <c r="Y100" s="127">
        <v>4</v>
      </c>
      <c r="Z100" s="127">
        <v>0</v>
      </c>
      <c r="AA100" s="127">
        <v>0</v>
      </c>
      <c r="AB100" s="127">
        <v>0</v>
      </c>
      <c r="AC100" s="127">
        <v>0</v>
      </c>
      <c r="AD100" s="122">
        <v>13</v>
      </c>
      <c r="AE100" s="216">
        <v>5.2</v>
      </c>
      <c r="AF100" s="124">
        <v>0</v>
      </c>
      <c r="AG100" s="124">
        <v>12.3</v>
      </c>
      <c r="AH100" s="122">
        <v>12.3</v>
      </c>
      <c r="AI100" s="123">
        <v>17.5</v>
      </c>
      <c r="AJ100" s="261" t="s">
        <v>872</v>
      </c>
    </row>
    <row r="101" spans="1:36" ht="36" customHeight="1">
      <c r="A101" s="133">
        <v>4</v>
      </c>
      <c r="B101" s="162" t="s">
        <v>360</v>
      </c>
      <c r="C101" s="162" t="s">
        <v>317</v>
      </c>
      <c r="D101" s="162" t="s">
        <v>26</v>
      </c>
      <c r="E101" s="295" t="s">
        <v>267</v>
      </c>
      <c r="F101" s="136">
        <v>38311</v>
      </c>
      <c r="G101" s="137" t="s">
        <v>28</v>
      </c>
      <c r="H101" s="133" t="s">
        <v>29</v>
      </c>
      <c r="I101" s="322" t="s">
        <v>296</v>
      </c>
      <c r="J101" s="131">
        <v>0</v>
      </c>
      <c r="K101" s="127">
        <v>0</v>
      </c>
      <c r="L101" s="127">
        <v>0</v>
      </c>
      <c r="M101" s="127">
        <v>1</v>
      </c>
      <c r="N101" s="127">
        <v>0</v>
      </c>
      <c r="O101" s="127">
        <v>1</v>
      </c>
      <c r="P101" s="127">
        <v>0</v>
      </c>
      <c r="Q101" s="127">
        <v>0</v>
      </c>
      <c r="R101" s="127">
        <v>0</v>
      </c>
      <c r="S101" s="127">
        <v>0</v>
      </c>
      <c r="T101" s="127">
        <v>0</v>
      </c>
      <c r="U101" s="127">
        <v>0</v>
      </c>
      <c r="V101" s="127">
        <v>0</v>
      </c>
      <c r="W101" s="127">
        <v>0</v>
      </c>
      <c r="X101" s="127">
        <v>0</v>
      </c>
      <c r="Y101" s="127">
        <v>0</v>
      </c>
      <c r="Z101" s="127">
        <v>0</v>
      </c>
      <c r="AA101" s="127">
        <v>0</v>
      </c>
      <c r="AB101" s="127">
        <v>0</v>
      </c>
      <c r="AC101" s="127">
        <v>0</v>
      </c>
      <c r="AD101" s="122">
        <v>2</v>
      </c>
      <c r="AE101" s="216">
        <v>0.8</v>
      </c>
      <c r="AF101" s="124">
        <v>7</v>
      </c>
      <c r="AG101" s="124">
        <v>8</v>
      </c>
      <c r="AH101" s="122">
        <v>15</v>
      </c>
      <c r="AI101" s="123">
        <v>15.8</v>
      </c>
      <c r="AJ101" s="261" t="s">
        <v>771</v>
      </c>
    </row>
    <row r="102" spans="1:36" ht="36.75" customHeight="1">
      <c r="A102" s="133">
        <v>6</v>
      </c>
      <c r="B102" s="162" t="s">
        <v>361</v>
      </c>
      <c r="C102" s="162" t="s">
        <v>290</v>
      </c>
      <c r="D102" s="162" t="s">
        <v>362</v>
      </c>
      <c r="E102" s="295" t="s">
        <v>267</v>
      </c>
      <c r="F102" s="138">
        <v>38209</v>
      </c>
      <c r="G102" s="137" t="s">
        <v>28</v>
      </c>
      <c r="H102" s="133" t="s">
        <v>29</v>
      </c>
      <c r="I102" s="322" t="s">
        <v>296</v>
      </c>
      <c r="J102" s="131">
        <v>0</v>
      </c>
      <c r="K102" s="127">
        <v>0</v>
      </c>
      <c r="L102" s="127">
        <v>0</v>
      </c>
      <c r="M102" s="127">
        <v>0</v>
      </c>
      <c r="N102" s="127">
        <v>0</v>
      </c>
      <c r="O102" s="127">
        <v>0</v>
      </c>
      <c r="P102" s="127">
        <v>0</v>
      </c>
      <c r="Q102" s="127">
        <v>0</v>
      </c>
      <c r="R102" s="127">
        <v>0</v>
      </c>
      <c r="S102" s="127">
        <v>0</v>
      </c>
      <c r="T102" s="127">
        <v>0</v>
      </c>
      <c r="U102" s="127">
        <v>0</v>
      </c>
      <c r="V102" s="127">
        <v>0</v>
      </c>
      <c r="W102" s="127">
        <v>0</v>
      </c>
      <c r="X102" s="127">
        <v>0</v>
      </c>
      <c r="Y102" s="127">
        <v>2</v>
      </c>
      <c r="Z102" s="127">
        <v>0</v>
      </c>
      <c r="AA102" s="127">
        <v>0</v>
      </c>
      <c r="AB102" s="127">
        <v>0</v>
      </c>
      <c r="AC102" s="127">
        <v>0</v>
      </c>
      <c r="AD102" s="122">
        <v>2</v>
      </c>
      <c r="AE102" s="216">
        <v>0.8</v>
      </c>
      <c r="AF102" s="124">
        <v>7</v>
      </c>
      <c r="AG102" s="124">
        <v>8</v>
      </c>
      <c r="AH102" s="122">
        <v>15</v>
      </c>
      <c r="AI102" s="123">
        <v>15.8</v>
      </c>
      <c r="AJ102" s="261" t="s">
        <v>771</v>
      </c>
    </row>
    <row r="103" spans="1:36" ht="39" customHeight="1">
      <c r="A103" s="133">
        <v>2</v>
      </c>
      <c r="B103" s="162" t="s">
        <v>844</v>
      </c>
      <c r="C103" s="162" t="s">
        <v>268</v>
      </c>
      <c r="D103" s="162" t="s">
        <v>61</v>
      </c>
      <c r="E103" s="295" t="s">
        <v>27</v>
      </c>
      <c r="F103" s="136"/>
      <c r="G103" s="137" t="s">
        <v>28</v>
      </c>
      <c r="H103" s="133"/>
      <c r="I103" s="322" t="s">
        <v>455</v>
      </c>
      <c r="J103" s="131">
        <v>1</v>
      </c>
      <c r="K103" s="127">
        <v>1</v>
      </c>
      <c r="L103" s="127"/>
      <c r="M103" s="127">
        <v>1</v>
      </c>
      <c r="N103" s="127">
        <v>1</v>
      </c>
      <c r="O103" s="127"/>
      <c r="P103" s="127">
        <v>1</v>
      </c>
      <c r="Q103" s="127">
        <v>1</v>
      </c>
      <c r="R103" s="127"/>
      <c r="S103" s="127">
        <v>1</v>
      </c>
      <c r="T103" s="127">
        <v>1</v>
      </c>
      <c r="U103" s="127">
        <v>1</v>
      </c>
      <c r="V103" s="127">
        <v>1</v>
      </c>
      <c r="W103" s="127"/>
      <c r="X103" s="127">
        <v>1</v>
      </c>
      <c r="Y103" s="127"/>
      <c r="Z103" s="127">
        <v>2</v>
      </c>
      <c r="AA103" s="127"/>
      <c r="AB103" s="127"/>
      <c r="AC103" s="127"/>
      <c r="AD103" s="122">
        <v>13</v>
      </c>
      <c r="AE103" s="216">
        <v>5.2</v>
      </c>
      <c r="AF103" s="124">
        <v>3</v>
      </c>
      <c r="AG103" s="124">
        <v>7</v>
      </c>
      <c r="AH103" s="122">
        <v>10</v>
      </c>
      <c r="AI103" s="123">
        <v>15.2</v>
      </c>
      <c r="AJ103" s="261" t="s">
        <v>826</v>
      </c>
    </row>
    <row r="104" spans="1:36" ht="36" customHeight="1">
      <c r="A104" s="133">
        <v>10</v>
      </c>
      <c r="B104" s="162" t="s">
        <v>366</v>
      </c>
      <c r="C104" s="162" t="s">
        <v>271</v>
      </c>
      <c r="D104" s="162" t="s">
        <v>227</v>
      </c>
      <c r="E104" s="295" t="s">
        <v>267</v>
      </c>
      <c r="F104" s="136">
        <v>38084</v>
      </c>
      <c r="G104" s="137" t="s">
        <v>28</v>
      </c>
      <c r="H104" s="133" t="s">
        <v>29</v>
      </c>
      <c r="I104" s="322" t="s">
        <v>296</v>
      </c>
      <c r="J104" s="131">
        <v>0</v>
      </c>
      <c r="K104" s="127">
        <v>0</v>
      </c>
      <c r="L104" s="127">
        <v>0</v>
      </c>
      <c r="M104" s="127">
        <v>0</v>
      </c>
      <c r="N104" s="127">
        <v>0</v>
      </c>
      <c r="O104" s="127">
        <v>0</v>
      </c>
      <c r="P104" s="127">
        <v>0</v>
      </c>
      <c r="Q104" s="127">
        <v>0</v>
      </c>
      <c r="R104" s="127">
        <v>0</v>
      </c>
      <c r="S104" s="127">
        <v>0</v>
      </c>
      <c r="T104" s="127">
        <v>2</v>
      </c>
      <c r="U104" s="127">
        <v>0</v>
      </c>
      <c r="V104" s="127">
        <v>0</v>
      </c>
      <c r="W104" s="127">
        <v>0</v>
      </c>
      <c r="X104" s="127">
        <v>0</v>
      </c>
      <c r="Y104" s="127">
        <v>0</v>
      </c>
      <c r="Z104" s="127">
        <v>0</v>
      </c>
      <c r="AA104" s="127">
        <v>0</v>
      </c>
      <c r="AB104" s="127">
        <v>0</v>
      </c>
      <c r="AC104" s="127">
        <v>0</v>
      </c>
      <c r="AD104" s="122">
        <v>2</v>
      </c>
      <c r="AE104" s="216">
        <v>0.8</v>
      </c>
      <c r="AF104" s="124">
        <v>7</v>
      </c>
      <c r="AG104" s="124">
        <v>6</v>
      </c>
      <c r="AH104" s="122">
        <v>13</v>
      </c>
      <c r="AI104" s="123">
        <v>13.8</v>
      </c>
      <c r="AJ104" s="261" t="s">
        <v>771</v>
      </c>
    </row>
    <row r="105" spans="1:36" ht="36.75" customHeight="1">
      <c r="A105" s="133">
        <v>1</v>
      </c>
      <c r="B105" s="162" t="s">
        <v>62</v>
      </c>
      <c r="C105" s="162" t="s">
        <v>128</v>
      </c>
      <c r="D105" s="162" t="s">
        <v>63</v>
      </c>
      <c r="E105" s="295" t="s">
        <v>27</v>
      </c>
      <c r="F105" s="138">
        <v>38378</v>
      </c>
      <c r="G105" s="137" t="s">
        <v>28</v>
      </c>
      <c r="H105" s="133" t="s">
        <v>29</v>
      </c>
      <c r="I105" s="322" t="s">
        <v>698</v>
      </c>
      <c r="J105" s="127">
        <v>0</v>
      </c>
      <c r="K105" s="127">
        <v>0</v>
      </c>
      <c r="L105" s="127">
        <v>0</v>
      </c>
      <c r="M105" s="127">
        <v>0</v>
      </c>
      <c r="N105" s="127">
        <v>1</v>
      </c>
      <c r="O105" s="127">
        <v>0</v>
      </c>
      <c r="P105" s="127">
        <v>0</v>
      </c>
      <c r="Q105" s="127">
        <v>0</v>
      </c>
      <c r="R105" s="127">
        <v>0</v>
      </c>
      <c r="S105" s="127">
        <v>0.5</v>
      </c>
      <c r="T105" s="127">
        <v>2</v>
      </c>
      <c r="U105" s="127">
        <v>0</v>
      </c>
      <c r="V105" s="127">
        <v>0</v>
      </c>
      <c r="W105" s="127">
        <v>0</v>
      </c>
      <c r="X105" s="127">
        <v>0</v>
      </c>
      <c r="Y105" s="127">
        <v>1</v>
      </c>
      <c r="Z105" s="127">
        <v>0</v>
      </c>
      <c r="AA105" s="127">
        <v>0</v>
      </c>
      <c r="AB105" s="127">
        <v>0</v>
      </c>
      <c r="AC105" s="127">
        <v>0</v>
      </c>
      <c r="AD105" s="122">
        <v>4.5</v>
      </c>
      <c r="AE105" s="216">
        <v>1.8</v>
      </c>
      <c r="AF105" s="127">
        <v>5</v>
      </c>
      <c r="AG105" s="127">
        <v>4</v>
      </c>
      <c r="AH105" s="122">
        <v>9</v>
      </c>
      <c r="AI105" s="217">
        <v>10.8</v>
      </c>
      <c r="AJ105" s="342" t="s">
        <v>699</v>
      </c>
    </row>
    <row r="106" spans="1:36" ht="30.75" customHeight="1">
      <c r="A106" s="133">
        <v>3</v>
      </c>
      <c r="B106" s="162" t="s">
        <v>474</v>
      </c>
      <c r="C106" s="162" t="s">
        <v>435</v>
      </c>
      <c r="D106" s="162" t="s">
        <v>49</v>
      </c>
      <c r="E106" s="295" t="s">
        <v>27</v>
      </c>
      <c r="F106" s="136"/>
      <c r="G106" s="137" t="s">
        <v>28</v>
      </c>
      <c r="H106" s="133"/>
      <c r="I106" s="322" t="s">
        <v>455</v>
      </c>
      <c r="J106" s="131">
        <v>1</v>
      </c>
      <c r="K106" s="127"/>
      <c r="L106" s="127">
        <v>1</v>
      </c>
      <c r="M106" s="127"/>
      <c r="N106" s="127"/>
      <c r="O106" s="127">
        <v>1</v>
      </c>
      <c r="P106" s="127"/>
      <c r="Q106" s="127">
        <v>1</v>
      </c>
      <c r="R106" s="127">
        <v>1</v>
      </c>
      <c r="S106" s="127">
        <v>1</v>
      </c>
      <c r="T106" s="127"/>
      <c r="U106" s="127"/>
      <c r="V106" s="127"/>
      <c r="W106" s="127">
        <v>1</v>
      </c>
      <c r="X106" s="127"/>
      <c r="Y106" s="127"/>
      <c r="Z106" s="127"/>
      <c r="AA106" s="127"/>
      <c r="AB106" s="127"/>
      <c r="AC106" s="127"/>
      <c r="AD106" s="122">
        <v>7</v>
      </c>
      <c r="AE106" s="216">
        <v>2.8</v>
      </c>
      <c r="AF106" s="124"/>
      <c r="AG106" s="124"/>
      <c r="AH106" s="122">
        <v>0</v>
      </c>
      <c r="AI106" s="123">
        <v>2.8</v>
      </c>
      <c r="AJ106" s="261" t="s">
        <v>826</v>
      </c>
    </row>
    <row r="107" spans="1:36" ht="30" customHeight="1">
      <c r="A107" s="133">
        <v>6</v>
      </c>
      <c r="B107" s="265" t="s">
        <v>755</v>
      </c>
      <c r="C107" s="265" t="s">
        <v>369</v>
      </c>
      <c r="D107" s="265" t="s">
        <v>103</v>
      </c>
      <c r="E107" s="295" t="s">
        <v>267</v>
      </c>
      <c r="F107" s="138">
        <v>38347</v>
      </c>
      <c r="G107" s="137" t="s">
        <v>28</v>
      </c>
      <c r="H107" s="133" t="s">
        <v>29</v>
      </c>
      <c r="I107" s="322" t="s">
        <v>730</v>
      </c>
      <c r="J107" s="131">
        <v>0</v>
      </c>
      <c r="K107" s="127">
        <v>0</v>
      </c>
      <c r="L107" s="127">
        <v>0</v>
      </c>
      <c r="M107" s="127">
        <v>1</v>
      </c>
      <c r="N107" s="127">
        <v>0</v>
      </c>
      <c r="O107" s="127">
        <v>1</v>
      </c>
      <c r="P107" s="127">
        <v>0</v>
      </c>
      <c r="Q107" s="127"/>
      <c r="R107" s="127">
        <v>0</v>
      </c>
      <c r="S107" s="127">
        <v>1</v>
      </c>
      <c r="T107" s="127">
        <v>1</v>
      </c>
      <c r="U107" s="127">
        <v>0</v>
      </c>
      <c r="V107" s="127">
        <v>0</v>
      </c>
      <c r="W107" s="127">
        <v>0</v>
      </c>
      <c r="X107" s="127">
        <v>0</v>
      </c>
      <c r="Y107" s="127">
        <v>0</v>
      </c>
      <c r="Z107" s="127">
        <v>0</v>
      </c>
      <c r="AA107" s="127">
        <v>0</v>
      </c>
      <c r="AB107" s="127">
        <v>0</v>
      </c>
      <c r="AC107" s="127">
        <v>0</v>
      </c>
      <c r="AD107" s="122">
        <v>4</v>
      </c>
      <c r="AE107" s="216">
        <v>1.6</v>
      </c>
      <c r="AF107" s="124">
        <v>0</v>
      </c>
      <c r="AG107" s="124">
        <v>0</v>
      </c>
      <c r="AH107" s="122">
        <v>0</v>
      </c>
      <c r="AI107" s="123">
        <v>1.6</v>
      </c>
      <c r="AJ107" s="261" t="s">
        <v>740</v>
      </c>
    </row>
    <row r="108" spans="1:36" ht="33.75" customHeight="1">
      <c r="A108" s="133">
        <v>7</v>
      </c>
      <c r="B108" s="265" t="s">
        <v>692</v>
      </c>
      <c r="C108" s="265" t="s">
        <v>341</v>
      </c>
      <c r="D108" s="265" t="s">
        <v>275</v>
      </c>
      <c r="E108" s="295" t="s">
        <v>267</v>
      </c>
      <c r="F108" s="136">
        <v>38151</v>
      </c>
      <c r="G108" s="137" t="s">
        <v>28</v>
      </c>
      <c r="H108" s="133" t="s">
        <v>29</v>
      </c>
      <c r="I108" s="322" t="s">
        <v>730</v>
      </c>
      <c r="J108" s="131">
        <v>0</v>
      </c>
      <c r="K108" s="127">
        <v>0</v>
      </c>
      <c r="L108" s="127">
        <v>0</v>
      </c>
      <c r="M108" s="127">
        <v>1</v>
      </c>
      <c r="N108" s="127">
        <v>0</v>
      </c>
      <c r="O108" s="127">
        <v>0</v>
      </c>
      <c r="P108" s="127">
        <v>0</v>
      </c>
      <c r="Q108" s="127">
        <v>0</v>
      </c>
      <c r="R108" s="127">
        <v>0</v>
      </c>
      <c r="S108" s="127">
        <v>1</v>
      </c>
      <c r="T108" s="127">
        <v>1</v>
      </c>
      <c r="U108" s="127">
        <v>0</v>
      </c>
      <c r="V108" s="127">
        <v>0</v>
      </c>
      <c r="W108" s="127">
        <v>0</v>
      </c>
      <c r="X108" s="127">
        <v>0</v>
      </c>
      <c r="Y108" s="127">
        <v>0</v>
      </c>
      <c r="Z108" s="127">
        <v>0</v>
      </c>
      <c r="AA108" s="127">
        <v>0</v>
      </c>
      <c r="AB108" s="127">
        <v>0</v>
      </c>
      <c r="AC108" s="127">
        <v>0</v>
      </c>
      <c r="AD108" s="122">
        <v>3</v>
      </c>
      <c r="AE108" s="216">
        <v>1.2</v>
      </c>
      <c r="AF108" s="124">
        <v>0</v>
      </c>
      <c r="AG108" s="124">
        <v>0</v>
      </c>
      <c r="AH108" s="122">
        <v>0</v>
      </c>
      <c r="AI108" s="123">
        <v>1.2</v>
      </c>
      <c r="AJ108" s="261" t="s">
        <v>740</v>
      </c>
    </row>
  </sheetData>
  <mergeCells count="10">
    <mergeCell ref="G1:G2"/>
    <mergeCell ref="H1:H2"/>
    <mergeCell ref="I1:I2"/>
    <mergeCell ref="AJ1:AJ2"/>
    <mergeCell ref="A1:A2"/>
    <mergeCell ref="B1:B2"/>
    <mergeCell ref="C1:C2"/>
    <mergeCell ref="D1:D2"/>
    <mergeCell ref="E1:E2"/>
    <mergeCell ref="F1:F2"/>
  </mergeCells>
  <dataValidations count="6">
    <dataValidation type="list" allowBlank="1" showInputMessage="1" showErrorMessage="1" sqref="E9:E23 E34:E47 E49 E58:E82 E86:E108">
      <formula1>sex</formula1>
    </dataValidation>
    <dataValidation type="list" allowBlank="1" showInputMessage="1" showErrorMessage="1" sqref="G9:G27 G34:G47 G49 G58:G82 G86:G108">
      <formula1>rf</formula1>
    </dataValidation>
    <dataValidation type="list" allowBlank="1" showInputMessage="1" showErrorMessage="1" sqref="H9:H27 H34:H47 H49 H58:H82 H86:H108">
      <formula1>municipal</formula1>
    </dataValidation>
    <dataValidation type="list" allowBlank="1" showErrorMessage="1" sqref="H28:H33 H83:H85">
      <formula1>municipal</formula1>
      <formula2>0</formula2>
    </dataValidation>
    <dataValidation type="list" allowBlank="1" showErrorMessage="1" sqref="G28:G33 G83:G85">
      <formula1>rf</formula1>
      <formula2>0</formula2>
    </dataValidation>
    <dataValidation type="list" allowBlank="1" showErrorMessage="1" sqref="E28:E33 E83:E85">
      <formula1>sex</formula1>
      <formula2>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J76"/>
  <sheetViews>
    <sheetView topLeftCell="A31" workbookViewId="0">
      <selection activeCell="B34" sqref="B34:D36"/>
    </sheetView>
  </sheetViews>
  <sheetFormatPr defaultRowHeight="15"/>
  <cols>
    <col min="6" max="6" width="11.28515625" customWidth="1"/>
    <col min="8" max="8" width="10.42578125" customWidth="1"/>
    <col min="9" max="9" width="26.85546875" customWidth="1"/>
    <col min="10" max="10" width="6" customWidth="1"/>
    <col min="11" max="11" width="5.5703125" customWidth="1"/>
    <col min="12" max="12" width="5.28515625" customWidth="1"/>
    <col min="13" max="13" width="5" customWidth="1"/>
    <col min="14" max="14" width="4.7109375" customWidth="1"/>
    <col min="15" max="15" width="4.140625" customWidth="1"/>
    <col min="16" max="16" width="4" customWidth="1"/>
    <col min="17" max="17" width="4.7109375" customWidth="1"/>
    <col min="18" max="18" width="4.42578125" customWidth="1"/>
    <col min="19" max="19" width="4.28515625" customWidth="1"/>
    <col min="20" max="20" width="3.85546875" customWidth="1"/>
    <col min="21" max="21" width="4.28515625" customWidth="1"/>
    <col min="22" max="22" width="3.5703125" customWidth="1"/>
    <col min="23" max="23" width="4.5703125" customWidth="1"/>
    <col min="24" max="24" width="4.28515625" customWidth="1"/>
    <col min="25" max="25" width="4" customWidth="1"/>
    <col min="26" max="26" width="3.42578125" customWidth="1"/>
    <col min="27" max="27" width="4.140625" customWidth="1"/>
    <col min="28" max="28" width="3.7109375" customWidth="1"/>
    <col min="29" max="29" width="4" customWidth="1"/>
    <col min="36" max="36" width="13.5703125" customWidth="1"/>
  </cols>
  <sheetData>
    <row r="1" spans="1:36" ht="60">
      <c r="A1" s="450" t="s">
        <v>6</v>
      </c>
      <c r="B1" s="448" t="s">
        <v>7</v>
      </c>
      <c r="C1" s="448" t="s">
        <v>8</v>
      </c>
      <c r="D1" s="448" t="s">
        <v>9</v>
      </c>
      <c r="E1" s="448" t="s">
        <v>10</v>
      </c>
      <c r="F1" s="448" t="s">
        <v>11</v>
      </c>
      <c r="G1" s="452" t="s">
        <v>12</v>
      </c>
      <c r="H1" s="452" t="s">
        <v>13</v>
      </c>
      <c r="I1" s="455" t="s">
        <v>14</v>
      </c>
      <c r="J1" s="102">
        <v>1</v>
      </c>
      <c r="K1" s="102">
        <v>2</v>
      </c>
      <c r="L1" s="102">
        <v>3</v>
      </c>
      <c r="M1" s="102">
        <v>4</v>
      </c>
      <c r="N1" s="102">
        <v>5</v>
      </c>
      <c r="O1" s="102">
        <v>6</v>
      </c>
      <c r="P1" s="102">
        <v>7</v>
      </c>
      <c r="Q1" s="102">
        <v>8</v>
      </c>
      <c r="R1" s="102">
        <v>9</v>
      </c>
      <c r="S1" s="102">
        <v>10</v>
      </c>
      <c r="T1" s="102">
        <v>11</v>
      </c>
      <c r="U1" s="102">
        <v>12</v>
      </c>
      <c r="V1" s="102">
        <v>13</v>
      </c>
      <c r="W1" s="102">
        <v>14</v>
      </c>
      <c r="X1" s="102">
        <v>15</v>
      </c>
      <c r="Y1" s="102">
        <v>16</v>
      </c>
      <c r="Z1" s="102">
        <v>17</v>
      </c>
      <c r="AA1" s="102">
        <v>18</v>
      </c>
      <c r="AB1" s="102">
        <v>19</v>
      </c>
      <c r="AC1" s="102">
        <v>20</v>
      </c>
      <c r="AD1" s="102" t="s">
        <v>454</v>
      </c>
      <c r="AE1" s="102" t="s">
        <v>15</v>
      </c>
      <c r="AF1" s="106" t="s">
        <v>16</v>
      </c>
      <c r="AG1" s="102" t="s">
        <v>728</v>
      </c>
      <c r="AH1" s="102" t="s">
        <v>18</v>
      </c>
      <c r="AI1" s="102" t="s">
        <v>19</v>
      </c>
      <c r="AJ1" s="453" t="s">
        <v>20</v>
      </c>
    </row>
    <row r="2" spans="1:36" ht="30">
      <c r="A2" s="451"/>
      <c r="B2" s="449"/>
      <c r="C2" s="449"/>
      <c r="D2" s="449"/>
      <c r="E2" s="449"/>
      <c r="F2" s="449"/>
      <c r="G2" s="449"/>
      <c r="H2" s="449"/>
      <c r="I2" s="456"/>
      <c r="J2" s="102" t="s">
        <v>21</v>
      </c>
      <c r="K2" s="102" t="s">
        <v>21</v>
      </c>
      <c r="L2" s="102" t="s">
        <v>21</v>
      </c>
      <c r="M2" s="102" t="s">
        <v>21</v>
      </c>
      <c r="N2" s="102" t="s">
        <v>21</v>
      </c>
      <c r="O2" s="102" t="s">
        <v>21</v>
      </c>
      <c r="P2" s="102" t="s">
        <v>21</v>
      </c>
      <c r="Q2" s="102" t="s">
        <v>21</v>
      </c>
      <c r="R2" s="102" t="s">
        <v>21</v>
      </c>
      <c r="S2" s="102" t="s">
        <v>21</v>
      </c>
      <c r="T2" s="102" t="s">
        <v>21</v>
      </c>
      <c r="U2" s="102" t="s">
        <v>21</v>
      </c>
      <c r="V2" s="102" t="s">
        <v>21</v>
      </c>
      <c r="W2" s="102" t="s">
        <v>21</v>
      </c>
      <c r="X2" s="102" t="s">
        <v>21</v>
      </c>
      <c r="Y2" s="102" t="s">
        <v>22</v>
      </c>
      <c r="Z2" s="102" t="s">
        <v>22</v>
      </c>
      <c r="AA2" s="102" t="s">
        <v>22</v>
      </c>
      <c r="AB2" s="102" t="s">
        <v>22</v>
      </c>
      <c r="AC2" s="102" t="s">
        <v>22</v>
      </c>
      <c r="AD2" s="102"/>
      <c r="AE2" s="102"/>
      <c r="AF2" s="102" t="s">
        <v>23</v>
      </c>
      <c r="AG2" s="250" t="s">
        <v>23</v>
      </c>
      <c r="AH2" s="250"/>
      <c r="AI2" s="250"/>
      <c r="AJ2" s="454"/>
    </row>
    <row r="3" spans="1:36" ht="35.25" customHeight="1">
      <c r="A3" s="133">
        <v>36</v>
      </c>
      <c r="B3" s="134" t="s">
        <v>655</v>
      </c>
      <c r="C3" s="134" t="s">
        <v>107</v>
      </c>
      <c r="D3" s="134" t="s">
        <v>36</v>
      </c>
      <c r="E3" s="229" t="s">
        <v>33</v>
      </c>
      <c r="F3" s="229" t="s">
        <v>1064</v>
      </c>
      <c r="G3" s="128" t="s">
        <v>28</v>
      </c>
      <c r="H3" s="381" t="s">
        <v>29</v>
      </c>
      <c r="I3" s="332" t="s">
        <v>922</v>
      </c>
      <c r="J3" s="191">
        <v>1</v>
      </c>
      <c r="K3" s="127"/>
      <c r="L3" s="127">
        <v>1</v>
      </c>
      <c r="M3" s="127">
        <v>1</v>
      </c>
      <c r="N3" s="127"/>
      <c r="O3" s="127">
        <v>1</v>
      </c>
      <c r="P3" s="127">
        <v>1</v>
      </c>
      <c r="Q3" s="127">
        <v>1</v>
      </c>
      <c r="R3" s="127">
        <v>0.5</v>
      </c>
      <c r="S3" s="127">
        <v>0.75</v>
      </c>
      <c r="T3" s="127">
        <v>2</v>
      </c>
      <c r="U3" s="127">
        <v>2</v>
      </c>
      <c r="V3" s="127">
        <v>2</v>
      </c>
      <c r="W3" s="127">
        <v>2</v>
      </c>
      <c r="X3" s="127">
        <v>2</v>
      </c>
      <c r="Y3" s="127">
        <v>7</v>
      </c>
      <c r="Z3" s="127">
        <v>0.5</v>
      </c>
      <c r="AA3" s="127">
        <v>2</v>
      </c>
      <c r="AB3" s="127">
        <v>2</v>
      </c>
      <c r="AC3" s="127">
        <v>4</v>
      </c>
      <c r="AD3" s="347">
        <v>32.75</v>
      </c>
      <c r="AE3" s="140">
        <v>13.1</v>
      </c>
      <c r="AF3" s="127">
        <v>36</v>
      </c>
      <c r="AG3" s="127" t="s">
        <v>1205</v>
      </c>
      <c r="AH3" s="140">
        <v>71.099999999999994</v>
      </c>
      <c r="AI3" s="140">
        <v>84.199999999999989</v>
      </c>
      <c r="AJ3" s="149" t="s">
        <v>647</v>
      </c>
    </row>
    <row r="4" spans="1:36" ht="30" customHeight="1">
      <c r="A4" s="133">
        <v>33</v>
      </c>
      <c r="B4" s="134" t="s">
        <v>657</v>
      </c>
      <c r="C4" s="134" t="s">
        <v>284</v>
      </c>
      <c r="D4" s="134" t="s">
        <v>36</v>
      </c>
      <c r="E4" s="229" t="s">
        <v>33</v>
      </c>
      <c r="F4" s="229" t="s">
        <v>1176</v>
      </c>
      <c r="G4" s="128" t="s">
        <v>28</v>
      </c>
      <c r="H4" s="381" t="s">
        <v>29</v>
      </c>
      <c r="I4" s="332" t="s">
        <v>922</v>
      </c>
      <c r="J4" s="131">
        <v>1</v>
      </c>
      <c r="K4" s="127"/>
      <c r="L4" s="127"/>
      <c r="M4" s="127">
        <v>1</v>
      </c>
      <c r="N4" s="127"/>
      <c r="O4" s="127">
        <v>1</v>
      </c>
      <c r="P4" s="127">
        <v>1</v>
      </c>
      <c r="Q4" s="127">
        <v>0.5</v>
      </c>
      <c r="R4" s="127">
        <v>0.5</v>
      </c>
      <c r="S4" s="127">
        <v>0.5</v>
      </c>
      <c r="T4" s="127">
        <v>2</v>
      </c>
      <c r="U4" s="127">
        <v>2</v>
      </c>
      <c r="V4" s="127">
        <v>2</v>
      </c>
      <c r="W4" s="127"/>
      <c r="X4" s="127">
        <v>2</v>
      </c>
      <c r="Y4" s="127">
        <v>5</v>
      </c>
      <c r="Z4" s="127"/>
      <c r="AA4" s="127">
        <v>1</v>
      </c>
      <c r="AB4" s="127">
        <v>2</v>
      </c>
      <c r="AC4" s="127">
        <v>5</v>
      </c>
      <c r="AD4" s="347">
        <v>26.5</v>
      </c>
      <c r="AE4" s="140">
        <v>10.6</v>
      </c>
      <c r="AF4" s="127">
        <v>36.799999999999997</v>
      </c>
      <c r="AG4" s="127" t="s">
        <v>1209</v>
      </c>
      <c r="AH4" s="140">
        <v>71.199999999999989</v>
      </c>
      <c r="AI4" s="140">
        <v>81.799999999999983</v>
      </c>
      <c r="AJ4" s="149" t="s">
        <v>647</v>
      </c>
    </row>
    <row r="5" spans="1:36" ht="39.75" customHeight="1">
      <c r="A5" s="133">
        <v>1</v>
      </c>
      <c r="B5" s="132" t="s">
        <v>893</v>
      </c>
      <c r="C5" s="132" t="s">
        <v>31</v>
      </c>
      <c r="D5" s="219" t="s">
        <v>289</v>
      </c>
      <c r="E5" s="219" t="s">
        <v>265</v>
      </c>
      <c r="F5" s="220">
        <v>37787</v>
      </c>
      <c r="G5" s="137" t="s">
        <v>295</v>
      </c>
      <c r="H5" s="382" t="s">
        <v>29</v>
      </c>
      <c r="I5" s="169" t="s">
        <v>884</v>
      </c>
      <c r="J5" s="127">
        <v>1</v>
      </c>
      <c r="K5" s="127">
        <v>1</v>
      </c>
      <c r="L5" s="127">
        <v>1</v>
      </c>
      <c r="M5" s="127">
        <v>0</v>
      </c>
      <c r="N5" s="127">
        <v>0</v>
      </c>
      <c r="O5" s="127">
        <v>0</v>
      </c>
      <c r="P5" s="127">
        <v>1</v>
      </c>
      <c r="Q5" s="127">
        <v>1</v>
      </c>
      <c r="R5" s="127">
        <v>0</v>
      </c>
      <c r="S5" s="127">
        <v>0</v>
      </c>
      <c r="T5" s="127">
        <v>0</v>
      </c>
      <c r="U5" s="127">
        <v>2</v>
      </c>
      <c r="V5" s="127">
        <v>2</v>
      </c>
      <c r="W5" s="127">
        <v>0</v>
      </c>
      <c r="X5" s="127">
        <v>2</v>
      </c>
      <c r="Y5" s="127">
        <v>4</v>
      </c>
      <c r="Z5" s="127">
        <v>1</v>
      </c>
      <c r="AA5" s="127">
        <v>5</v>
      </c>
      <c r="AB5" s="127">
        <v>0</v>
      </c>
      <c r="AC5" s="127">
        <v>0</v>
      </c>
      <c r="AD5" s="141">
        <v>21</v>
      </c>
      <c r="AE5" s="140">
        <v>8.4</v>
      </c>
      <c r="AF5" s="127">
        <v>30</v>
      </c>
      <c r="AG5" s="127">
        <v>35.5</v>
      </c>
      <c r="AH5" s="140">
        <v>65.5</v>
      </c>
      <c r="AI5" s="140">
        <v>73.900000000000006</v>
      </c>
      <c r="AJ5" s="149" t="s">
        <v>408</v>
      </c>
    </row>
    <row r="6" spans="1:36" ht="37.5" customHeight="1">
      <c r="A6" s="133">
        <v>5</v>
      </c>
      <c r="B6" s="134" t="s">
        <v>379</v>
      </c>
      <c r="C6" s="134" t="s">
        <v>44</v>
      </c>
      <c r="D6" s="134" t="s">
        <v>59</v>
      </c>
      <c r="E6" s="135" t="s">
        <v>265</v>
      </c>
      <c r="F6" s="136">
        <v>37750</v>
      </c>
      <c r="G6" s="137" t="s">
        <v>28</v>
      </c>
      <c r="H6" s="382" t="s">
        <v>29</v>
      </c>
      <c r="I6" s="169" t="s">
        <v>296</v>
      </c>
      <c r="J6" s="132">
        <v>0</v>
      </c>
      <c r="K6" s="127">
        <v>0</v>
      </c>
      <c r="L6" s="127">
        <v>1</v>
      </c>
      <c r="M6" s="127">
        <v>1</v>
      </c>
      <c r="N6" s="127">
        <v>0</v>
      </c>
      <c r="O6" s="127">
        <v>0</v>
      </c>
      <c r="P6" s="127">
        <v>0</v>
      </c>
      <c r="Q6" s="127">
        <v>0</v>
      </c>
      <c r="R6" s="127">
        <v>0</v>
      </c>
      <c r="S6" s="127">
        <v>0.5</v>
      </c>
      <c r="T6" s="127">
        <v>0</v>
      </c>
      <c r="U6" s="127">
        <v>2</v>
      </c>
      <c r="V6" s="127">
        <v>2</v>
      </c>
      <c r="W6" s="127">
        <v>0</v>
      </c>
      <c r="X6" s="127">
        <v>0</v>
      </c>
      <c r="Y6" s="127">
        <v>5</v>
      </c>
      <c r="Z6" s="127">
        <v>0</v>
      </c>
      <c r="AA6" s="127">
        <v>1</v>
      </c>
      <c r="AB6" s="127">
        <v>0</v>
      </c>
      <c r="AC6" s="127">
        <v>0</v>
      </c>
      <c r="AD6" s="141">
        <v>12.5</v>
      </c>
      <c r="AE6" s="140">
        <v>5</v>
      </c>
      <c r="AF6" s="127">
        <v>35</v>
      </c>
      <c r="AG6" s="127">
        <v>32.1</v>
      </c>
      <c r="AH6" s="140">
        <v>67.099999999999994</v>
      </c>
      <c r="AI6" s="140">
        <v>72.099999999999994</v>
      </c>
      <c r="AJ6" s="149" t="s">
        <v>771</v>
      </c>
    </row>
    <row r="7" spans="1:36" ht="36.75" customHeight="1">
      <c r="A7" s="133">
        <v>2</v>
      </c>
      <c r="B7" s="134" t="s">
        <v>517</v>
      </c>
      <c r="C7" s="134" t="s">
        <v>338</v>
      </c>
      <c r="D7" s="134" t="s">
        <v>411</v>
      </c>
      <c r="E7" s="135" t="s">
        <v>265</v>
      </c>
      <c r="F7" s="136">
        <v>37805</v>
      </c>
      <c r="G7" s="137" t="s">
        <v>28</v>
      </c>
      <c r="H7" s="382" t="s">
        <v>29</v>
      </c>
      <c r="I7" s="169" t="s">
        <v>854</v>
      </c>
      <c r="J7" s="131">
        <v>0</v>
      </c>
      <c r="K7" s="127">
        <v>0</v>
      </c>
      <c r="L7" s="127">
        <v>0</v>
      </c>
      <c r="M7" s="127">
        <v>0</v>
      </c>
      <c r="N7" s="127">
        <v>0</v>
      </c>
      <c r="O7" s="127">
        <v>0</v>
      </c>
      <c r="P7" s="127">
        <v>0</v>
      </c>
      <c r="Q7" s="127">
        <v>0.5</v>
      </c>
      <c r="R7" s="127">
        <v>0</v>
      </c>
      <c r="S7" s="127">
        <v>0.5</v>
      </c>
      <c r="T7" s="127">
        <v>2</v>
      </c>
      <c r="U7" s="127">
        <v>2</v>
      </c>
      <c r="V7" s="127">
        <v>0</v>
      </c>
      <c r="W7" s="127">
        <v>0</v>
      </c>
      <c r="X7" s="127">
        <v>0</v>
      </c>
      <c r="Y7" s="127">
        <v>1</v>
      </c>
      <c r="Z7" s="127">
        <v>0</v>
      </c>
      <c r="AA7" s="127">
        <v>0</v>
      </c>
      <c r="AB7" s="127">
        <v>0</v>
      </c>
      <c r="AC7" s="127">
        <v>0</v>
      </c>
      <c r="AD7" s="141">
        <v>6</v>
      </c>
      <c r="AE7" s="140">
        <v>2.4</v>
      </c>
      <c r="AF7" s="127">
        <v>33.4</v>
      </c>
      <c r="AG7" s="127">
        <v>35.799999999999997</v>
      </c>
      <c r="AH7" s="140">
        <v>69.199999999999989</v>
      </c>
      <c r="AI7" s="140">
        <v>71.599999999999994</v>
      </c>
      <c r="AJ7" s="149" t="s">
        <v>872</v>
      </c>
    </row>
    <row r="8" spans="1:36" ht="33" customHeight="1">
      <c r="A8" s="133">
        <v>5</v>
      </c>
      <c r="B8" s="134" t="s">
        <v>906</v>
      </c>
      <c r="C8" s="134" t="s">
        <v>294</v>
      </c>
      <c r="D8" s="134" t="s">
        <v>907</v>
      </c>
      <c r="E8" s="135" t="s">
        <v>33</v>
      </c>
      <c r="F8" s="136" t="s">
        <v>908</v>
      </c>
      <c r="G8" s="137" t="s">
        <v>28</v>
      </c>
      <c r="H8" s="382"/>
      <c r="I8" s="169" t="s">
        <v>897</v>
      </c>
      <c r="J8" s="132">
        <v>1</v>
      </c>
      <c r="K8" s="127">
        <v>1</v>
      </c>
      <c r="L8" s="127">
        <v>1</v>
      </c>
      <c r="M8" s="127">
        <v>1</v>
      </c>
      <c r="N8" s="127">
        <v>1</v>
      </c>
      <c r="O8" s="127">
        <v>1</v>
      </c>
      <c r="P8" s="127">
        <v>1</v>
      </c>
      <c r="Q8" s="127">
        <v>1</v>
      </c>
      <c r="R8" s="127">
        <v>1</v>
      </c>
      <c r="S8" s="127">
        <v>1</v>
      </c>
      <c r="T8" s="127"/>
      <c r="U8" s="127">
        <v>1</v>
      </c>
      <c r="V8" s="127">
        <v>1</v>
      </c>
      <c r="W8" s="127">
        <v>1</v>
      </c>
      <c r="X8" s="127">
        <v>1</v>
      </c>
      <c r="Y8" s="127">
        <v>2</v>
      </c>
      <c r="Z8" s="127">
        <v>2</v>
      </c>
      <c r="AA8" s="127">
        <v>2</v>
      </c>
      <c r="AB8" s="127">
        <v>2</v>
      </c>
      <c r="AC8" s="127">
        <v>3.5</v>
      </c>
      <c r="AD8" s="141">
        <v>25.5</v>
      </c>
      <c r="AE8" s="140">
        <v>10.199999999999999</v>
      </c>
      <c r="AF8" s="127">
        <v>29</v>
      </c>
      <c r="AG8" s="127">
        <v>27</v>
      </c>
      <c r="AH8" s="140">
        <v>56</v>
      </c>
      <c r="AI8" s="140">
        <v>66.2</v>
      </c>
      <c r="AJ8" s="149" t="s">
        <v>826</v>
      </c>
    </row>
    <row r="9" spans="1:36" ht="45" customHeight="1">
      <c r="A9" s="133">
        <v>1</v>
      </c>
      <c r="B9" s="266" t="s">
        <v>733</v>
      </c>
      <c r="C9" s="266" t="s">
        <v>243</v>
      </c>
      <c r="D9" s="266" t="s">
        <v>73</v>
      </c>
      <c r="E9" s="268" t="s">
        <v>265</v>
      </c>
      <c r="F9" s="343">
        <v>37977</v>
      </c>
      <c r="G9" s="164" t="s">
        <v>28</v>
      </c>
      <c r="H9" s="382" t="s">
        <v>29</v>
      </c>
      <c r="I9" s="169" t="s">
        <v>730</v>
      </c>
      <c r="J9" s="127">
        <v>0</v>
      </c>
      <c r="K9" s="127">
        <v>1</v>
      </c>
      <c r="L9" s="127">
        <v>0</v>
      </c>
      <c r="M9" s="127">
        <v>1</v>
      </c>
      <c r="N9" s="127">
        <v>0</v>
      </c>
      <c r="O9" s="127">
        <v>1</v>
      </c>
      <c r="P9" s="127">
        <v>0</v>
      </c>
      <c r="Q9" s="127">
        <v>0</v>
      </c>
      <c r="R9" s="127">
        <v>0</v>
      </c>
      <c r="S9" s="127">
        <v>0</v>
      </c>
      <c r="T9" s="127">
        <v>1</v>
      </c>
      <c r="U9" s="127">
        <v>0</v>
      </c>
      <c r="V9" s="127">
        <v>1</v>
      </c>
      <c r="W9" s="127">
        <v>0</v>
      </c>
      <c r="X9" s="127">
        <v>0</v>
      </c>
      <c r="Y9" s="127">
        <v>0</v>
      </c>
      <c r="Z9" s="127">
        <v>0</v>
      </c>
      <c r="AA9" s="127">
        <v>1</v>
      </c>
      <c r="AB9" s="127">
        <v>0</v>
      </c>
      <c r="AC9" s="127">
        <v>0</v>
      </c>
      <c r="AD9" s="141">
        <v>6</v>
      </c>
      <c r="AE9" s="140">
        <v>2.4</v>
      </c>
      <c r="AF9" s="127">
        <v>23</v>
      </c>
      <c r="AG9" s="127">
        <v>30</v>
      </c>
      <c r="AH9" s="140">
        <v>53</v>
      </c>
      <c r="AI9" s="140">
        <v>55.4</v>
      </c>
      <c r="AJ9" s="149" t="s">
        <v>740</v>
      </c>
    </row>
    <row r="10" spans="1:36" ht="27.75" customHeight="1">
      <c r="A10" s="133">
        <v>15</v>
      </c>
      <c r="B10" s="134" t="s">
        <v>653</v>
      </c>
      <c r="C10" s="134" t="s">
        <v>352</v>
      </c>
      <c r="D10" s="134" t="s">
        <v>176</v>
      </c>
      <c r="E10" s="229" t="s">
        <v>33</v>
      </c>
      <c r="F10" s="229" t="s">
        <v>1141</v>
      </c>
      <c r="G10" s="128" t="s">
        <v>28</v>
      </c>
      <c r="H10" s="381" t="s">
        <v>29</v>
      </c>
      <c r="I10" s="332" t="s">
        <v>922</v>
      </c>
      <c r="J10" s="131"/>
      <c r="K10" s="127">
        <v>1</v>
      </c>
      <c r="L10" s="127"/>
      <c r="M10" s="127"/>
      <c r="N10" s="127"/>
      <c r="O10" s="127">
        <v>1</v>
      </c>
      <c r="P10" s="127"/>
      <c r="Q10" s="127"/>
      <c r="R10" s="127">
        <v>1</v>
      </c>
      <c r="S10" s="127">
        <v>0.5</v>
      </c>
      <c r="T10" s="127">
        <v>2</v>
      </c>
      <c r="U10" s="127">
        <v>2</v>
      </c>
      <c r="V10" s="127">
        <v>2</v>
      </c>
      <c r="W10" s="127">
        <v>2</v>
      </c>
      <c r="X10" s="127">
        <v>2</v>
      </c>
      <c r="Y10" s="127">
        <v>5</v>
      </c>
      <c r="Z10" s="127">
        <v>1</v>
      </c>
      <c r="AA10" s="127"/>
      <c r="AB10" s="127"/>
      <c r="AC10" s="127"/>
      <c r="AD10" s="347">
        <v>19.5</v>
      </c>
      <c r="AE10" s="140">
        <v>7.8</v>
      </c>
      <c r="AF10" s="127">
        <v>20</v>
      </c>
      <c r="AG10" s="127" t="s">
        <v>1194</v>
      </c>
      <c r="AH10" s="140">
        <v>44.5</v>
      </c>
      <c r="AI10" s="140">
        <v>52.3</v>
      </c>
      <c r="AJ10" s="149" t="s">
        <v>647</v>
      </c>
    </row>
    <row r="11" spans="1:36" ht="29.25" customHeight="1">
      <c r="A11" s="133">
        <v>9</v>
      </c>
      <c r="B11" s="134" t="s">
        <v>576</v>
      </c>
      <c r="C11" s="134" t="s">
        <v>279</v>
      </c>
      <c r="D11" s="134" t="s">
        <v>78</v>
      </c>
      <c r="E11" s="229" t="s">
        <v>33</v>
      </c>
      <c r="F11" s="229" t="s">
        <v>1131</v>
      </c>
      <c r="G11" s="128" t="s">
        <v>28</v>
      </c>
      <c r="H11" s="381" t="s">
        <v>29</v>
      </c>
      <c r="I11" s="332" t="s">
        <v>922</v>
      </c>
      <c r="J11" s="131"/>
      <c r="K11" s="127"/>
      <c r="L11" s="127"/>
      <c r="M11" s="127">
        <v>1</v>
      </c>
      <c r="N11" s="127">
        <v>1</v>
      </c>
      <c r="O11" s="127">
        <v>1</v>
      </c>
      <c r="P11" s="127">
        <v>1</v>
      </c>
      <c r="Q11" s="127"/>
      <c r="R11" s="127"/>
      <c r="S11" s="127">
        <v>0.25</v>
      </c>
      <c r="T11" s="127">
        <v>2</v>
      </c>
      <c r="U11" s="127">
        <v>2</v>
      </c>
      <c r="V11" s="127"/>
      <c r="W11" s="127"/>
      <c r="X11" s="127">
        <v>2</v>
      </c>
      <c r="Y11" s="127"/>
      <c r="Z11" s="127">
        <v>2</v>
      </c>
      <c r="AA11" s="127">
        <v>3</v>
      </c>
      <c r="AB11" s="127">
        <v>3</v>
      </c>
      <c r="AC11" s="127">
        <v>4</v>
      </c>
      <c r="AD11" s="347">
        <v>22.25</v>
      </c>
      <c r="AE11" s="140">
        <v>8.9</v>
      </c>
      <c r="AF11" s="127">
        <v>14</v>
      </c>
      <c r="AG11" s="127" t="s">
        <v>1192</v>
      </c>
      <c r="AH11" s="140">
        <v>41.7</v>
      </c>
      <c r="AI11" s="140">
        <v>50.6</v>
      </c>
      <c r="AJ11" s="149" t="s">
        <v>647</v>
      </c>
    </row>
    <row r="12" spans="1:36" ht="32.25" customHeight="1">
      <c r="A12" s="161">
        <v>27</v>
      </c>
      <c r="B12" s="162" t="s">
        <v>654</v>
      </c>
      <c r="C12" s="162" t="s">
        <v>415</v>
      </c>
      <c r="D12" s="162" t="s">
        <v>215</v>
      </c>
      <c r="E12" s="320" t="s">
        <v>33</v>
      </c>
      <c r="F12" s="229" t="s">
        <v>1164</v>
      </c>
      <c r="G12" s="321" t="s">
        <v>28</v>
      </c>
      <c r="H12" s="383" t="s">
        <v>29</v>
      </c>
      <c r="I12" s="334" t="s">
        <v>922</v>
      </c>
      <c r="J12" s="131">
        <v>1</v>
      </c>
      <c r="K12" s="127"/>
      <c r="L12" s="127"/>
      <c r="M12" s="127">
        <v>1</v>
      </c>
      <c r="N12" s="127"/>
      <c r="O12" s="127">
        <v>1</v>
      </c>
      <c r="P12" s="127">
        <v>1</v>
      </c>
      <c r="Q12" s="127">
        <v>0.5</v>
      </c>
      <c r="R12" s="127"/>
      <c r="S12" s="127">
        <v>0.25</v>
      </c>
      <c r="T12" s="127">
        <v>2</v>
      </c>
      <c r="U12" s="127">
        <v>2</v>
      </c>
      <c r="V12" s="127"/>
      <c r="W12" s="127"/>
      <c r="X12" s="127">
        <v>2</v>
      </c>
      <c r="Y12" s="127">
        <v>7</v>
      </c>
      <c r="Z12" s="127"/>
      <c r="AA12" s="127"/>
      <c r="AB12" s="127">
        <v>3</v>
      </c>
      <c r="AC12" s="127"/>
      <c r="AD12" s="347">
        <v>20.75</v>
      </c>
      <c r="AE12" s="140">
        <v>8.3000000000000007</v>
      </c>
      <c r="AF12" s="127">
        <v>22</v>
      </c>
      <c r="AG12" s="127" t="s">
        <v>1201</v>
      </c>
      <c r="AH12" s="140">
        <v>41.3</v>
      </c>
      <c r="AI12" s="140">
        <v>49.599999999999994</v>
      </c>
      <c r="AJ12" s="149" t="s">
        <v>647</v>
      </c>
    </row>
    <row r="13" spans="1:36" ht="30" customHeight="1">
      <c r="A13" s="161">
        <v>3</v>
      </c>
      <c r="B13" s="162" t="s">
        <v>374</v>
      </c>
      <c r="C13" s="162" t="s">
        <v>277</v>
      </c>
      <c r="D13" s="162" t="s">
        <v>113</v>
      </c>
      <c r="E13" s="320" t="s">
        <v>33</v>
      </c>
      <c r="F13" s="320" t="s">
        <v>1124</v>
      </c>
      <c r="G13" s="321" t="s">
        <v>28</v>
      </c>
      <c r="H13" s="383" t="s">
        <v>29</v>
      </c>
      <c r="I13" s="334" t="s">
        <v>922</v>
      </c>
      <c r="J13" s="131"/>
      <c r="K13" s="127">
        <v>1</v>
      </c>
      <c r="L13" s="127"/>
      <c r="M13" s="127">
        <v>1</v>
      </c>
      <c r="N13" s="127"/>
      <c r="O13" s="127">
        <v>1</v>
      </c>
      <c r="P13" s="127"/>
      <c r="Q13" s="127"/>
      <c r="R13" s="127">
        <v>0.5</v>
      </c>
      <c r="S13" s="127">
        <v>0.25</v>
      </c>
      <c r="T13" s="127">
        <v>2</v>
      </c>
      <c r="U13" s="127">
        <v>2</v>
      </c>
      <c r="V13" s="127"/>
      <c r="W13" s="127"/>
      <c r="X13" s="127">
        <v>2</v>
      </c>
      <c r="Y13" s="127">
        <v>3</v>
      </c>
      <c r="Z13" s="127">
        <v>0.5</v>
      </c>
      <c r="AA13" s="127">
        <v>1</v>
      </c>
      <c r="AB13" s="127">
        <v>1</v>
      </c>
      <c r="AC13" s="127">
        <v>3</v>
      </c>
      <c r="AD13" s="141">
        <v>18.25</v>
      </c>
      <c r="AE13" s="140">
        <v>7.3</v>
      </c>
      <c r="AF13" s="127">
        <v>12</v>
      </c>
      <c r="AG13" s="127" t="s">
        <v>1210</v>
      </c>
      <c r="AH13" s="140">
        <v>41.1</v>
      </c>
      <c r="AI13" s="140">
        <v>48.4</v>
      </c>
      <c r="AJ13" s="149" t="s">
        <v>647</v>
      </c>
    </row>
    <row r="14" spans="1:36" ht="30.75" customHeight="1">
      <c r="A14" s="161">
        <v>40</v>
      </c>
      <c r="B14" s="162" t="s">
        <v>1187</v>
      </c>
      <c r="C14" s="162" t="s">
        <v>343</v>
      </c>
      <c r="D14" s="162" t="s">
        <v>42</v>
      </c>
      <c r="E14" s="320" t="s">
        <v>33</v>
      </c>
      <c r="F14" s="320" t="s">
        <v>1188</v>
      </c>
      <c r="G14" s="321" t="s">
        <v>28</v>
      </c>
      <c r="H14" s="383" t="s">
        <v>29</v>
      </c>
      <c r="I14" s="334" t="s">
        <v>922</v>
      </c>
      <c r="J14" s="131"/>
      <c r="K14" s="127">
        <v>1</v>
      </c>
      <c r="L14" s="127"/>
      <c r="M14" s="127"/>
      <c r="N14" s="127">
        <v>1</v>
      </c>
      <c r="O14" s="127"/>
      <c r="P14" s="127"/>
      <c r="Q14" s="127"/>
      <c r="R14" s="127"/>
      <c r="S14" s="127"/>
      <c r="T14" s="127">
        <v>2</v>
      </c>
      <c r="U14" s="127">
        <v>2</v>
      </c>
      <c r="V14" s="127">
        <v>2</v>
      </c>
      <c r="W14" s="127"/>
      <c r="X14" s="127"/>
      <c r="Y14" s="127">
        <v>3</v>
      </c>
      <c r="Z14" s="127"/>
      <c r="AA14" s="127"/>
      <c r="AB14" s="127">
        <v>2</v>
      </c>
      <c r="AC14" s="127">
        <v>2</v>
      </c>
      <c r="AD14" s="347">
        <v>15</v>
      </c>
      <c r="AE14" s="140">
        <v>6</v>
      </c>
      <c r="AF14" s="127">
        <v>28</v>
      </c>
      <c r="AG14" s="127" t="s">
        <v>1100</v>
      </c>
      <c r="AH14" s="140">
        <v>42.3</v>
      </c>
      <c r="AI14" s="140">
        <v>48.3</v>
      </c>
      <c r="AJ14" s="149" t="s">
        <v>647</v>
      </c>
    </row>
    <row r="15" spans="1:36" ht="32.25" customHeight="1">
      <c r="A15" s="161">
        <v>34</v>
      </c>
      <c r="B15" s="162" t="s">
        <v>1177</v>
      </c>
      <c r="C15" s="162" t="s">
        <v>277</v>
      </c>
      <c r="D15" s="162" t="s">
        <v>36</v>
      </c>
      <c r="E15" s="320" t="s">
        <v>33</v>
      </c>
      <c r="F15" s="320" t="s">
        <v>1178</v>
      </c>
      <c r="G15" s="321" t="s">
        <v>28</v>
      </c>
      <c r="H15" s="383" t="s">
        <v>29</v>
      </c>
      <c r="I15" s="334" t="s">
        <v>922</v>
      </c>
      <c r="J15" s="131">
        <v>1</v>
      </c>
      <c r="K15" s="127">
        <v>1</v>
      </c>
      <c r="L15" s="127"/>
      <c r="M15" s="127">
        <v>1</v>
      </c>
      <c r="N15" s="127"/>
      <c r="O15" s="127">
        <v>1</v>
      </c>
      <c r="P15" s="127">
        <v>1</v>
      </c>
      <c r="Q15" s="127">
        <v>1</v>
      </c>
      <c r="R15" s="127">
        <v>0.5</v>
      </c>
      <c r="S15" s="127">
        <v>0.5</v>
      </c>
      <c r="T15" s="127"/>
      <c r="U15" s="127">
        <v>2</v>
      </c>
      <c r="V15" s="127">
        <v>2</v>
      </c>
      <c r="W15" s="127"/>
      <c r="X15" s="127">
        <v>2</v>
      </c>
      <c r="Y15" s="127">
        <v>5</v>
      </c>
      <c r="Z15" s="127"/>
      <c r="AA15" s="127"/>
      <c r="AB15" s="127">
        <v>1</v>
      </c>
      <c r="AC15" s="127">
        <v>3</v>
      </c>
      <c r="AD15" s="347">
        <v>22</v>
      </c>
      <c r="AE15" s="140">
        <v>8.8000000000000007</v>
      </c>
      <c r="AF15" s="127">
        <v>28</v>
      </c>
      <c r="AG15" s="127" t="s">
        <v>1190</v>
      </c>
      <c r="AH15" s="140">
        <v>39</v>
      </c>
      <c r="AI15" s="140">
        <v>47.8</v>
      </c>
      <c r="AJ15" s="149" t="s">
        <v>647</v>
      </c>
    </row>
    <row r="16" spans="1:36" ht="30.75" customHeight="1">
      <c r="A16" s="113">
        <v>2</v>
      </c>
      <c r="B16" s="115" t="s">
        <v>539</v>
      </c>
      <c r="C16" s="115" t="s">
        <v>279</v>
      </c>
      <c r="D16" s="115" t="s">
        <v>36</v>
      </c>
      <c r="E16" s="114" t="s">
        <v>33</v>
      </c>
      <c r="F16" s="118">
        <v>37761</v>
      </c>
      <c r="G16" s="116" t="s">
        <v>28</v>
      </c>
      <c r="H16" s="384" t="s">
        <v>29</v>
      </c>
      <c r="I16" s="337" t="s">
        <v>910</v>
      </c>
      <c r="J16" s="131">
        <v>1</v>
      </c>
      <c r="K16" s="127">
        <v>1</v>
      </c>
      <c r="L16" s="127">
        <v>1</v>
      </c>
      <c r="M16" s="127">
        <v>1</v>
      </c>
      <c r="N16" s="127">
        <v>1</v>
      </c>
      <c r="O16" s="127">
        <v>1</v>
      </c>
      <c r="P16" s="127">
        <v>1</v>
      </c>
      <c r="Q16" s="127">
        <v>1</v>
      </c>
      <c r="R16" s="127">
        <v>1</v>
      </c>
      <c r="S16" s="127">
        <v>1</v>
      </c>
      <c r="T16" s="127">
        <v>1</v>
      </c>
      <c r="U16" s="127">
        <v>1</v>
      </c>
      <c r="V16" s="127">
        <v>0</v>
      </c>
      <c r="W16" s="127">
        <v>0</v>
      </c>
      <c r="X16" s="127">
        <v>0</v>
      </c>
      <c r="Y16" s="127">
        <v>2</v>
      </c>
      <c r="Z16" s="127">
        <v>0</v>
      </c>
      <c r="AA16" s="127">
        <v>0</v>
      </c>
      <c r="AB16" s="127">
        <v>0</v>
      </c>
      <c r="AC16" s="127">
        <v>0</v>
      </c>
      <c r="AD16" s="141">
        <v>14</v>
      </c>
      <c r="AE16" s="140">
        <v>5.6</v>
      </c>
      <c r="AF16" s="127">
        <v>17</v>
      </c>
      <c r="AG16" s="127">
        <v>19</v>
      </c>
      <c r="AH16" s="140">
        <v>36</v>
      </c>
      <c r="AI16" s="140">
        <v>41.6</v>
      </c>
      <c r="AJ16" s="149" t="s">
        <v>534</v>
      </c>
    </row>
    <row r="17" spans="1:36" ht="30.75" customHeight="1">
      <c r="A17" s="133">
        <v>21</v>
      </c>
      <c r="B17" s="134" t="s">
        <v>656</v>
      </c>
      <c r="C17" s="134" t="s">
        <v>107</v>
      </c>
      <c r="D17" s="134" t="s">
        <v>201</v>
      </c>
      <c r="E17" s="229" t="s">
        <v>33</v>
      </c>
      <c r="F17" s="229" t="s">
        <v>1151</v>
      </c>
      <c r="G17" s="128" t="s">
        <v>28</v>
      </c>
      <c r="H17" s="381" t="s">
        <v>29</v>
      </c>
      <c r="I17" s="336" t="s">
        <v>922</v>
      </c>
      <c r="J17" s="131">
        <v>1</v>
      </c>
      <c r="K17" s="127"/>
      <c r="L17" s="127"/>
      <c r="M17" s="127">
        <v>1</v>
      </c>
      <c r="N17" s="127"/>
      <c r="O17" s="127">
        <v>1</v>
      </c>
      <c r="P17" s="127"/>
      <c r="Q17" s="127">
        <v>0.5</v>
      </c>
      <c r="R17" s="127">
        <v>0.5</v>
      </c>
      <c r="S17" s="127">
        <v>0.5</v>
      </c>
      <c r="T17" s="127">
        <v>2</v>
      </c>
      <c r="U17" s="127">
        <v>2</v>
      </c>
      <c r="V17" s="127">
        <v>2</v>
      </c>
      <c r="W17" s="127"/>
      <c r="X17" s="127">
        <v>2</v>
      </c>
      <c r="Y17" s="127">
        <v>5</v>
      </c>
      <c r="Z17" s="127"/>
      <c r="AA17" s="127"/>
      <c r="AB17" s="127"/>
      <c r="AC17" s="127"/>
      <c r="AD17" s="347">
        <v>17.5</v>
      </c>
      <c r="AE17" s="140">
        <v>7</v>
      </c>
      <c r="AF17" s="127">
        <v>8</v>
      </c>
      <c r="AG17" s="127" t="s">
        <v>1198</v>
      </c>
      <c r="AH17" s="140">
        <v>33.6</v>
      </c>
      <c r="AI17" s="140">
        <v>40.6</v>
      </c>
      <c r="AJ17" s="149" t="s">
        <v>647</v>
      </c>
    </row>
    <row r="18" spans="1:36" ht="36.75" customHeight="1">
      <c r="A18" s="133">
        <v>29</v>
      </c>
      <c r="B18" s="134" t="s">
        <v>1169</v>
      </c>
      <c r="C18" s="134" t="s">
        <v>277</v>
      </c>
      <c r="D18" s="134" t="s">
        <v>215</v>
      </c>
      <c r="E18" s="229" t="s">
        <v>33</v>
      </c>
      <c r="F18" s="229" t="s">
        <v>1170</v>
      </c>
      <c r="G18" s="128" t="s">
        <v>28</v>
      </c>
      <c r="H18" s="381" t="s">
        <v>29</v>
      </c>
      <c r="I18" s="336" t="s">
        <v>922</v>
      </c>
      <c r="J18" s="131"/>
      <c r="K18" s="127">
        <v>1</v>
      </c>
      <c r="L18" s="127"/>
      <c r="M18" s="127">
        <v>1</v>
      </c>
      <c r="N18" s="127"/>
      <c r="O18" s="127">
        <v>1</v>
      </c>
      <c r="P18" s="127">
        <v>1</v>
      </c>
      <c r="Q18" s="127"/>
      <c r="R18" s="127">
        <v>0.5</v>
      </c>
      <c r="S18" s="127">
        <v>0.5</v>
      </c>
      <c r="T18" s="127">
        <v>2</v>
      </c>
      <c r="U18" s="127">
        <v>2</v>
      </c>
      <c r="V18" s="127">
        <v>2</v>
      </c>
      <c r="W18" s="127">
        <v>2</v>
      </c>
      <c r="X18" s="127"/>
      <c r="Y18" s="127">
        <v>6</v>
      </c>
      <c r="Z18" s="127"/>
      <c r="AA18" s="127"/>
      <c r="AB18" s="127"/>
      <c r="AC18" s="127"/>
      <c r="AD18" s="347">
        <v>19</v>
      </c>
      <c r="AE18" s="140">
        <v>7.6</v>
      </c>
      <c r="AF18" s="127">
        <v>18</v>
      </c>
      <c r="AG18" s="127" t="s">
        <v>1107</v>
      </c>
      <c r="AH18" s="140">
        <v>31.4</v>
      </c>
      <c r="AI18" s="140">
        <v>39</v>
      </c>
      <c r="AJ18" s="149" t="s">
        <v>647</v>
      </c>
    </row>
    <row r="19" spans="1:36" ht="40.5" customHeight="1">
      <c r="A19" s="188">
        <v>8</v>
      </c>
      <c r="B19" s="194" t="s">
        <v>235</v>
      </c>
      <c r="C19" s="194" t="s">
        <v>236</v>
      </c>
      <c r="D19" s="194" t="s">
        <v>78</v>
      </c>
      <c r="E19" s="194" t="s">
        <v>33</v>
      </c>
      <c r="F19" s="198">
        <v>37808</v>
      </c>
      <c r="G19" s="188" t="s">
        <v>28</v>
      </c>
      <c r="H19" s="154" t="s">
        <v>29</v>
      </c>
      <c r="I19" s="322" t="s">
        <v>727</v>
      </c>
      <c r="J19" s="131">
        <v>0</v>
      </c>
      <c r="K19" s="127">
        <v>0</v>
      </c>
      <c r="L19" s="127">
        <v>0</v>
      </c>
      <c r="M19" s="127">
        <v>0</v>
      </c>
      <c r="N19" s="127">
        <v>0</v>
      </c>
      <c r="O19" s="127">
        <v>1</v>
      </c>
      <c r="P19" s="127">
        <v>0</v>
      </c>
      <c r="Q19" s="127">
        <v>0</v>
      </c>
      <c r="R19" s="127">
        <v>1</v>
      </c>
      <c r="S19" s="127">
        <v>1</v>
      </c>
      <c r="T19" s="127">
        <v>2</v>
      </c>
      <c r="U19" s="127">
        <v>2</v>
      </c>
      <c r="V19" s="127">
        <v>1</v>
      </c>
      <c r="W19" s="127">
        <v>0</v>
      </c>
      <c r="X19" s="127">
        <v>0</v>
      </c>
      <c r="Y19" s="127">
        <v>4</v>
      </c>
      <c r="Z19" s="127">
        <v>0</v>
      </c>
      <c r="AA19" s="127">
        <v>0</v>
      </c>
      <c r="AB19" s="127">
        <v>0</v>
      </c>
      <c r="AC19" s="127">
        <v>0</v>
      </c>
      <c r="AD19" s="141">
        <v>12</v>
      </c>
      <c r="AE19" s="140">
        <v>4.8</v>
      </c>
      <c r="AF19" s="127">
        <v>13</v>
      </c>
      <c r="AG19" s="127">
        <v>21</v>
      </c>
      <c r="AH19" s="140">
        <v>34</v>
      </c>
      <c r="AI19" s="140">
        <v>38.799999999999997</v>
      </c>
      <c r="AJ19" s="149" t="s">
        <v>68</v>
      </c>
    </row>
    <row r="20" spans="1:36" ht="32.25" customHeight="1">
      <c r="A20" s="133">
        <v>7</v>
      </c>
      <c r="B20" s="134" t="s">
        <v>1128</v>
      </c>
      <c r="C20" s="134" t="s">
        <v>64</v>
      </c>
      <c r="D20" s="134" t="s">
        <v>42</v>
      </c>
      <c r="E20" s="229" t="s">
        <v>33</v>
      </c>
      <c r="F20" s="229" t="s">
        <v>1129</v>
      </c>
      <c r="G20" s="128" t="s">
        <v>28</v>
      </c>
      <c r="H20" s="381" t="s">
        <v>29</v>
      </c>
      <c r="I20" s="336" t="s">
        <v>922</v>
      </c>
      <c r="J20" s="131"/>
      <c r="K20" s="127"/>
      <c r="L20" s="127"/>
      <c r="M20" s="127"/>
      <c r="N20" s="127">
        <v>1</v>
      </c>
      <c r="O20" s="127">
        <v>1</v>
      </c>
      <c r="P20" s="127"/>
      <c r="Q20" s="127"/>
      <c r="R20" s="127">
        <v>0.5</v>
      </c>
      <c r="S20" s="127">
        <v>0.5</v>
      </c>
      <c r="T20" s="127"/>
      <c r="U20" s="127">
        <v>2</v>
      </c>
      <c r="V20" s="127"/>
      <c r="W20" s="127"/>
      <c r="X20" s="127">
        <v>2</v>
      </c>
      <c r="Y20" s="127">
        <v>1</v>
      </c>
      <c r="Z20" s="127"/>
      <c r="AA20" s="127"/>
      <c r="AB20" s="127">
        <v>1</v>
      </c>
      <c r="AC20" s="127"/>
      <c r="AD20" s="347">
        <v>9</v>
      </c>
      <c r="AE20" s="140">
        <v>3.6</v>
      </c>
      <c r="AF20" s="127">
        <v>18</v>
      </c>
      <c r="AG20" s="127" t="s">
        <v>1116</v>
      </c>
      <c r="AH20" s="140">
        <v>33.4</v>
      </c>
      <c r="AI20" s="140">
        <v>37</v>
      </c>
      <c r="AJ20" s="149" t="s">
        <v>647</v>
      </c>
    </row>
    <row r="21" spans="1:36" ht="31.5" customHeight="1">
      <c r="A21" s="133">
        <v>23</v>
      </c>
      <c r="B21" s="134" t="s">
        <v>1156</v>
      </c>
      <c r="C21" s="134" t="s">
        <v>31</v>
      </c>
      <c r="D21" s="134" t="s">
        <v>201</v>
      </c>
      <c r="E21" s="229" t="s">
        <v>33</v>
      </c>
      <c r="F21" s="229" t="s">
        <v>1157</v>
      </c>
      <c r="G21" s="128" t="s">
        <v>28</v>
      </c>
      <c r="H21" s="381" t="s">
        <v>29</v>
      </c>
      <c r="I21" s="336" t="s">
        <v>922</v>
      </c>
      <c r="J21" s="131"/>
      <c r="K21" s="127"/>
      <c r="L21" s="127"/>
      <c r="M21" s="127">
        <v>1</v>
      </c>
      <c r="N21" s="127"/>
      <c r="O21" s="346">
        <v>1</v>
      </c>
      <c r="P21" s="127"/>
      <c r="Q21" s="127"/>
      <c r="R21" s="127">
        <v>0.5</v>
      </c>
      <c r="S21" s="127">
        <v>0.5</v>
      </c>
      <c r="T21" s="127">
        <v>2</v>
      </c>
      <c r="U21" s="127"/>
      <c r="V21" s="127"/>
      <c r="W21" s="127"/>
      <c r="X21" s="127"/>
      <c r="Y21" s="127"/>
      <c r="Z21" s="127"/>
      <c r="AA21" s="127"/>
      <c r="AB21" s="127">
        <v>1</v>
      </c>
      <c r="AC21" s="127"/>
      <c r="AD21" s="347">
        <v>6</v>
      </c>
      <c r="AE21" s="140">
        <v>2.4</v>
      </c>
      <c r="AF21" s="127">
        <v>22</v>
      </c>
      <c r="AG21" s="127" t="s">
        <v>1199</v>
      </c>
      <c r="AH21" s="140">
        <v>33.799999999999997</v>
      </c>
      <c r="AI21" s="140">
        <v>36.199999999999996</v>
      </c>
      <c r="AJ21" s="149" t="s">
        <v>647</v>
      </c>
    </row>
    <row r="22" spans="1:36" ht="21.75" customHeight="1">
      <c r="A22" s="113">
        <v>5</v>
      </c>
      <c r="B22" s="115" t="s">
        <v>578</v>
      </c>
      <c r="C22" s="115" t="s">
        <v>382</v>
      </c>
      <c r="D22" s="115" t="s">
        <v>32</v>
      </c>
      <c r="E22" s="114" t="s">
        <v>33</v>
      </c>
      <c r="F22" s="117">
        <v>37779</v>
      </c>
      <c r="G22" s="116" t="s">
        <v>28</v>
      </c>
      <c r="H22" s="384" t="s">
        <v>29</v>
      </c>
      <c r="I22" s="337" t="s">
        <v>910</v>
      </c>
      <c r="J22" s="132">
        <v>1</v>
      </c>
      <c r="K22" s="127">
        <v>1</v>
      </c>
      <c r="L22" s="127">
        <v>1</v>
      </c>
      <c r="M22" s="127">
        <v>1</v>
      </c>
      <c r="N22" s="127">
        <v>1</v>
      </c>
      <c r="O22" s="127">
        <v>1</v>
      </c>
      <c r="P22" s="127">
        <v>1</v>
      </c>
      <c r="Q22" s="127">
        <v>1</v>
      </c>
      <c r="R22" s="127">
        <v>1</v>
      </c>
      <c r="S22" s="127">
        <v>0</v>
      </c>
      <c r="T22" s="127">
        <v>0</v>
      </c>
      <c r="U22" s="127">
        <v>0</v>
      </c>
      <c r="V22" s="127">
        <v>0</v>
      </c>
      <c r="W22" s="127">
        <v>0</v>
      </c>
      <c r="X22" s="127">
        <v>0</v>
      </c>
      <c r="Y22" s="127">
        <v>0</v>
      </c>
      <c r="Z22" s="127">
        <v>0</v>
      </c>
      <c r="AA22" s="127">
        <v>0</v>
      </c>
      <c r="AB22" s="127">
        <v>0</v>
      </c>
      <c r="AC22" s="127">
        <v>0</v>
      </c>
      <c r="AD22" s="141">
        <v>9</v>
      </c>
      <c r="AE22" s="140">
        <v>3.6</v>
      </c>
      <c r="AF22" s="127">
        <v>15</v>
      </c>
      <c r="AG22" s="127">
        <v>16</v>
      </c>
      <c r="AH22" s="140">
        <v>31</v>
      </c>
      <c r="AI22" s="140">
        <v>34.6</v>
      </c>
      <c r="AJ22" s="149" t="s">
        <v>534</v>
      </c>
    </row>
    <row r="23" spans="1:36" ht="33" customHeight="1">
      <c r="A23" s="133">
        <v>22</v>
      </c>
      <c r="B23" s="134" t="s">
        <v>1152</v>
      </c>
      <c r="C23" s="134" t="s">
        <v>1153</v>
      </c>
      <c r="D23" s="134" t="s">
        <v>1154</v>
      </c>
      <c r="E23" s="229" t="s">
        <v>33</v>
      </c>
      <c r="F23" s="229" t="s">
        <v>1155</v>
      </c>
      <c r="G23" s="128" t="s">
        <v>28</v>
      </c>
      <c r="H23" s="381" t="s">
        <v>29</v>
      </c>
      <c r="I23" s="336" t="s">
        <v>922</v>
      </c>
      <c r="J23" s="131"/>
      <c r="K23" s="127"/>
      <c r="L23" s="127"/>
      <c r="M23" s="127"/>
      <c r="N23" s="127"/>
      <c r="O23" s="127"/>
      <c r="P23" s="127"/>
      <c r="Q23" s="127">
        <v>0.5</v>
      </c>
      <c r="R23" s="127"/>
      <c r="S23" s="127">
        <v>0.5</v>
      </c>
      <c r="T23" s="127"/>
      <c r="U23" s="127">
        <v>2</v>
      </c>
      <c r="V23" s="127"/>
      <c r="W23" s="127"/>
      <c r="X23" s="127"/>
      <c r="Y23" s="127"/>
      <c r="Z23" s="127">
        <v>1</v>
      </c>
      <c r="AA23" s="127"/>
      <c r="AB23" s="127"/>
      <c r="AC23" s="127"/>
      <c r="AD23" s="347">
        <v>4</v>
      </c>
      <c r="AE23" s="140">
        <v>1.6</v>
      </c>
      <c r="AF23" s="127">
        <v>20</v>
      </c>
      <c r="AG23" s="127" t="s">
        <v>1108</v>
      </c>
      <c r="AH23" s="140">
        <v>32.799999999999997</v>
      </c>
      <c r="AI23" s="140">
        <v>34.4</v>
      </c>
      <c r="AJ23" s="149" t="s">
        <v>647</v>
      </c>
    </row>
    <row r="24" spans="1:36" ht="24.75" customHeight="1">
      <c r="A24" s="113">
        <v>6</v>
      </c>
      <c r="B24" s="115" t="s">
        <v>579</v>
      </c>
      <c r="C24" s="115" t="s">
        <v>303</v>
      </c>
      <c r="D24" s="115" t="s">
        <v>32</v>
      </c>
      <c r="E24" s="114" t="s">
        <v>33</v>
      </c>
      <c r="F24" s="118">
        <v>38208</v>
      </c>
      <c r="G24" s="116" t="s">
        <v>28</v>
      </c>
      <c r="H24" s="384" t="s">
        <v>29</v>
      </c>
      <c r="I24" s="337" t="s">
        <v>910</v>
      </c>
      <c r="J24" s="131">
        <v>1</v>
      </c>
      <c r="K24" s="127">
        <v>1</v>
      </c>
      <c r="L24" s="127">
        <v>1</v>
      </c>
      <c r="M24" s="127">
        <v>1</v>
      </c>
      <c r="N24" s="127">
        <v>1</v>
      </c>
      <c r="O24" s="127">
        <v>1</v>
      </c>
      <c r="P24" s="127">
        <v>1</v>
      </c>
      <c r="Q24" s="127">
        <v>1</v>
      </c>
      <c r="R24" s="127">
        <v>1</v>
      </c>
      <c r="S24" s="127">
        <v>0</v>
      </c>
      <c r="T24" s="127">
        <v>0</v>
      </c>
      <c r="U24" s="127">
        <v>1</v>
      </c>
      <c r="V24" s="127">
        <v>0</v>
      </c>
      <c r="W24" s="127">
        <v>0</v>
      </c>
      <c r="X24" s="127">
        <v>0</v>
      </c>
      <c r="Y24" s="127">
        <v>0</v>
      </c>
      <c r="Z24" s="127">
        <v>0</v>
      </c>
      <c r="AA24" s="127">
        <v>0</v>
      </c>
      <c r="AB24" s="127">
        <v>0</v>
      </c>
      <c r="AC24" s="127">
        <v>0</v>
      </c>
      <c r="AD24" s="141">
        <v>10</v>
      </c>
      <c r="AE24" s="140">
        <v>4</v>
      </c>
      <c r="AF24" s="127">
        <v>13</v>
      </c>
      <c r="AG24" s="127">
        <v>17</v>
      </c>
      <c r="AH24" s="140">
        <v>30</v>
      </c>
      <c r="AI24" s="140">
        <v>34</v>
      </c>
      <c r="AJ24" s="149" t="s">
        <v>534</v>
      </c>
    </row>
    <row r="25" spans="1:36" ht="32.25" customHeight="1">
      <c r="A25" s="133">
        <v>17</v>
      </c>
      <c r="B25" s="134" t="s">
        <v>1144</v>
      </c>
      <c r="C25" s="134" t="s">
        <v>94</v>
      </c>
      <c r="D25" s="134" t="s">
        <v>78</v>
      </c>
      <c r="E25" s="229" t="s">
        <v>33</v>
      </c>
      <c r="F25" s="229" t="s">
        <v>1131</v>
      </c>
      <c r="G25" s="128" t="s">
        <v>28</v>
      </c>
      <c r="H25" s="381" t="s">
        <v>29</v>
      </c>
      <c r="I25" s="336" t="s">
        <v>922</v>
      </c>
      <c r="J25" s="131"/>
      <c r="K25" s="127"/>
      <c r="L25" s="127">
        <v>1</v>
      </c>
      <c r="M25" s="127"/>
      <c r="N25" s="127"/>
      <c r="O25" s="127"/>
      <c r="P25" s="127"/>
      <c r="Q25" s="127"/>
      <c r="R25" s="127"/>
      <c r="S25" s="127">
        <v>1</v>
      </c>
      <c r="T25" s="127"/>
      <c r="U25" s="127"/>
      <c r="V25" s="127">
        <v>2</v>
      </c>
      <c r="W25" s="127"/>
      <c r="X25" s="127"/>
      <c r="Y25" s="127">
        <v>3</v>
      </c>
      <c r="Z25" s="127"/>
      <c r="AA25" s="127">
        <v>3</v>
      </c>
      <c r="AB25" s="127"/>
      <c r="AC25" s="127"/>
      <c r="AD25" s="347">
        <v>10</v>
      </c>
      <c r="AE25" s="140">
        <v>4</v>
      </c>
      <c r="AF25" s="127">
        <v>16</v>
      </c>
      <c r="AG25" s="127" t="s">
        <v>1193</v>
      </c>
      <c r="AH25" s="140">
        <v>29.9</v>
      </c>
      <c r="AI25" s="140">
        <v>33.9</v>
      </c>
      <c r="AJ25" s="149" t="s">
        <v>647</v>
      </c>
    </row>
    <row r="26" spans="1:36" ht="27" customHeight="1">
      <c r="A26" s="113">
        <v>4</v>
      </c>
      <c r="B26" s="115" t="s">
        <v>577</v>
      </c>
      <c r="C26" s="115" t="s">
        <v>382</v>
      </c>
      <c r="D26" s="115" t="s">
        <v>418</v>
      </c>
      <c r="E26" s="114" t="s">
        <v>33</v>
      </c>
      <c r="F26" s="118">
        <v>37775</v>
      </c>
      <c r="G26" s="116" t="s">
        <v>28</v>
      </c>
      <c r="H26" s="384" t="s">
        <v>29</v>
      </c>
      <c r="I26" s="337" t="s">
        <v>910</v>
      </c>
      <c r="J26" s="131">
        <v>1</v>
      </c>
      <c r="K26" s="127">
        <v>1</v>
      </c>
      <c r="L26" s="127">
        <v>1</v>
      </c>
      <c r="M26" s="127">
        <v>1</v>
      </c>
      <c r="N26" s="127">
        <v>1</v>
      </c>
      <c r="O26" s="127">
        <v>1</v>
      </c>
      <c r="P26" s="127">
        <v>1</v>
      </c>
      <c r="Q26" s="127">
        <v>1</v>
      </c>
      <c r="R26" s="127">
        <v>1</v>
      </c>
      <c r="S26" s="127">
        <v>1</v>
      </c>
      <c r="T26" s="127">
        <v>1</v>
      </c>
      <c r="U26" s="127">
        <v>1</v>
      </c>
      <c r="V26" s="127">
        <v>1</v>
      </c>
      <c r="W26" s="127">
        <v>0</v>
      </c>
      <c r="X26" s="127">
        <v>0</v>
      </c>
      <c r="Y26" s="127">
        <v>2</v>
      </c>
      <c r="Z26" s="127">
        <v>0</v>
      </c>
      <c r="AA26" s="127">
        <v>0</v>
      </c>
      <c r="AB26" s="127">
        <v>0</v>
      </c>
      <c r="AC26" s="127">
        <v>0</v>
      </c>
      <c r="AD26" s="141">
        <v>15</v>
      </c>
      <c r="AE26" s="140">
        <v>6</v>
      </c>
      <c r="AF26" s="127">
        <v>12</v>
      </c>
      <c r="AG26" s="127">
        <v>14</v>
      </c>
      <c r="AH26" s="140">
        <v>26</v>
      </c>
      <c r="AI26" s="140">
        <v>32</v>
      </c>
      <c r="AJ26" s="149" t="s">
        <v>534</v>
      </c>
    </row>
    <row r="27" spans="1:36" ht="33.75" customHeight="1">
      <c r="A27" s="133">
        <v>25</v>
      </c>
      <c r="B27" s="134" t="s">
        <v>1159</v>
      </c>
      <c r="C27" s="134" t="s">
        <v>94</v>
      </c>
      <c r="D27" s="134" t="s">
        <v>113</v>
      </c>
      <c r="E27" s="229" t="s">
        <v>33</v>
      </c>
      <c r="F27" s="229" t="s">
        <v>1160</v>
      </c>
      <c r="G27" s="128" t="s">
        <v>28</v>
      </c>
      <c r="H27" s="381" t="s">
        <v>29</v>
      </c>
      <c r="I27" s="336" t="s">
        <v>922</v>
      </c>
      <c r="J27" s="131"/>
      <c r="K27" s="127"/>
      <c r="L27" s="127"/>
      <c r="M27" s="127"/>
      <c r="N27" s="127"/>
      <c r="O27" s="346" t="s">
        <v>1161</v>
      </c>
      <c r="P27" s="127"/>
      <c r="Q27" s="127">
        <v>0.5</v>
      </c>
      <c r="R27" s="127">
        <v>0.5</v>
      </c>
      <c r="S27" s="127">
        <v>0.5</v>
      </c>
      <c r="T27" s="127">
        <v>2</v>
      </c>
      <c r="U27" s="127"/>
      <c r="V27" s="127">
        <v>2</v>
      </c>
      <c r="W27" s="127"/>
      <c r="X27" s="127"/>
      <c r="Y27" s="127">
        <v>1</v>
      </c>
      <c r="Z27" s="127"/>
      <c r="AA27" s="127"/>
      <c r="AB27" s="127"/>
      <c r="AC27" s="127"/>
      <c r="AD27" s="347">
        <v>6.5</v>
      </c>
      <c r="AE27" s="140">
        <v>2.6</v>
      </c>
      <c r="AF27" s="127">
        <v>10</v>
      </c>
      <c r="AG27" s="127" t="s">
        <v>1200</v>
      </c>
      <c r="AH27" s="140">
        <v>27.3</v>
      </c>
      <c r="AI27" s="140">
        <v>29.900000000000002</v>
      </c>
      <c r="AJ27" s="149" t="s">
        <v>647</v>
      </c>
    </row>
    <row r="28" spans="1:36" ht="40.5" customHeight="1">
      <c r="A28" s="133">
        <v>13</v>
      </c>
      <c r="B28" s="134" t="s">
        <v>945</v>
      </c>
      <c r="C28" s="134" t="s">
        <v>382</v>
      </c>
      <c r="D28" s="134" t="s">
        <v>421</v>
      </c>
      <c r="E28" s="229" t="s">
        <v>33</v>
      </c>
      <c r="F28" s="229" t="s">
        <v>1138</v>
      </c>
      <c r="G28" s="128" t="s">
        <v>28</v>
      </c>
      <c r="H28" s="381" t="s">
        <v>29</v>
      </c>
      <c r="I28" s="336" t="s">
        <v>922</v>
      </c>
      <c r="J28" s="131"/>
      <c r="K28" s="127">
        <v>1</v>
      </c>
      <c r="L28" s="127"/>
      <c r="M28" s="127"/>
      <c r="N28" s="127"/>
      <c r="O28" s="127">
        <v>1</v>
      </c>
      <c r="P28" s="127"/>
      <c r="Q28" s="127"/>
      <c r="R28" s="127">
        <v>1</v>
      </c>
      <c r="S28" s="127">
        <v>0.25</v>
      </c>
      <c r="T28" s="127">
        <v>2</v>
      </c>
      <c r="U28" s="127">
        <v>2</v>
      </c>
      <c r="V28" s="127"/>
      <c r="W28" s="127"/>
      <c r="X28" s="127">
        <v>2</v>
      </c>
      <c r="Y28" s="127">
        <v>2</v>
      </c>
      <c r="Z28" s="127"/>
      <c r="AA28" s="127"/>
      <c r="AB28" s="127">
        <v>1</v>
      </c>
      <c r="AC28" s="127"/>
      <c r="AD28" s="347">
        <v>12.25</v>
      </c>
      <c r="AE28" s="140">
        <v>4.9000000000000004</v>
      </c>
      <c r="AF28" s="127">
        <v>8</v>
      </c>
      <c r="AG28" s="127" t="s">
        <v>1113</v>
      </c>
      <c r="AH28" s="140">
        <v>22.8</v>
      </c>
      <c r="AI28" s="140">
        <v>27.700000000000003</v>
      </c>
      <c r="AJ28" s="149" t="s">
        <v>647</v>
      </c>
    </row>
    <row r="29" spans="1:36" ht="42" customHeight="1">
      <c r="A29" s="133">
        <v>12</v>
      </c>
      <c r="B29" s="134" t="s">
        <v>668</v>
      </c>
      <c r="C29" s="134" t="s">
        <v>1136</v>
      </c>
      <c r="D29" s="134" t="s">
        <v>669</v>
      </c>
      <c r="E29" s="229" t="s">
        <v>33</v>
      </c>
      <c r="F29" s="229" t="s">
        <v>1137</v>
      </c>
      <c r="G29" s="128" t="s">
        <v>28</v>
      </c>
      <c r="H29" s="381" t="s">
        <v>29</v>
      </c>
      <c r="I29" s="336" t="s">
        <v>922</v>
      </c>
      <c r="J29" s="131">
        <v>1</v>
      </c>
      <c r="K29" s="127"/>
      <c r="L29" s="127">
        <v>1</v>
      </c>
      <c r="M29" s="127"/>
      <c r="N29" s="127">
        <v>1</v>
      </c>
      <c r="O29" s="127"/>
      <c r="P29" s="127"/>
      <c r="Q29" s="127"/>
      <c r="R29" s="127"/>
      <c r="S29" s="127"/>
      <c r="T29" s="127"/>
      <c r="U29" s="127"/>
      <c r="V29" s="127">
        <v>2</v>
      </c>
      <c r="W29" s="127"/>
      <c r="X29" s="127"/>
      <c r="Y29" s="127"/>
      <c r="Z29" s="127">
        <v>2</v>
      </c>
      <c r="AA29" s="127"/>
      <c r="AB29" s="127"/>
      <c r="AC29" s="127"/>
      <c r="AD29" s="347">
        <v>7</v>
      </c>
      <c r="AE29" s="140">
        <v>2.8</v>
      </c>
      <c r="AF29" s="127">
        <v>10</v>
      </c>
      <c r="AG29" s="127" t="s">
        <v>1101</v>
      </c>
      <c r="AH29" s="140">
        <v>23.7</v>
      </c>
      <c r="AI29" s="140">
        <v>26.5</v>
      </c>
      <c r="AJ29" s="149" t="s">
        <v>647</v>
      </c>
    </row>
    <row r="30" spans="1:36" ht="45.75">
      <c r="A30" s="133">
        <v>1</v>
      </c>
      <c r="B30" s="134" t="s">
        <v>372</v>
      </c>
      <c r="C30" s="134" t="s">
        <v>35</v>
      </c>
      <c r="D30" s="134" t="s">
        <v>289</v>
      </c>
      <c r="E30" s="135" t="s">
        <v>265</v>
      </c>
      <c r="F30" s="138">
        <v>37974</v>
      </c>
      <c r="G30" s="137" t="s">
        <v>28</v>
      </c>
      <c r="H30" s="382" t="s">
        <v>29</v>
      </c>
      <c r="I30" s="322" t="s">
        <v>296</v>
      </c>
      <c r="J30" s="127">
        <v>0</v>
      </c>
      <c r="K30" s="127">
        <v>0</v>
      </c>
      <c r="L30" s="127">
        <v>1</v>
      </c>
      <c r="M30" s="127">
        <v>0</v>
      </c>
      <c r="N30" s="127">
        <v>0</v>
      </c>
      <c r="O30" s="127">
        <v>0</v>
      </c>
      <c r="P30" s="127">
        <v>0</v>
      </c>
      <c r="Q30" s="127">
        <v>0</v>
      </c>
      <c r="R30" s="127">
        <v>0</v>
      </c>
      <c r="S30" s="127">
        <v>0</v>
      </c>
      <c r="T30" s="127">
        <v>0</v>
      </c>
      <c r="U30" s="127">
        <v>2</v>
      </c>
      <c r="V30" s="127">
        <v>0</v>
      </c>
      <c r="W30" s="127">
        <v>0</v>
      </c>
      <c r="X30" s="127">
        <v>0</v>
      </c>
      <c r="Y30" s="127">
        <v>0</v>
      </c>
      <c r="Z30" s="127">
        <v>0</v>
      </c>
      <c r="AA30" s="127">
        <v>0</v>
      </c>
      <c r="AB30" s="127">
        <v>0</v>
      </c>
      <c r="AC30" s="127">
        <v>0</v>
      </c>
      <c r="AD30" s="141">
        <v>3</v>
      </c>
      <c r="AE30" s="140">
        <v>1.2</v>
      </c>
      <c r="AF30" s="127">
        <v>11</v>
      </c>
      <c r="AG30" s="127">
        <v>10</v>
      </c>
      <c r="AH30" s="140">
        <v>21</v>
      </c>
      <c r="AI30" s="140">
        <v>22.2</v>
      </c>
      <c r="AJ30" s="149" t="s">
        <v>771</v>
      </c>
    </row>
    <row r="31" spans="1:36" ht="45.75" customHeight="1">
      <c r="A31" s="133">
        <v>4</v>
      </c>
      <c r="B31" s="134" t="s">
        <v>377</v>
      </c>
      <c r="C31" s="134" t="s">
        <v>77</v>
      </c>
      <c r="D31" s="134" t="s">
        <v>378</v>
      </c>
      <c r="E31" s="135" t="s">
        <v>265</v>
      </c>
      <c r="F31" s="136">
        <v>37684</v>
      </c>
      <c r="G31" s="137" t="s">
        <v>28</v>
      </c>
      <c r="H31" s="382" t="s">
        <v>29</v>
      </c>
      <c r="I31" s="322" t="s">
        <v>296</v>
      </c>
      <c r="J31" s="131">
        <v>0</v>
      </c>
      <c r="K31" s="127">
        <v>0</v>
      </c>
      <c r="L31" s="127">
        <v>1</v>
      </c>
      <c r="M31" s="127">
        <v>1</v>
      </c>
      <c r="N31" s="127">
        <v>0</v>
      </c>
      <c r="O31" s="127">
        <v>0</v>
      </c>
      <c r="P31" s="127">
        <v>0</v>
      </c>
      <c r="Q31" s="127">
        <v>0</v>
      </c>
      <c r="R31" s="127">
        <v>0</v>
      </c>
      <c r="S31" s="127">
        <v>0</v>
      </c>
      <c r="T31" s="127">
        <v>0</v>
      </c>
      <c r="U31" s="127">
        <v>0</v>
      </c>
      <c r="V31" s="127">
        <v>0</v>
      </c>
      <c r="W31" s="127">
        <v>0</v>
      </c>
      <c r="X31" s="127">
        <v>0</v>
      </c>
      <c r="Y31" s="127">
        <v>0</v>
      </c>
      <c r="Z31" s="127">
        <v>0</v>
      </c>
      <c r="AA31" s="127">
        <v>0</v>
      </c>
      <c r="AB31" s="127">
        <v>0</v>
      </c>
      <c r="AC31" s="127">
        <v>0</v>
      </c>
      <c r="AD31" s="141">
        <v>2</v>
      </c>
      <c r="AE31" s="140">
        <v>0.8</v>
      </c>
      <c r="AF31" s="127">
        <v>10</v>
      </c>
      <c r="AG31" s="127">
        <v>8</v>
      </c>
      <c r="AH31" s="140">
        <v>18</v>
      </c>
      <c r="AI31" s="140">
        <v>18.8</v>
      </c>
      <c r="AJ31" s="149" t="s">
        <v>771</v>
      </c>
    </row>
    <row r="32" spans="1:36" ht="32.25" customHeight="1">
      <c r="A32" s="133">
        <v>4</v>
      </c>
      <c r="B32" s="134" t="s">
        <v>902</v>
      </c>
      <c r="C32" s="134" t="s">
        <v>903</v>
      </c>
      <c r="D32" s="134" t="s">
        <v>904</v>
      </c>
      <c r="E32" s="135" t="s">
        <v>33</v>
      </c>
      <c r="F32" s="136" t="s">
        <v>905</v>
      </c>
      <c r="G32" s="137" t="s">
        <v>28</v>
      </c>
      <c r="H32" s="382"/>
      <c r="I32" s="322" t="s">
        <v>897</v>
      </c>
      <c r="J32" s="131">
        <v>1</v>
      </c>
      <c r="K32" s="127">
        <v>1</v>
      </c>
      <c r="L32" s="127">
        <v>1</v>
      </c>
      <c r="M32" s="127">
        <v>1</v>
      </c>
      <c r="N32" s="127">
        <v>1</v>
      </c>
      <c r="O32" s="127">
        <v>1</v>
      </c>
      <c r="P32" s="127">
        <v>1</v>
      </c>
      <c r="Q32" s="127">
        <v>1</v>
      </c>
      <c r="R32" s="127">
        <v>1</v>
      </c>
      <c r="S32" s="127">
        <v>1</v>
      </c>
      <c r="T32" s="127">
        <v>1</v>
      </c>
      <c r="U32" s="127">
        <v>1</v>
      </c>
      <c r="V32" s="127">
        <v>1</v>
      </c>
      <c r="W32" s="127">
        <v>1</v>
      </c>
      <c r="X32" s="127"/>
      <c r="Y32" s="127">
        <v>2</v>
      </c>
      <c r="Z32" s="127">
        <v>2</v>
      </c>
      <c r="AA32" s="127">
        <v>2</v>
      </c>
      <c r="AB32" s="127">
        <v>2</v>
      </c>
      <c r="AC32" s="127">
        <v>3</v>
      </c>
      <c r="AD32" s="141">
        <v>25</v>
      </c>
      <c r="AE32" s="140">
        <v>10</v>
      </c>
      <c r="AF32" s="127">
        <v>0</v>
      </c>
      <c r="AG32" s="127">
        <v>0</v>
      </c>
      <c r="AH32" s="140">
        <v>0</v>
      </c>
      <c r="AI32" s="140">
        <v>10</v>
      </c>
      <c r="AJ32" s="149" t="s">
        <v>826</v>
      </c>
    </row>
    <row r="34" spans="1:36" ht="39">
      <c r="A34" s="133">
        <v>8</v>
      </c>
      <c r="B34" s="134" t="s">
        <v>650</v>
      </c>
      <c r="C34" s="134" t="s">
        <v>651</v>
      </c>
      <c r="D34" s="134" t="s">
        <v>100</v>
      </c>
      <c r="E34" s="338" t="s">
        <v>27</v>
      </c>
      <c r="F34" s="229" t="s">
        <v>1130</v>
      </c>
      <c r="G34" s="128" t="s">
        <v>28</v>
      </c>
      <c r="H34" s="128" t="s">
        <v>29</v>
      </c>
      <c r="I34" s="180" t="s">
        <v>922</v>
      </c>
      <c r="J34" s="191"/>
      <c r="K34" s="127"/>
      <c r="L34" s="127"/>
      <c r="M34" s="127">
        <v>1</v>
      </c>
      <c r="N34" s="127"/>
      <c r="O34" s="127"/>
      <c r="P34" s="127"/>
      <c r="Q34" s="127">
        <v>0.5</v>
      </c>
      <c r="R34" s="127"/>
      <c r="S34" s="127">
        <v>0.25</v>
      </c>
      <c r="T34" s="127">
        <v>2</v>
      </c>
      <c r="U34" s="127">
        <v>2</v>
      </c>
      <c r="V34" s="127"/>
      <c r="W34" s="127"/>
      <c r="X34" s="127">
        <v>2</v>
      </c>
      <c r="Y34" s="127">
        <v>2</v>
      </c>
      <c r="Z34" s="127"/>
      <c r="AA34" s="127">
        <v>2</v>
      </c>
      <c r="AB34" s="127">
        <v>1</v>
      </c>
      <c r="AC34" s="127">
        <v>3</v>
      </c>
      <c r="AD34" s="347">
        <v>15.75</v>
      </c>
      <c r="AE34" s="140">
        <v>6.3</v>
      </c>
      <c r="AF34" s="128">
        <v>36.4</v>
      </c>
      <c r="AG34" s="210" t="s">
        <v>1191</v>
      </c>
      <c r="AH34" s="140">
        <v>70.900000000000006</v>
      </c>
      <c r="AI34" s="140">
        <v>77.2</v>
      </c>
      <c r="AJ34" s="149" t="s">
        <v>647</v>
      </c>
    </row>
    <row r="35" spans="1:36" ht="39">
      <c r="A35" s="133">
        <v>14</v>
      </c>
      <c r="B35" s="134" t="s">
        <v>1139</v>
      </c>
      <c r="C35" s="134" t="s">
        <v>397</v>
      </c>
      <c r="D35" s="134" t="s">
        <v>100</v>
      </c>
      <c r="E35" s="338" t="s">
        <v>27</v>
      </c>
      <c r="F35" s="229" t="s">
        <v>1140</v>
      </c>
      <c r="G35" s="128" t="s">
        <v>28</v>
      </c>
      <c r="H35" s="128" t="s">
        <v>29</v>
      </c>
      <c r="I35" s="180" t="s">
        <v>922</v>
      </c>
      <c r="J35" s="191"/>
      <c r="K35" s="127"/>
      <c r="L35" s="127"/>
      <c r="M35" s="127">
        <v>1</v>
      </c>
      <c r="N35" s="127"/>
      <c r="O35" s="127"/>
      <c r="P35" s="127"/>
      <c r="Q35" s="127">
        <v>0.5</v>
      </c>
      <c r="R35" s="127">
        <v>0.5</v>
      </c>
      <c r="S35" s="127">
        <v>0.5</v>
      </c>
      <c r="T35" s="127">
        <v>2</v>
      </c>
      <c r="U35" s="127">
        <v>2</v>
      </c>
      <c r="V35" s="127">
        <v>2</v>
      </c>
      <c r="W35" s="127"/>
      <c r="X35" s="127">
        <v>2</v>
      </c>
      <c r="Y35" s="127">
        <v>3</v>
      </c>
      <c r="Z35" s="127"/>
      <c r="AA35" s="127">
        <v>6</v>
      </c>
      <c r="AB35" s="127"/>
      <c r="AC35" s="127"/>
      <c r="AD35" s="347">
        <v>19.5</v>
      </c>
      <c r="AE35" s="140">
        <v>7.8</v>
      </c>
      <c r="AF35" s="128">
        <v>36</v>
      </c>
      <c r="AG35" s="210" t="s">
        <v>670</v>
      </c>
      <c r="AH35" s="140">
        <v>65.3</v>
      </c>
      <c r="AI35" s="140">
        <v>73.099999999999994</v>
      </c>
      <c r="AJ35" s="149" t="s">
        <v>647</v>
      </c>
    </row>
    <row r="36" spans="1:36" ht="39">
      <c r="A36" s="133">
        <v>31</v>
      </c>
      <c r="B36" s="134" t="s">
        <v>649</v>
      </c>
      <c r="C36" s="134" t="s">
        <v>273</v>
      </c>
      <c r="D36" s="134" t="s">
        <v>227</v>
      </c>
      <c r="E36" s="338" t="s">
        <v>27</v>
      </c>
      <c r="F36" s="229" t="s">
        <v>1173</v>
      </c>
      <c r="G36" s="128" t="s">
        <v>28</v>
      </c>
      <c r="H36" s="128" t="s">
        <v>29</v>
      </c>
      <c r="I36" s="180" t="s">
        <v>922</v>
      </c>
      <c r="J36" s="191">
        <v>1</v>
      </c>
      <c r="K36" s="127">
        <v>1</v>
      </c>
      <c r="L36" s="127"/>
      <c r="M36" s="127">
        <v>1</v>
      </c>
      <c r="N36" s="127">
        <v>1</v>
      </c>
      <c r="O36" s="127">
        <v>1</v>
      </c>
      <c r="P36" s="127"/>
      <c r="Q36" s="127">
        <v>1</v>
      </c>
      <c r="R36" s="127">
        <v>0.5</v>
      </c>
      <c r="S36" s="127">
        <v>2</v>
      </c>
      <c r="T36" s="127">
        <v>2</v>
      </c>
      <c r="U36" s="127">
        <v>2</v>
      </c>
      <c r="V36" s="127">
        <v>2</v>
      </c>
      <c r="W36" s="127">
        <v>2</v>
      </c>
      <c r="X36" s="127">
        <v>2</v>
      </c>
      <c r="Y36" s="127"/>
      <c r="Z36" s="127"/>
      <c r="AA36" s="127"/>
      <c r="AB36" s="127"/>
      <c r="AC36" s="127"/>
      <c r="AD36" s="347">
        <v>18.5</v>
      </c>
      <c r="AE36" s="140">
        <v>7.4</v>
      </c>
      <c r="AF36" s="128">
        <v>26</v>
      </c>
      <c r="AG36" s="210" t="s">
        <v>1203</v>
      </c>
      <c r="AH36" s="140">
        <v>53.9</v>
      </c>
      <c r="AI36" s="140">
        <v>61.3</v>
      </c>
      <c r="AJ36" s="149" t="s">
        <v>647</v>
      </c>
    </row>
    <row r="37" spans="1:36" ht="39">
      <c r="A37" s="133">
        <v>1</v>
      </c>
      <c r="B37" s="134" t="s">
        <v>881</v>
      </c>
      <c r="C37" s="134" t="s">
        <v>83</v>
      </c>
      <c r="D37" s="134" t="s">
        <v>141</v>
      </c>
      <c r="E37" s="349" t="s">
        <v>267</v>
      </c>
      <c r="F37" s="138">
        <v>37941</v>
      </c>
      <c r="G37" s="137" t="s">
        <v>28</v>
      </c>
      <c r="H37" s="133" t="s">
        <v>29</v>
      </c>
      <c r="I37" s="187" t="s">
        <v>854</v>
      </c>
      <c r="J37" s="193">
        <v>0</v>
      </c>
      <c r="K37" s="127">
        <v>1</v>
      </c>
      <c r="L37" s="127">
        <v>0</v>
      </c>
      <c r="M37" s="127">
        <v>1</v>
      </c>
      <c r="N37" s="127">
        <v>0</v>
      </c>
      <c r="O37" s="127">
        <v>0</v>
      </c>
      <c r="P37" s="127">
        <v>1</v>
      </c>
      <c r="Q37" s="127">
        <v>0.5</v>
      </c>
      <c r="R37" s="127">
        <v>0.5</v>
      </c>
      <c r="S37" s="127">
        <v>0.5</v>
      </c>
      <c r="T37" s="127">
        <v>2</v>
      </c>
      <c r="U37" s="127">
        <v>0</v>
      </c>
      <c r="V37" s="127">
        <v>2</v>
      </c>
      <c r="W37" s="127">
        <v>0</v>
      </c>
      <c r="X37" s="127">
        <v>0</v>
      </c>
      <c r="Y37" s="127">
        <v>4</v>
      </c>
      <c r="Z37" s="127">
        <v>0</v>
      </c>
      <c r="AA37" s="127">
        <v>0</v>
      </c>
      <c r="AB37" s="127">
        <v>0</v>
      </c>
      <c r="AC37" s="127">
        <v>0</v>
      </c>
      <c r="AD37" s="141">
        <v>12.5</v>
      </c>
      <c r="AE37" s="140">
        <v>5</v>
      </c>
      <c r="AF37" s="124">
        <v>24.6</v>
      </c>
      <c r="AG37" s="124">
        <v>29.6</v>
      </c>
      <c r="AH37" s="140">
        <v>54.2</v>
      </c>
      <c r="AI37" s="140">
        <v>59.2</v>
      </c>
      <c r="AJ37" s="149" t="s">
        <v>872</v>
      </c>
    </row>
    <row r="38" spans="1:36" ht="48.75">
      <c r="A38" s="188">
        <v>10</v>
      </c>
      <c r="B38" s="194" t="s">
        <v>238</v>
      </c>
      <c r="C38" s="194" t="s">
        <v>128</v>
      </c>
      <c r="D38" s="194" t="s">
        <v>192</v>
      </c>
      <c r="E38" s="350" t="s">
        <v>27</v>
      </c>
      <c r="F38" s="198">
        <v>37869</v>
      </c>
      <c r="G38" s="188" t="s">
        <v>28</v>
      </c>
      <c r="H38" s="188" t="s">
        <v>29</v>
      </c>
      <c r="I38" s="187" t="s">
        <v>727</v>
      </c>
      <c r="J38" s="191">
        <v>0</v>
      </c>
      <c r="K38" s="127">
        <v>1</v>
      </c>
      <c r="L38" s="127">
        <v>0</v>
      </c>
      <c r="M38" s="127">
        <v>0</v>
      </c>
      <c r="N38" s="127">
        <v>1</v>
      </c>
      <c r="O38" s="127">
        <v>1</v>
      </c>
      <c r="P38" s="127">
        <v>1</v>
      </c>
      <c r="Q38" s="127">
        <v>0</v>
      </c>
      <c r="R38" s="127">
        <v>0</v>
      </c>
      <c r="S38" s="127">
        <v>1</v>
      </c>
      <c r="T38" s="127">
        <v>2</v>
      </c>
      <c r="U38" s="127">
        <v>2</v>
      </c>
      <c r="V38" s="127">
        <v>2</v>
      </c>
      <c r="W38" s="127">
        <v>2</v>
      </c>
      <c r="X38" s="127">
        <v>8</v>
      </c>
      <c r="Y38" s="127">
        <v>1</v>
      </c>
      <c r="Z38" s="127">
        <v>0</v>
      </c>
      <c r="AA38" s="127">
        <v>0</v>
      </c>
      <c r="AB38" s="127">
        <v>0</v>
      </c>
      <c r="AC38" s="127">
        <v>0</v>
      </c>
      <c r="AD38" s="141">
        <v>22</v>
      </c>
      <c r="AE38" s="140">
        <v>8.8000000000000007</v>
      </c>
      <c r="AF38" s="124">
        <v>19</v>
      </c>
      <c r="AG38" s="124">
        <v>27</v>
      </c>
      <c r="AH38" s="140">
        <v>46</v>
      </c>
      <c r="AI38" s="140">
        <v>54.8</v>
      </c>
      <c r="AJ38" s="149" t="s">
        <v>68</v>
      </c>
    </row>
    <row r="39" spans="1:36" ht="48.75">
      <c r="A39" s="188">
        <v>3</v>
      </c>
      <c r="B39" s="194" t="s">
        <v>229</v>
      </c>
      <c r="C39" s="194" t="s">
        <v>148</v>
      </c>
      <c r="D39" s="194" t="s">
        <v>103</v>
      </c>
      <c r="E39" s="350" t="s">
        <v>27</v>
      </c>
      <c r="F39" s="198">
        <v>38044</v>
      </c>
      <c r="G39" s="188" t="s">
        <v>28</v>
      </c>
      <c r="H39" s="188" t="s">
        <v>29</v>
      </c>
      <c r="I39" s="187" t="s">
        <v>727</v>
      </c>
      <c r="J39" s="191">
        <v>0</v>
      </c>
      <c r="K39" s="127">
        <v>0</v>
      </c>
      <c r="L39" s="127">
        <v>0</v>
      </c>
      <c r="M39" s="127">
        <v>0</v>
      </c>
      <c r="N39" s="127">
        <v>0</v>
      </c>
      <c r="O39" s="127">
        <v>0</v>
      </c>
      <c r="P39" s="127">
        <v>0</v>
      </c>
      <c r="Q39" s="127">
        <v>1</v>
      </c>
      <c r="R39" s="127">
        <v>0</v>
      </c>
      <c r="S39" s="127">
        <v>1</v>
      </c>
      <c r="T39" s="127">
        <v>2</v>
      </c>
      <c r="U39" s="127">
        <v>0</v>
      </c>
      <c r="V39" s="127">
        <v>0</v>
      </c>
      <c r="W39" s="127">
        <v>0</v>
      </c>
      <c r="X39" s="127">
        <v>0</v>
      </c>
      <c r="Y39" s="127">
        <v>2</v>
      </c>
      <c r="Z39" s="127">
        <v>0</v>
      </c>
      <c r="AA39" s="127">
        <v>0</v>
      </c>
      <c r="AB39" s="127">
        <v>3</v>
      </c>
      <c r="AC39" s="127">
        <v>4</v>
      </c>
      <c r="AD39" s="141">
        <v>13</v>
      </c>
      <c r="AE39" s="140">
        <v>5.2</v>
      </c>
      <c r="AF39" s="124">
        <v>19</v>
      </c>
      <c r="AG39" s="124">
        <v>27</v>
      </c>
      <c r="AH39" s="140">
        <v>46</v>
      </c>
      <c r="AI39" s="140">
        <v>51.2</v>
      </c>
      <c r="AJ39" s="149" t="s">
        <v>68</v>
      </c>
    </row>
    <row r="40" spans="1:36" ht="48.75">
      <c r="A40" s="188">
        <v>2</v>
      </c>
      <c r="B40" s="194" t="s">
        <v>228</v>
      </c>
      <c r="C40" s="194" t="s">
        <v>128</v>
      </c>
      <c r="D40" s="194" t="s">
        <v>100</v>
      </c>
      <c r="E40" s="350" t="s">
        <v>27</v>
      </c>
      <c r="F40" s="198">
        <v>37926</v>
      </c>
      <c r="G40" s="188" t="s">
        <v>28</v>
      </c>
      <c r="H40" s="188" t="s">
        <v>29</v>
      </c>
      <c r="I40" s="187" t="s">
        <v>727</v>
      </c>
      <c r="J40" s="191">
        <v>0</v>
      </c>
      <c r="K40" s="127">
        <v>0</v>
      </c>
      <c r="L40" s="127">
        <v>1</v>
      </c>
      <c r="M40" s="127">
        <v>0</v>
      </c>
      <c r="N40" s="127">
        <v>0</v>
      </c>
      <c r="O40" s="127">
        <v>1</v>
      </c>
      <c r="P40" s="127">
        <v>0</v>
      </c>
      <c r="Q40" s="127">
        <v>0</v>
      </c>
      <c r="R40" s="127">
        <v>0</v>
      </c>
      <c r="S40" s="127">
        <v>1</v>
      </c>
      <c r="T40" s="127">
        <v>2</v>
      </c>
      <c r="U40" s="127">
        <v>2</v>
      </c>
      <c r="V40" s="127">
        <v>1</v>
      </c>
      <c r="W40" s="127">
        <v>0</v>
      </c>
      <c r="X40" s="127">
        <v>0</v>
      </c>
      <c r="Y40" s="127">
        <v>4</v>
      </c>
      <c r="Z40" s="127">
        <v>0</v>
      </c>
      <c r="AA40" s="127">
        <v>0</v>
      </c>
      <c r="AB40" s="127">
        <v>0</v>
      </c>
      <c r="AC40" s="127">
        <v>0</v>
      </c>
      <c r="AD40" s="141">
        <v>12</v>
      </c>
      <c r="AE40" s="140">
        <v>4.8</v>
      </c>
      <c r="AF40" s="124">
        <v>18</v>
      </c>
      <c r="AG40" s="124">
        <v>24</v>
      </c>
      <c r="AH40" s="140">
        <v>42</v>
      </c>
      <c r="AI40" s="140">
        <v>46.8</v>
      </c>
      <c r="AJ40" s="149" t="s">
        <v>68</v>
      </c>
    </row>
    <row r="41" spans="1:36" ht="39">
      <c r="A41" s="133">
        <v>24</v>
      </c>
      <c r="B41" s="134" t="s">
        <v>623</v>
      </c>
      <c r="C41" s="134" t="s">
        <v>25</v>
      </c>
      <c r="D41" s="134" t="s">
        <v>253</v>
      </c>
      <c r="E41" s="338" t="s">
        <v>27</v>
      </c>
      <c r="F41" s="229" t="s">
        <v>1158</v>
      </c>
      <c r="G41" s="128" t="s">
        <v>28</v>
      </c>
      <c r="H41" s="128" t="s">
        <v>29</v>
      </c>
      <c r="I41" s="180" t="s">
        <v>922</v>
      </c>
      <c r="J41" s="191"/>
      <c r="K41" s="127"/>
      <c r="L41" s="127"/>
      <c r="M41" s="127">
        <v>1</v>
      </c>
      <c r="N41" s="127"/>
      <c r="O41" s="346"/>
      <c r="P41" s="127">
        <v>1</v>
      </c>
      <c r="Q41" s="127">
        <v>1</v>
      </c>
      <c r="R41" s="127">
        <v>0.5</v>
      </c>
      <c r="S41" s="127">
        <v>2</v>
      </c>
      <c r="T41" s="127">
        <v>2</v>
      </c>
      <c r="U41" s="127"/>
      <c r="V41" s="127"/>
      <c r="W41" s="127">
        <v>2</v>
      </c>
      <c r="X41" s="127">
        <v>2</v>
      </c>
      <c r="Y41" s="127">
        <v>6</v>
      </c>
      <c r="Z41" s="127"/>
      <c r="AA41" s="127"/>
      <c r="AB41" s="127"/>
      <c r="AC41" s="127"/>
      <c r="AD41" s="347">
        <v>17.5</v>
      </c>
      <c r="AE41" s="140">
        <v>7</v>
      </c>
      <c r="AF41" s="128">
        <v>24</v>
      </c>
      <c r="AG41" s="210" t="s">
        <v>1110</v>
      </c>
      <c r="AH41" s="140">
        <v>38.6</v>
      </c>
      <c r="AI41" s="140">
        <v>45.6</v>
      </c>
      <c r="AJ41" s="149" t="s">
        <v>647</v>
      </c>
    </row>
    <row r="42" spans="1:36" ht="39">
      <c r="A42" s="133">
        <v>38</v>
      </c>
      <c r="B42" s="134" t="s">
        <v>1182</v>
      </c>
      <c r="C42" s="134" t="s">
        <v>677</v>
      </c>
      <c r="D42" s="134" t="s">
        <v>100</v>
      </c>
      <c r="E42" s="338" t="s">
        <v>27</v>
      </c>
      <c r="F42" s="229" t="s">
        <v>1183</v>
      </c>
      <c r="G42" s="128" t="s">
        <v>28</v>
      </c>
      <c r="H42" s="128" t="s">
        <v>29</v>
      </c>
      <c r="I42" s="180" t="s">
        <v>922</v>
      </c>
      <c r="J42" s="192">
        <v>1</v>
      </c>
      <c r="K42" s="127">
        <v>1</v>
      </c>
      <c r="L42" s="127"/>
      <c r="M42" s="127">
        <v>1</v>
      </c>
      <c r="N42" s="127"/>
      <c r="O42" s="127">
        <v>1</v>
      </c>
      <c r="P42" s="127">
        <v>1</v>
      </c>
      <c r="Q42" s="127"/>
      <c r="R42" s="127"/>
      <c r="S42" s="127">
        <v>0.25</v>
      </c>
      <c r="T42" s="127">
        <v>2</v>
      </c>
      <c r="U42" s="127">
        <v>2</v>
      </c>
      <c r="V42" s="127"/>
      <c r="W42" s="127"/>
      <c r="X42" s="127">
        <v>2</v>
      </c>
      <c r="Y42" s="127">
        <v>4</v>
      </c>
      <c r="Z42" s="127"/>
      <c r="AA42" s="127"/>
      <c r="AB42" s="127"/>
      <c r="AC42" s="127"/>
      <c r="AD42" s="347">
        <v>15.25</v>
      </c>
      <c r="AE42" s="140">
        <v>6.1</v>
      </c>
      <c r="AF42" s="128">
        <v>28</v>
      </c>
      <c r="AG42" s="210" t="s">
        <v>1206</v>
      </c>
      <c r="AH42" s="140">
        <v>39.5</v>
      </c>
      <c r="AI42" s="140">
        <v>45.6</v>
      </c>
      <c r="AJ42" s="149" t="s">
        <v>647</v>
      </c>
    </row>
    <row r="43" spans="1:36" ht="39">
      <c r="A43" s="133">
        <v>5</v>
      </c>
      <c r="B43" s="134" t="s">
        <v>274</v>
      </c>
      <c r="C43" s="134" t="s">
        <v>283</v>
      </c>
      <c r="D43" s="134" t="s">
        <v>143</v>
      </c>
      <c r="E43" s="338" t="s">
        <v>27</v>
      </c>
      <c r="F43" s="229" t="s">
        <v>1126</v>
      </c>
      <c r="G43" s="128" t="s">
        <v>28</v>
      </c>
      <c r="H43" s="128" t="s">
        <v>29</v>
      </c>
      <c r="I43" s="180" t="s">
        <v>922</v>
      </c>
      <c r="J43" s="191"/>
      <c r="K43" s="127">
        <v>1</v>
      </c>
      <c r="L43" s="127"/>
      <c r="M43" s="127"/>
      <c r="N43" s="127"/>
      <c r="O43" s="127">
        <v>1</v>
      </c>
      <c r="P43" s="127">
        <v>1</v>
      </c>
      <c r="Q43" s="127"/>
      <c r="R43" s="127">
        <v>0.5</v>
      </c>
      <c r="S43" s="127">
        <v>0.25</v>
      </c>
      <c r="T43" s="127">
        <v>2</v>
      </c>
      <c r="U43" s="127">
        <v>2</v>
      </c>
      <c r="V43" s="127"/>
      <c r="W43" s="127">
        <v>2</v>
      </c>
      <c r="X43" s="127">
        <v>2</v>
      </c>
      <c r="Y43" s="127">
        <v>5</v>
      </c>
      <c r="Z43" s="127">
        <v>0.5</v>
      </c>
      <c r="AA43" s="127"/>
      <c r="AB43" s="127"/>
      <c r="AC43" s="127"/>
      <c r="AD43" s="141">
        <v>17.25</v>
      </c>
      <c r="AE43" s="140">
        <v>6.9</v>
      </c>
      <c r="AF43" s="128">
        <v>16</v>
      </c>
      <c r="AG43" s="210" t="s">
        <v>1211</v>
      </c>
      <c r="AH43" s="140">
        <v>38.5</v>
      </c>
      <c r="AI43" s="140">
        <v>45.4</v>
      </c>
      <c r="AJ43" s="149" t="s">
        <v>647</v>
      </c>
    </row>
    <row r="44" spans="1:36" ht="39">
      <c r="A44" s="133">
        <v>20</v>
      </c>
      <c r="B44" s="134" t="s">
        <v>648</v>
      </c>
      <c r="C44" s="134" t="s">
        <v>115</v>
      </c>
      <c r="D44" s="134" t="s">
        <v>26</v>
      </c>
      <c r="E44" s="338" t="s">
        <v>27</v>
      </c>
      <c r="F44" s="229" t="s">
        <v>1150</v>
      </c>
      <c r="G44" s="128" t="s">
        <v>28</v>
      </c>
      <c r="H44" s="128" t="s">
        <v>29</v>
      </c>
      <c r="I44" s="180" t="s">
        <v>922</v>
      </c>
      <c r="J44" s="131"/>
      <c r="K44" s="127"/>
      <c r="L44" s="127"/>
      <c r="M44" s="127">
        <v>1</v>
      </c>
      <c r="N44" s="127">
        <v>1</v>
      </c>
      <c r="O44" s="127"/>
      <c r="P44" s="127"/>
      <c r="Q44" s="127">
        <v>1</v>
      </c>
      <c r="R44" s="127">
        <v>0.5</v>
      </c>
      <c r="S44" s="127">
        <v>0.75</v>
      </c>
      <c r="T44" s="127">
        <v>2</v>
      </c>
      <c r="U44" s="127"/>
      <c r="V44" s="127"/>
      <c r="W44" s="127"/>
      <c r="X44" s="127">
        <v>2</v>
      </c>
      <c r="Y44" s="127">
        <v>4</v>
      </c>
      <c r="Z44" s="127"/>
      <c r="AA44" s="127"/>
      <c r="AB44" s="127"/>
      <c r="AC44" s="127"/>
      <c r="AD44" s="347">
        <v>12.25</v>
      </c>
      <c r="AE44" s="140">
        <v>4.9000000000000004</v>
      </c>
      <c r="AF44" s="128">
        <v>14</v>
      </c>
      <c r="AG44" s="210" t="s">
        <v>1197</v>
      </c>
      <c r="AH44" s="140">
        <v>39.799999999999997</v>
      </c>
      <c r="AI44" s="140">
        <v>44.699999999999996</v>
      </c>
      <c r="AJ44" s="149" t="s">
        <v>647</v>
      </c>
    </row>
    <row r="45" spans="1:36" ht="39">
      <c r="A45" s="133">
        <v>28</v>
      </c>
      <c r="B45" s="134" t="s">
        <v>1165</v>
      </c>
      <c r="C45" s="134" t="s">
        <v>1166</v>
      </c>
      <c r="D45" s="134" t="s">
        <v>1167</v>
      </c>
      <c r="E45" s="338" t="s">
        <v>27</v>
      </c>
      <c r="F45" s="229" t="s">
        <v>1168</v>
      </c>
      <c r="G45" s="128" t="s">
        <v>28</v>
      </c>
      <c r="H45" s="128" t="s">
        <v>29</v>
      </c>
      <c r="I45" s="180" t="s">
        <v>922</v>
      </c>
      <c r="J45" s="132">
        <v>1</v>
      </c>
      <c r="K45" s="127">
        <v>1</v>
      </c>
      <c r="L45" s="127"/>
      <c r="M45" s="127">
        <v>1</v>
      </c>
      <c r="N45" s="127"/>
      <c r="O45" s="127">
        <v>1</v>
      </c>
      <c r="P45" s="127">
        <v>1</v>
      </c>
      <c r="Q45" s="127"/>
      <c r="R45" s="127">
        <v>0.5</v>
      </c>
      <c r="S45" s="127">
        <v>0.25</v>
      </c>
      <c r="T45" s="127">
        <v>2</v>
      </c>
      <c r="U45" s="127">
        <v>2</v>
      </c>
      <c r="V45" s="127"/>
      <c r="W45" s="127"/>
      <c r="X45" s="127">
        <v>2</v>
      </c>
      <c r="Y45" s="127">
        <v>4</v>
      </c>
      <c r="Z45" s="127"/>
      <c r="AA45" s="127"/>
      <c r="AB45" s="127"/>
      <c r="AC45" s="127"/>
      <c r="AD45" s="347">
        <v>15.75</v>
      </c>
      <c r="AE45" s="140">
        <v>6.3</v>
      </c>
      <c r="AF45" s="128">
        <v>24</v>
      </c>
      <c r="AG45" s="210" t="s">
        <v>1202</v>
      </c>
      <c r="AH45" s="140">
        <v>36.5</v>
      </c>
      <c r="AI45" s="140">
        <v>42.8</v>
      </c>
      <c r="AJ45" s="149" t="s">
        <v>647</v>
      </c>
    </row>
    <row r="46" spans="1:36" ht="48.75">
      <c r="A46" s="188">
        <v>1</v>
      </c>
      <c r="B46" s="194" t="s">
        <v>225</v>
      </c>
      <c r="C46" s="194" t="s">
        <v>226</v>
      </c>
      <c r="D46" s="194" t="s">
        <v>227</v>
      </c>
      <c r="E46" s="350" t="s">
        <v>27</v>
      </c>
      <c r="F46" s="198">
        <v>38061</v>
      </c>
      <c r="G46" s="188" t="s">
        <v>28</v>
      </c>
      <c r="H46" s="188" t="s">
        <v>29</v>
      </c>
      <c r="I46" s="187" t="s">
        <v>727</v>
      </c>
      <c r="J46" s="127">
        <v>0</v>
      </c>
      <c r="K46" s="127">
        <v>0</v>
      </c>
      <c r="L46" s="127">
        <v>1</v>
      </c>
      <c r="M46" s="127">
        <v>0</v>
      </c>
      <c r="N46" s="127">
        <v>0</v>
      </c>
      <c r="O46" s="127">
        <v>1</v>
      </c>
      <c r="P46" s="127">
        <v>0</v>
      </c>
      <c r="Q46" s="127">
        <v>0</v>
      </c>
      <c r="R46" s="127">
        <v>0</v>
      </c>
      <c r="S46" s="127">
        <v>1</v>
      </c>
      <c r="T46" s="127">
        <v>2</v>
      </c>
      <c r="U46" s="127">
        <v>1</v>
      </c>
      <c r="V46" s="127">
        <v>0</v>
      </c>
      <c r="W46" s="127">
        <v>0</v>
      </c>
      <c r="X46" s="127">
        <v>0</v>
      </c>
      <c r="Y46" s="127">
        <v>0</v>
      </c>
      <c r="Z46" s="127">
        <v>0</v>
      </c>
      <c r="AA46" s="127">
        <v>0</v>
      </c>
      <c r="AB46" s="127">
        <v>0</v>
      </c>
      <c r="AC46" s="127">
        <v>0</v>
      </c>
      <c r="AD46" s="141">
        <v>6</v>
      </c>
      <c r="AE46" s="140">
        <v>2.4</v>
      </c>
      <c r="AF46" s="124">
        <v>18</v>
      </c>
      <c r="AG46" s="124">
        <v>22</v>
      </c>
      <c r="AH46" s="140">
        <v>40</v>
      </c>
      <c r="AI46" s="140">
        <v>42.4</v>
      </c>
      <c r="AJ46" s="149" t="s">
        <v>68</v>
      </c>
    </row>
    <row r="47" spans="1:36" ht="39">
      <c r="A47" s="133">
        <v>30</v>
      </c>
      <c r="B47" s="134" t="s">
        <v>1171</v>
      </c>
      <c r="C47" s="134" t="s">
        <v>66</v>
      </c>
      <c r="D47" s="134" t="s">
        <v>40</v>
      </c>
      <c r="E47" s="338" t="s">
        <v>27</v>
      </c>
      <c r="F47" s="229" t="s">
        <v>1172</v>
      </c>
      <c r="G47" s="128" t="s">
        <v>28</v>
      </c>
      <c r="H47" s="128" t="s">
        <v>29</v>
      </c>
      <c r="I47" s="180" t="s">
        <v>922</v>
      </c>
      <c r="J47" s="131"/>
      <c r="K47" s="127">
        <v>1</v>
      </c>
      <c r="L47" s="127">
        <v>1</v>
      </c>
      <c r="M47" s="127">
        <v>1</v>
      </c>
      <c r="N47" s="127">
        <v>1</v>
      </c>
      <c r="O47" s="127"/>
      <c r="P47" s="127">
        <v>1</v>
      </c>
      <c r="Q47" s="127">
        <v>0.5</v>
      </c>
      <c r="R47" s="127">
        <v>1</v>
      </c>
      <c r="S47" s="127">
        <v>0.5</v>
      </c>
      <c r="T47" s="127">
        <v>2</v>
      </c>
      <c r="U47" s="127">
        <v>2</v>
      </c>
      <c r="V47" s="127">
        <v>2</v>
      </c>
      <c r="W47" s="127"/>
      <c r="X47" s="127">
        <v>2</v>
      </c>
      <c r="Y47" s="127">
        <v>3</v>
      </c>
      <c r="Z47" s="127"/>
      <c r="AA47" s="127">
        <v>1</v>
      </c>
      <c r="AB47" s="127"/>
      <c r="AC47" s="127"/>
      <c r="AD47" s="347">
        <v>19</v>
      </c>
      <c r="AE47" s="140">
        <v>7.6</v>
      </c>
      <c r="AF47" s="128">
        <v>20</v>
      </c>
      <c r="AG47" s="210" t="s">
        <v>1114</v>
      </c>
      <c r="AH47" s="140">
        <v>34.700000000000003</v>
      </c>
      <c r="AI47" s="140">
        <v>42.300000000000004</v>
      </c>
      <c r="AJ47" s="149" t="s">
        <v>647</v>
      </c>
    </row>
    <row r="48" spans="1:36" ht="48.75">
      <c r="A48" s="188">
        <v>6</v>
      </c>
      <c r="B48" s="194" t="s">
        <v>232</v>
      </c>
      <c r="C48" s="194" t="s">
        <v>122</v>
      </c>
      <c r="D48" s="194" t="s">
        <v>233</v>
      </c>
      <c r="E48" s="350" t="s">
        <v>27</v>
      </c>
      <c r="F48" s="198">
        <v>37895</v>
      </c>
      <c r="G48" s="188" t="s">
        <v>28</v>
      </c>
      <c r="H48" s="188" t="s">
        <v>29</v>
      </c>
      <c r="I48" s="187" t="s">
        <v>727</v>
      </c>
      <c r="J48" s="131">
        <v>0</v>
      </c>
      <c r="K48" s="127">
        <v>1</v>
      </c>
      <c r="L48" s="127">
        <v>0</v>
      </c>
      <c r="M48" s="127">
        <v>0</v>
      </c>
      <c r="N48" s="127">
        <v>0</v>
      </c>
      <c r="O48" s="127">
        <v>0</v>
      </c>
      <c r="P48" s="127">
        <v>1</v>
      </c>
      <c r="Q48" s="127">
        <v>1</v>
      </c>
      <c r="R48" s="127">
        <v>0</v>
      </c>
      <c r="S48" s="127">
        <v>1</v>
      </c>
      <c r="T48" s="127">
        <v>2</v>
      </c>
      <c r="U48" s="127">
        <v>2</v>
      </c>
      <c r="V48" s="127">
        <v>0</v>
      </c>
      <c r="W48" s="127">
        <v>0</v>
      </c>
      <c r="X48" s="127">
        <v>0</v>
      </c>
      <c r="Y48" s="127">
        <v>8</v>
      </c>
      <c r="Z48" s="127">
        <v>0</v>
      </c>
      <c r="AA48" s="127">
        <v>0</v>
      </c>
      <c r="AB48" s="127">
        <v>0</v>
      </c>
      <c r="AC48" s="127">
        <v>0</v>
      </c>
      <c r="AD48" s="141">
        <v>16</v>
      </c>
      <c r="AE48" s="140">
        <v>6.4</v>
      </c>
      <c r="AF48" s="124">
        <v>15</v>
      </c>
      <c r="AG48" s="124">
        <v>20</v>
      </c>
      <c r="AH48" s="140">
        <v>35</v>
      </c>
      <c r="AI48" s="140">
        <v>41.4</v>
      </c>
      <c r="AJ48" s="149" t="s">
        <v>68</v>
      </c>
    </row>
    <row r="49" spans="1:36" ht="39">
      <c r="A49" s="133">
        <v>16</v>
      </c>
      <c r="B49" s="134" t="s">
        <v>1142</v>
      </c>
      <c r="C49" s="134" t="s">
        <v>435</v>
      </c>
      <c r="D49" s="134" t="s">
        <v>103</v>
      </c>
      <c r="E49" s="338" t="s">
        <v>27</v>
      </c>
      <c r="F49" s="229" t="s">
        <v>1143</v>
      </c>
      <c r="G49" s="128" t="s">
        <v>28</v>
      </c>
      <c r="H49" s="128" t="s">
        <v>29</v>
      </c>
      <c r="I49" s="180" t="s">
        <v>922</v>
      </c>
      <c r="J49" s="131"/>
      <c r="K49" s="127">
        <v>1</v>
      </c>
      <c r="L49" s="127"/>
      <c r="M49" s="127"/>
      <c r="N49" s="127"/>
      <c r="O49" s="127">
        <v>1</v>
      </c>
      <c r="P49" s="127"/>
      <c r="Q49" s="127"/>
      <c r="R49" s="127"/>
      <c r="S49" s="127">
        <v>1</v>
      </c>
      <c r="T49" s="127">
        <v>2</v>
      </c>
      <c r="U49" s="127">
        <v>2</v>
      </c>
      <c r="V49" s="127">
        <v>2</v>
      </c>
      <c r="W49" s="127">
        <v>2</v>
      </c>
      <c r="X49" s="127">
        <v>2</v>
      </c>
      <c r="Y49" s="127">
        <v>5</v>
      </c>
      <c r="Z49" s="127"/>
      <c r="AA49" s="127"/>
      <c r="AB49" s="127"/>
      <c r="AC49" s="127"/>
      <c r="AD49" s="347">
        <v>18</v>
      </c>
      <c r="AE49" s="140">
        <v>7.2</v>
      </c>
      <c r="AF49" s="128">
        <v>18</v>
      </c>
      <c r="AG49" s="210" t="s">
        <v>1114</v>
      </c>
      <c r="AH49" s="140">
        <v>32.700000000000003</v>
      </c>
      <c r="AI49" s="140">
        <v>39.900000000000006</v>
      </c>
      <c r="AJ49" s="149" t="s">
        <v>647</v>
      </c>
    </row>
    <row r="50" spans="1:36" ht="39">
      <c r="A50" s="133">
        <v>32</v>
      </c>
      <c r="B50" s="134" t="s">
        <v>1174</v>
      </c>
      <c r="C50" s="134" t="s">
        <v>39</v>
      </c>
      <c r="D50" s="134" t="s">
        <v>63</v>
      </c>
      <c r="E50" s="338" t="s">
        <v>27</v>
      </c>
      <c r="F50" s="229" t="s">
        <v>1175</v>
      </c>
      <c r="G50" s="128" t="s">
        <v>28</v>
      </c>
      <c r="H50" s="128" t="s">
        <v>29</v>
      </c>
      <c r="I50" s="180" t="s">
        <v>922</v>
      </c>
      <c r="J50" s="131">
        <v>1</v>
      </c>
      <c r="K50" s="127">
        <v>1</v>
      </c>
      <c r="L50" s="127"/>
      <c r="M50" s="127">
        <v>1</v>
      </c>
      <c r="N50" s="127"/>
      <c r="O50" s="127">
        <v>1</v>
      </c>
      <c r="P50" s="127">
        <v>1</v>
      </c>
      <c r="Q50" s="127">
        <v>0.5</v>
      </c>
      <c r="R50" s="127">
        <v>0.5</v>
      </c>
      <c r="S50" s="127">
        <v>0.25</v>
      </c>
      <c r="T50" s="127">
        <v>2</v>
      </c>
      <c r="U50" s="127">
        <v>2</v>
      </c>
      <c r="V50" s="127"/>
      <c r="W50" s="127"/>
      <c r="X50" s="127">
        <v>2</v>
      </c>
      <c r="Y50" s="127">
        <v>2</v>
      </c>
      <c r="Z50" s="127"/>
      <c r="AA50" s="127"/>
      <c r="AB50" s="127"/>
      <c r="AC50" s="127"/>
      <c r="AD50" s="347">
        <v>14.25</v>
      </c>
      <c r="AE50" s="140">
        <v>5.7</v>
      </c>
      <c r="AF50" s="128">
        <v>22</v>
      </c>
      <c r="AG50" s="210" t="s">
        <v>1208</v>
      </c>
      <c r="AH50" s="140">
        <v>33.700000000000003</v>
      </c>
      <c r="AI50" s="140">
        <v>39.400000000000006</v>
      </c>
      <c r="AJ50" s="149" t="s">
        <v>647</v>
      </c>
    </row>
    <row r="51" spans="1:36" ht="39">
      <c r="A51" s="161">
        <v>39</v>
      </c>
      <c r="B51" s="162" t="s">
        <v>1184</v>
      </c>
      <c r="C51" s="162" t="s">
        <v>354</v>
      </c>
      <c r="D51" s="162" t="s">
        <v>1185</v>
      </c>
      <c r="E51" s="340" t="s">
        <v>27</v>
      </c>
      <c r="F51" s="320" t="s">
        <v>1186</v>
      </c>
      <c r="G51" s="321" t="s">
        <v>28</v>
      </c>
      <c r="H51" s="321" t="s">
        <v>29</v>
      </c>
      <c r="I51" s="325" t="s">
        <v>922</v>
      </c>
      <c r="J51" s="131"/>
      <c r="K51" s="127"/>
      <c r="L51" s="127">
        <v>1</v>
      </c>
      <c r="M51" s="127">
        <v>1</v>
      </c>
      <c r="N51" s="127">
        <v>1</v>
      </c>
      <c r="O51" s="127"/>
      <c r="P51" s="127"/>
      <c r="Q51" s="127"/>
      <c r="R51" s="127"/>
      <c r="S51" s="127"/>
      <c r="T51" s="127">
        <v>2</v>
      </c>
      <c r="U51" s="127">
        <v>2</v>
      </c>
      <c r="V51" s="127"/>
      <c r="W51" s="127"/>
      <c r="X51" s="127">
        <v>2</v>
      </c>
      <c r="Y51" s="127"/>
      <c r="Z51" s="127"/>
      <c r="AA51" s="127"/>
      <c r="AB51" s="127"/>
      <c r="AC51" s="127"/>
      <c r="AD51" s="347">
        <v>9</v>
      </c>
      <c r="AE51" s="140">
        <v>3.6</v>
      </c>
      <c r="AF51" s="128">
        <v>24</v>
      </c>
      <c r="AG51" s="210" t="s">
        <v>1207</v>
      </c>
      <c r="AH51" s="140">
        <v>35.200000000000003</v>
      </c>
      <c r="AI51" s="140">
        <v>38.800000000000004</v>
      </c>
      <c r="AJ51" s="149" t="s">
        <v>647</v>
      </c>
    </row>
    <row r="52" spans="1:36" ht="48.75">
      <c r="A52" s="267">
        <v>11</v>
      </c>
      <c r="B52" s="265" t="s">
        <v>239</v>
      </c>
      <c r="C52" s="265" t="s">
        <v>191</v>
      </c>
      <c r="D52" s="265" t="s">
        <v>240</v>
      </c>
      <c r="E52" s="351" t="s">
        <v>27</v>
      </c>
      <c r="F52" s="327">
        <v>37863</v>
      </c>
      <c r="G52" s="267" t="s">
        <v>28</v>
      </c>
      <c r="H52" s="267" t="s">
        <v>29</v>
      </c>
      <c r="I52" s="292" t="s">
        <v>727</v>
      </c>
      <c r="J52" s="131">
        <v>1</v>
      </c>
      <c r="K52" s="127">
        <v>1</v>
      </c>
      <c r="L52" s="127">
        <v>0</v>
      </c>
      <c r="M52" s="127">
        <v>0</v>
      </c>
      <c r="N52" s="127">
        <v>1</v>
      </c>
      <c r="O52" s="127">
        <v>0</v>
      </c>
      <c r="P52" s="127">
        <v>1</v>
      </c>
      <c r="Q52" s="127">
        <v>0</v>
      </c>
      <c r="R52" s="127">
        <v>0</v>
      </c>
      <c r="S52" s="127">
        <v>1</v>
      </c>
      <c r="T52" s="127">
        <v>2</v>
      </c>
      <c r="U52" s="127">
        <v>2</v>
      </c>
      <c r="V52" s="127">
        <v>2</v>
      </c>
      <c r="W52" s="127">
        <v>0</v>
      </c>
      <c r="X52" s="127">
        <v>2</v>
      </c>
      <c r="Y52" s="127">
        <v>8</v>
      </c>
      <c r="Z52" s="127">
        <v>0</v>
      </c>
      <c r="AA52" s="127">
        <v>0</v>
      </c>
      <c r="AB52" s="127">
        <v>0</v>
      </c>
      <c r="AC52" s="127">
        <v>0</v>
      </c>
      <c r="AD52" s="141">
        <v>21</v>
      </c>
      <c r="AE52" s="140">
        <v>8.4</v>
      </c>
      <c r="AF52" s="124">
        <v>13</v>
      </c>
      <c r="AG52" s="124">
        <v>17</v>
      </c>
      <c r="AH52" s="140">
        <v>30</v>
      </c>
      <c r="AI52" s="140">
        <v>38.4</v>
      </c>
      <c r="AJ52" s="149" t="s">
        <v>68</v>
      </c>
    </row>
    <row r="53" spans="1:36" ht="39">
      <c r="A53" s="142">
        <v>1</v>
      </c>
      <c r="B53" s="143" t="s">
        <v>572</v>
      </c>
      <c r="C53" s="143" t="s">
        <v>25</v>
      </c>
      <c r="D53" s="143" t="s">
        <v>100</v>
      </c>
      <c r="E53" s="352" t="s">
        <v>27</v>
      </c>
      <c r="F53" s="145">
        <v>38059</v>
      </c>
      <c r="G53" s="146" t="s">
        <v>28</v>
      </c>
      <c r="H53" s="142" t="s">
        <v>29</v>
      </c>
      <c r="I53" s="225" t="s">
        <v>910</v>
      </c>
      <c r="J53" s="127">
        <v>1</v>
      </c>
      <c r="K53" s="127">
        <v>1</v>
      </c>
      <c r="L53" s="127">
        <v>1</v>
      </c>
      <c r="M53" s="127">
        <v>1</v>
      </c>
      <c r="N53" s="127">
        <v>1</v>
      </c>
      <c r="O53" s="127">
        <v>1</v>
      </c>
      <c r="P53" s="127">
        <v>1</v>
      </c>
      <c r="Q53" s="127">
        <v>1</v>
      </c>
      <c r="R53" s="127">
        <v>1</v>
      </c>
      <c r="S53" s="127">
        <v>1</v>
      </c>
      <c r="T53" s="127">
        <v>0</v>
      </c>
      <c r="U53" s="127">
        <v>1</v>
      </c>
      <c r="V53" s="127">
        <v>0</v>
      </c>
      <c r="W53" s="127">
        <v>0</v>
      </c>
      <c r="X53" s="127">
        <v>0</v>
      </c>
      <c r="Y53" s="127">
        <v>0</v>
      </c>
      <c r="Z53" s="127">
        <v>0</v>
      </c>
      <c r="AA53" s="127">
        <v>0</v>
      </c>
      <c r="AB53" s="127">
        <v>0</v>
      </c>
      <c r="AC53" s="127">
        <v>0</v>
      </c>
      <c r="AD53" s="141">
        <v>11</v>
      </c>
      <c r="AE53" s="140">
        <v>4.4000000000000004</v>
      </c>
      <c r="AF53" s="124">
        <v>16</v>
      </c>
      <c r="AG53" s="124">
        <v>18</v>
      </c>
      <c r="AH53" s="140">
        <v>34</v>
      </c>
      <c r="AI53" s="140">
        <v>38.4</v>
      </c>
      <c r="AJ53" s="149" t="s">
        <v>534</v>
      </c>
    </row>
    <row r="54" spans="1:36" ht="39">
      <c r="A54" s="348">
        <v>11</v>
      </c>
      <c r="B54" s="134" t="s">
        <v>1134</v>
      </c>
      <c r="C54" s="134" t="s">
        <v>273</v>
      </c>
      <c r="D54" s="134" t="s">
        <v>431</v>
      </c>
      <c r="E54" s="338" t="s">
        <v>27</v>
      </c>
      <c r="F54" s="229" t="s">
        <v>1135</v>
      </c>
      <c r="G54" s="128" t="s">
        <v>28</v>
      </c>
      <c r="H54" s="128" t="s">
        <v>29</v>
      </c>
      <c r="I54" s="230" t="s">
        <v>922</v>
      </c>
      <c r="J54" s="131"/>
      <c r="K54" s="127"/>
      <c r="L54" s="127"/>
      <c r="M54" s="127">
        <v>1</v>
      </c>
      <c r="N54" s="127"/>
      <c r="O54" s="127">
        <v>1</v>
      </c>
      <c r="P54" s="127"/>
      <c r="Q54" s="127">
        <v>0.5</v>
      </c>
      <c r="R54" s="127">
        <v>0.5</v>
      </c>
      <c r="S54" s="127">
        <v>0.25</v>
      </c>
      <c r="T54" s="127">
        <v>2</v>
      </c>
      <c r="U54" s="127">
        <v>2</v>
      </c>
      <c r="V54" s="127"/>
      <c r="W54" s="127"/>
      <c r="X54" s="127">
        <v>2</v>
      </c>
      <c r="Y54" s="127">
        <v>3</v>
      </c>
      <c r="Z54" s="127"/>
      <c r="AA54" s="127">
        <v>1</v>
      </c>
      <c r="AB54" s="127">
        <v>1</v>
      </c>
      <c r="AC54" s="127">
        <v>3</v>
      </c>
      <c r="AD54" s="347">
        <v>17.25</v>
      </c>
      <c r="AE54" s="140">
        <v>6.9</v>
      </c>
      <c r="AF54" s="128">
        <v>18</v>
      </c>
      <c r="AG54" s="210" t="s">
        <v>1189</v>
      </c>
      <c r="AH54" s="140">
        <v>31</v>
      </c>
      <c r="AI54" s="140">
        <v>37.9</v>
      </c>
      <c r="AJ54" s="149" t="s">
        <v>647</v>
      </c>
    </row>
    <row r="55" spans="1:36" ht="39">
      <c r="A55" s="133">
        <v>37</v>
      </c>
      <c r="B55" s="134" t="s">
        <v>1180</v>
      </c>
      <c r="C55" s="134" t="s">
        <v>115</v>
      </c>
      <c r="D55" s="134" t="s">
        <v>251</v>
      </c>
      <c r="E55" s="338" t="s">
        <v>27</v>
      </c>
      <c r="F55" s="229" t="s">
        <v>1181</v>
      </c>
      <c r="G55" s="128" t="s">
        <v>28</v>
      </c>
      <c r="H55" s="128" t="s">
        <v>29</v>
      </c>
      <c r="I55" s="230" t="s">
        <v>922</v>
      </c>
      <c r="J55" s="131"/>
      <c r="K55" s="127"/>
      <c r="L55" s="127"/>
      <c r="M55" s="127"/>
      <c r="N55" s="127"/>
      <c r="O55" s="127"/>
      <c r="P55" s="127"/>
      <c r="Q55" s="127">
        <v>0.5</v>
      </c>
      <c r="R55" s="127">
        <v>0.5</v>
      </c>
      <c r="S55" s="127">
        <v>0.25</v>
      </c>
      <c r="T55" s="127"/>
      <c r="U55" s="127">
        <v>2</v>
      </c>
      <c r="V55" s="127">
        <v>2</v>
      </c>
      <c r="W55" s="127"/>
      <c r="X55" s="127">
        <v>2</v>
      </c>
      <c r="Y55" s="127">
        <v>3</v>
      </c>
      <c r="Z55" s="127"/>
      <c r="AA55" s="127"/>
      <c r="AB55" s="127">
        <v>2</v>
      </c>
      <c r="AC55" s="127"/>
      <c r="AD55" s="347">
        <v>12.25</v>
      </c>
      <c r="AE55" s="140">
        <v>4.9000000000000004</v>
      </c>
      <c r="AF55" s="128">
        <v>20</v>
      </c>
      <c r="AG55" s="210" t="s">
        <v>1108</v>
      </c>
      <c r="AH55" s="140">
        <v>32.799999999999997</v>
      </c>
      <c r="AI55" s="140">
        <v>37.699999999999996</v>
      </c>
      <c r="AJ55" s="149" t="s">
        <v>647</v>
      </c>
    </row>
    <row r="56" spans="1:36" ht="39">
      <c r="A56" s="133">
        <v>18</v>
      </c>
      <c r="B56" s="134" t="s">
        <v>1145</v>
      </c>
      <c r="C56" s="134" t="s">
        <v>1146</v>
      </c>
      <c r="D56" s="134" t="s">
        <v>192</v>
      </c>
      <c r="E56" s="338" t="s">
        <v>27</v>
      </c>
      <c r="F56" s="229" t="s">
        <v>1147</v>
      </c>
      <c r="G56" s="128" t="s">
        <v>28</v>
      </c>
      <c r="H56" s="128" t="s">
        <v>29</v>
      </c>
      <c r="I56" s="230" t="s">
        <v>922</v>
      </c>
      <c r="J56" s="131">
        <v>1</v>
      </c>
      <c r="K56" s="127"/>
      <c r="L56" s="127"/>
      <c r="M56" s="127"/>
      <c r="N56" s="127">
        <v>1</v>
      </c>
      <c r="O56" s="127"/>
      <c r="P56" s="127"/>
      <c r="Q56" s="127"/>
      <c r="R56" s="127"/>
      <c r="S56" s="127"/>
      <c r="T56" s="127"/>
      <c r="U56" s="127">
        <v>2</v>
      </c>
      <c r="V56" s="127"/>
      <c r="W56" s="127"/>
      <c r="X56" s="127">
        <v>2</v>
      </c>
      <c r="Y56" s="127"/>
      <c r="Z56" s="127"/>
      <c r="AA56" s="127"/>
      <c r="AB56" s="127">
        <v>1</v>
      </c>
      <c r="AC56" s="127"/>
      <c r="AD56" s="347">
        <v>7</v>
      </c>
      <c r="AE56" s="140">
        <v>2.8</v>
      </c>
      <c r="AF56" s="128">
        <v>20</v>
      </c>
      <c r="AG56" s="210" t="s">
        <v>1195</v>
      </c>
      <c r="AH56" s="140">
        <v>33.5</v>
      </c>
      <c r="AI56" s="140">
        <v>36.299999999999997</v>
      </c>
      <c r="AJ56" s="149" t="s">
        <v>647</v>
      </c>
    </row>
    <row r="57" spans="1:36" ht="39">
      <c r="A57" s="133">
        <v>35</v>
      </c>
      <c r="B57" s="134" t="s">
        <v>984</v>
      </c>
      <c r="C57" s="134" t="s">
        <v>288</v>
      </c>
      <c r="D57" s="134" t="s">
        <v>63</v>
      </c>
      <c r="E57" s="338" t="s">
        <v>27</v>
      </c>
      <c r="F57" s="229" t="s">
        <v>1179</v>
      </c>
      <c r="G57" s="128" t="s">
        <v>28</v>
      </c>
      <c r="H57" s="128" t="s">
        <v>29</v>
      </c>
      <c r="I57" s="230" t="s">
        <v>922</v>
      </c>
      <c r="J57" s="131">
        <v>1</v>
      </c>
      <c r="K57" s="127">
        <v>1</v>
      </c>
      <c r="L57" s="127"/>
      <c r="M57" s="127">
        <v>1</v>
      </c>
      <c r="N57" s="127"/>
      <c r="O57" s="127">
        <v>1</v>
      </c>
      <c r="P57" s="127">
        <v>1</v>
      </c>
      <c r="Q57" s="127">
        <v>0.5</v>
      </c>
      <c r="R57" s="127"/>
      <c r="S57" s="127">
        <v>0.25</v>
      </c>
      <c r="T57" s="127">
        <v>2</v>
      </c>
      <c r="U57" s="127">
        <v>2</v>
      </c>
      <c r="V57" s="127"/>
      <c r="W57" s="127"/>
      <c r="X57" s="127"/>
      <c r="Y57" s="127">
        <v>2</v>
      </c>
      <c r="Z57" s="127"/>
      <c r="AA57" s="127"/>
      <c r="AB57" s="127"/>
      <c r="AC57" s="127"/>
      <c r="AD57" s="347">
        <v>11.75</v>
      </c>
      <c r="AE57" s="140">
        <v>4.7</v>
      </c>
      <c r="AF57" s="128">
        <v>16</v>
      </c>
      <c r="AG57" s="210" t="s">
        <v>1204</v>
      </c>
      <c r="AH57" s="140">
        <v>29.6</v>
      </c>
      <c r="AI57" s="140">
        <v>34.300000000000004</v>
      </c>
      <c r="AJ57" s="149" t="s">
        <v>647</v>
      </c>
    </row>
    <row r="58" spans="1:36" ht="39">
      <c r="A58" s="133">
        <v>26</v>
      </c>
      <c r="B58" s="134" t="s">
        <v>1162</v>
      </c>
      <c r="C58" s="134" t="s">
        <v>99</v>
      </c>
      <c r="D58" s="134" t="s">
        <v>192</v>
      </c>
      <c r="E58" s="338" t="s">
        <v>27</v>
      </c>
      <c r="F58" s="229" t="s">
        <v>1163</v>
      </c>
      <c r="G58" s="128" t="s">
        <v>28</v>
      </c>
      <c r="H58" s="128" t="s">
        <v>29</v>
      </c>
      <c r="I58" s="230" t="s">
        <v>922</v>
      </c>
      <c r="J58" s="131"/>
      <c r="K58" s="127">
        <v>1</v>
      </c>
      <c r="L58" s="127"/>
      <c r="M58" s="127">
        <v>1</v>
      </c>
      <c r="N58" s="127"/>
      <c r="O58" s="127"/>
      <c r="P58" s="127"/>
      <c r="Q58" s="127"/>
      <c r="R58" s="127" t="s">
        <v>407</v>
      </c>
      <c r="S58" s="127">
        <v>1</v>
      </c>
      <c r="T58" s="127"/>
      <c r="U58" s="127">
        <v>2</v>
      </c>
      <c r="V58" s="127"/>
      <c r="W58" s="127"/>
      <c r="X58" s="127">
        <v>2</v>
      </c>
      <c r="Y58" s="127">
        <v>2</v>
      </c>
      <c r="Z58" s="127"/>
      <c r="AA58" s="127"/>
      <c r="AB58" s="127"/>
      <c r="AC58" s="127"/>
      <c r="AD58" s="347">
        <v>9</v>
      </c>
      <c r="AE58" s="140">
        <v>3.6</v>
      </c>
      <c r="AF58" s="128">
        <v>16</v>
      </c>
      <c r="AG58" s="210" t="s">
        <v>1195</v>
      </c>
      <c r="AH58" s="140">
        <v>29.5</v>
      </c>
      <c r="AI58" s="140">
        <v>33.1</v>
      </c>
      <c r="AJ58" s="149" t="s">
        <v>647</v>
      </c>
    </row>
    <row r="59" spans="1:36" ht="26.25">
      <c r="A59" s="133">
        <v>2</v>
      </c>
      <c r="B59" s="134" t="s">
        <v>898</v>
      </c>
      <c r="C59" s="134" t="s">
        <v>269</v>
      </c>
      <c r="D59" s="134" t="s">
        <v>275</v>
      </c>
      <c r="E59" s="349" t="s">
        <v>27</v>
      </c>
      <c r="F59" s="136" t="s">
        <v>899</v>
      </c>
      <c r="G59" s="137" t="s">
        <v>28</v>
      </c>
      <c r="H59" s="133"/>
      <c r="I59" s="344" t="s">
        <v>897</v>
      </c>
      <c r="J59" s="131">
        <v>1</v>
      </c>
      <c r="K59" s="127">
        <v>1</v>
      </c>
      <c r="L59" s="127">
        <v>1</v>
      </c>
      <c r="M59" s="127">
        <v>1</v>
      </c>
      <c r="N59" s="127">
        <v>1</v>
      </c>
      <c r="O59" s="127"/>
      <c r="P59" s="127"/>
      <c r="Q59" s="127"/>
      <c r="R59" s="127"/>
      <c r="S59" s="127"/>
      <c r="T59" s="127"/>
      <c r="U59" s="127"/>
      <c r="V59" s="127">
        <v>1</v>
      </c>
      <c r="W59" s="127">
        <v>1</v>
      </c>
      <c r="X59" s="127">
        <v>1</v>
      </c>
      <c r="Y59" s="127"/>
      <c r="Z59" s="127"/>
      <c r="AA59" s="127">
        <v>2</v>
      </c>
      <c r="AB59" s="127">
        <v>2</v>
      </c>
      <c r="AC59" s="127">
        <v>2</v>
      </c>
      <c r="AD59" s="141">
        <v>14</v>
      </c>
      <c r="AE59" s="140">
        <v>5.6</v>
      </c>
      <c r="AF59" s="124">
        <v>15</v>
      </c>
      <c r="AG59" s="124">
        <v>12</v>
      </c>
      <c r="AH59" s="140">
        <v>27</v>
      </c>
      <c r="AI59" s="140">
        <v>32.6</v>
      </c>
      <c r="AJ59" s="149" t="s">
        <v>826</v>
      </c>
    </row>
    <row r="60" spans="1:36" ht="48.75">
      <c r="A60" s="188">
        <v>5</v>
      </c>
      <c r="B60" s="194" t="s">
        <v>231</v>
      </c>
      <c r="C60" s="194" t="s">
        <v>170</v>
      </c>
      <c r="D60" s="194" t="s">
        <v>100</v>
      </c>
      <c r="E60" s="350" t="s">
        <v>27</v>
      </c>
      <c r="F60" s="198">
        <v>37679</v>
      </c>
      <c r="G60" s="188" t="s">
        <v>28</v>
      </c>
      <c r="H60" s="188" t="s">
        <v>29</v>
      </c>
      <c r="I60" s="323" t="s">
        <v>727</v>
      </c>
      <c r="J60" s="132">
        <v>1</v>
      </c>
      <c r="K60" s="127">
        <v>1</v>
      </c>
      <c r="L60" s="127">
        <v>1</v>
      </c>
      <c r="M60" s="127">
        <v>0</v>
      </c>
      <c r="N60" s="127">
        <v>1</v>
      </c>
      <c r="O60" s="127">
        <v>0</v>
      </c>
      <c r="P60" s="127">
        <v>1</v>
      </c>
      <c r="Q60" s="127">
        <v>1</v>
      </c>
      <c r="R60" s="127">
        <v>0</v>
      </c>
      <c r="S60" s="127">
        <v>1</v>
      </c>
      <c r="T60" s="127">
        <v>2</v>
      </c>
      <c r="U60" s="127">
        <v>2</v>
      </c>
      <c r="V60" s="127">
        <v>2</v>
      </c>
      <c r="W60" s="127">
        <v>0</v>
      </c>
      <c r="X60" s="127">
        <v>0</v>
      </c>
      <c r="Y60" s="127">
        <v>8</v>
      </c>
      <c r="Z60" s="127">
        <v>0</v>
      </c>
      <c r="AA60" s="127">
        <v>0</v>
      </c>
      <c r="AB60" s="127">
        <v>0</v>
      </c>
      <c r="AC60" s="127">
        <v>0</v>
      </c>
      <c r="AD60" s="141">
        <v>21</v>
      </c>
      <c r="AE60" s="140">
        <v>8.4</v>
      </c>
      <c r="AF60" s="124">
        <v>11</v>
      </c>
      <c r="AG60" s="124">
        <v>13</v>
      </c>
      <c r="AH60" s="140">
        <v>24</v>
      </c>
      <c r="AI60" s="140">
        <v>32.4</v>
      </c>
      <c r="AJ60" s="149" t="s">
        <v>68</v>
      </c>
    </row>
    <row r="61" spans="1:36" ht="39">
      <c r="A61" s="133">
        <v>6</v>
      </c>
      <c r="B61" s="233" t="s">
        <v>652</v>
      </c>
      <c r="C61" s="233" t="s">
        <v>283</v>
      </c>
      <c r="D61" s="233" t="s">
        <v>227</v>
      </c>
      <c r="E61" s="338" t="s">
        <v>27</v>
      </c>
      <c r="F61" s="229" t="s">
        <v>1127</v>
      </c>
      <c r="G61" s="128" t="s">
        <v>28</v>
      </c>
      <c r="H61" s="128" t="s">
        <v>29</v>
      </c>
      <c r="I61" s="230" t="s">
        <v>922</v>
      </c>
      <c r="J61" s="131"/>
      <c r="K61" s="127"/>
      <c r="L61" s="127">
        <v>1</v>
      </c>
      <c r="M61" s="127"/>
      <c r="N61" s="127">
        <v>1</v>
      </c>
      <c r="O61" s="127">
        <v>1</v>
      </c>
      <c r="P61" s="127"/>
      <c r="Q61" s="127"/>
      <c r="R61" s="127"/>
      <c r="S61" s="127"/>
      <c r="T61" s="127"/>
      <c r="U61" s="127">
        <v>2</v>
      </c>
      <c r="V61" s="127"/>
      <c r="W61" s="127"/>
      <c r="X61" s="127"/>
      <c r="Y61" s="127"/>
      <c r="Z61" s="127"/>
      <c r="AA61" s="127"/>
      <c r="AB61" s="127">
        <v>1</v>
      </c>
      <c r="AC61" s="127"/>
      <c r="AD61" s="141">
        <v>6</v>
      </c>
      <c r="AE61" s="140">
        <v>2.4</v>
      </c>
      <c r="AF61" s="128">
        <v>10</v>
      </c>
      <c r="AG61" s="210" t="s">
        <v>1212</v>
      </c>
      <c r="AH61" s="140">
        <v>29.1</v>
      </c>
      <c r="AI61" s="140">
        <v>31.5</v>
      </c>
      <c r="AJ61" s="149" t="s">
        <v>647</v>
      </c>
    </row>
    <row r="62" spans="1:36" ht="39">
      <c r="A62" s="113">
        <v>3</v>
      </c>
      <c r="B62" s="115" t="s">
        <v>575</v>
      </c>
      <c r="C62" s="115" t="s">
        <v>288</v>
      </c>
      <c r="D62" s="115" t="s">
        <v>100</v>
      </c>
      <c r="E62" s="353" t="s">
        <v>27</v>
      </c>
      <c r="F62" s="118">
        <v>37725</v>
      </c>
      <c r="G62" s="116" t="s">
        <v>28</v>
      </c>
      <c r="H62" s="113" t="s">
        <v>29</v>
      </c>
      <c r="I62" s="328" t="s">
        <v>910</v>
      </c>
      <c r="J62" s="131">
        <v>1</v>
      </c>
      <c r="K62" s="127">
        <v>1</v>
      </c>
      <c r="L62" s="127">
        <v>1</v>
      </c>
      <c r="M62" s="127">
        <v>1</v>
      </c>
      <c r="N62" s="127">
        <v>1</v>
      </c>
      <c r="O62" s="127">
        <v>1</v>
      </c>
      <c r="P62" s="127">
        <v>1</v>
      </c>
      <c r="Q62" s="127">
        <v>1</v>
      </c>
      <c r="R62" s="127">
        <v>1</v>
      </c>
      <c r="S62" s="127">
        <v>1</v>
      </c>
      <c r="T62" s="127">
        <v>1</v>
      </c>
      <c r="U62" s="127">
        <v>1</v>
      </c>
      <c r="V62" s="127">
        <v>1</v>
      </c>
      <c r="W62" s="127">
        <v>0</v>
      </c>
      <c r="X62" s="127">
        <v>0</v>
      </c>
      <c r="Y62" s="127">
        <v>2</v>
      </c>
      <c r="Z62" s="127">
        <v>0</v>
      </c>
      <c r="AA62" s="127">
        <v>0</v>
      </c>
      <c r="AB62" s="127">
        <v>0</v>
      </c>
      <c r="AC62" s="127">
        <v>0</v>
      </c>
      <c r="AD62" s="141">
        <v>15</v>
      </c>
      <c r="AE62" s="140">
        <v>6</v>
      </c>
      <c r="AF62" s="124">
        <v>12</v>
      </c>
      <c r="AG62" s="124">
        <v>13</v>
      </c>
      <c r="AH62" s="140">
        <v>25</v>
      </c>
      <c r="AI62" s="140">
        <v>31</v>
      </c>
      <c r="AJ62" s="149" t="s">
        <v>534</v>
      </c>
    </row>
    <row r="63" spans="1:36" ht="39">
      <c r="A63" s="133">
        <v>4</v>
      </c>
      <c r="B63" s="134" t="s">
        <v>640</v>
      </c>
      <c r="C63" s="134" t="s">
        <v>273</v>
      </c>
      <c r="D63" s="134" t="s">
        <v>40</v>
      </c>
      <c r="E63" s="338" t="s">
        <v>27</v>
      </c>
      <c r="F63" s="229" t="s">
        <v>1125</v>
      </c>
      <c r="G63" s="128" t="s">
        <v>28</v>
      </c>
      <c r="H63" s="128" t="s">
        <v>29</v>
      </c>
      <c r="I63" s="230" t="s">
        <v>922</v>
      </c>
      <c r="J63" s="131"/>
      <c r="K63" s="127"/>
      <c r="L63" s="127"/>
      <c r="M63" s="127"/>
      <c r="N63" s="127"/>
      <c r="O63" s="127">
        <v>1</v>
      </c>
      <c r="P63" s="127"/>
      <c r="Q63" s="127">
        <v>0.5</v>
      </c>
      <c r="R63" s="127">
        <v>0.5</v>
      </c>
      <c r="S63" s="127">
        <v>0.5</v>
      </c>
      <c r="T63" s="127">
        <v>2</v>
      </c>
      <c r="U63" s="127">
        <v>2</v>
      </c>
      <c r="V63" s="127">
        <v>2</v>
      </c>
      <c r="W63" s="127"/>
      <c r="X63" s="127"/>
      <c r="Y63" s="127">
        <v>2</v>
      </c>
      <c r="Z63" s="127"/>
      <c r="AA63" s="127"/>
      <c r="AB63" s="127"/>
      <c r="AC63" s="127"/>
      <c r="AD63" s="141">
        <v>10.5</v>
      </c>
      <c r="AE63" s="140">
        <v>4.2</v>
      </c>
      <c r="AF63" s="128">
        <v>14</v>
      </c>
      <c r="AG63" s="210" t="s">
        <v>1208</v>
      </c>
      <c r="AH63" s="140">
        <v>25.7</v>
      </c>
      <c r="AI63" s="140">
        <v>29.9</v>
      </c>
      <c r="AJ63" s="149" t="s">
        <v>647</v>
      </c>
    </row>
    <row r="64" spans="1:36" ht="39">
      <c r="A64" s="127">
        <v>1</v>
      </c>
      <c r="B64" s="134" t="s">
        <v>1120</v>
      </c>
      <c r="C64" s="134" t="s">
        <v>339</v>
      </c>
      <c r="D64" s="134" t="s">
        <v>419</v>
      </c>
      <c r="E64" s="338" t="s">
        <v>27</v>
      </c>
      <c r="F64" s="229" t="s">
        <v>1121</v>
      </c>
      <c r="G64" s="128" t="s">
        <v>28</v>
      </c>
      <c r="H64" s="128" t="s">
        <v>29</v>
      </c>
      <c r="I64" s="230" t="s">
        <v>922</v>
      </c>
      <c r="J64" s="234">
        <v>1</v>
      </c>
      <c r="K64" s="234">
        <v>1</v>
      </c>
      <c r="L64" s="234"/>
      <c r="M64" s="234">
        <v>1</v>
      </c>
      <c r="N64" s="234">
        <v>1</v>
      </c>
      <c r="O64" s="234">
        <v>1</v>
      </c>
      <c r="P64" s="234"/>
      <c r="Q64" s="234"/>
      <c r="R64" s="234"/>
      <c r="S64" s="234"/>
      <c r="T64" s="234"/>
      <c r="U64" s="234">
        <v>2</v>
      </c>
      <c r="V64" s="234">
        <v>2</v>
      </c>
      <c r="W64" s="234"/>
      <c r="X64" s="234">
        <v>2</v>
      </c>
      <c r="Y64" s="234">
        <v>3</v>
      </c>
      <c r="Z64" s="234"/>
      <c r="AA64" s="234"/>
      <c r="AB64" s="234"/>
      <c r="AC64" s="234">
        <v>1</v>
      </c>
      <c r="AD64" s="141">
        <v>15</v>
      </c>
      <c r="AE64" s="140">
        <v>6</v>
      </c>
      <c r="AF64" s="234">
        <v>8</v>
      </c>
      <c r="AG64" s="210" t="s">
        <v>1213</v>
      </c>
      <c r="AH64" s="140">
        <v>23.7</v>
      </c>
      <c r="AI64" s="140">
        <v>29.7</v>
      </c>
      <c r="AJ64" s="149" t="s">
        <v>647</v>
      </c>
    </row>
    <row r="65" spans="1:36" ht="48.75">
      <c r="A65" s="188">
        <v>7</v>
      </c>
      <c r="B65" s="194" t="s">
        <v>147</v>
      </c>
      <c r="C65" s="194" t="s">
        <v>234</v>
      </c>
      <c r="D65" s="194" t="s">
        <v>149</v>
      </c>
      <c r="E65" s="350" t="s">
        <v>27</v>
      </c>
      <c r="F65" s="198">
        <v>37796</v>
      </c>
      <c r="G65" s="188" t="s">
        <v>28</v>
      </c>
      <c r="H65" s="188" t="s">
        <v>29</v>
      </c>
      <c r="I65" s="323" t="s">
        <v>727</v>
      </c>
      <c r="J65" s="131">
        <v>0</v>
      </c>
      <c r="K65" s="127">
        <v>0</v>
      </c>
      <c r="L65" s="127">
        <v>0</v>
      </c>
      <c r="M65" s="127">
        <v>1</v>
      </c>
      <c r="N65" s="127">
        <v>1</v>
      </c>
      <c r="O65" s="127">
        <v>1</v>
      </c>
      <c r="P65" s="127">
        <v>1</v>
      </c>
      <c r="Q65" s="127">
        <v>0</v>
      </c>
      <c r="R65" s="127">
        <v>1</v>
      </c>
      <c r="S65" s="127">
        <v>1</v>
      </c>
      <c r="T65" s="127">
        <v>2</v>
      </c>
      <c r="U65" s="127">
        <v>0</v>
      </c>
      <c r="V65" s="127">
        <v>0</v>
      </c>
      <c r="W65" s="127">
        <v>0</v>
      </c>
      <c r="X65" s="127">
        <v>0</v>
      </c>
      <c r="Y65" s="127">
        <v>1</v>
      </c>
      <c r="Z65" s="127">
        <v>0</v>
      </c>
      <c r="AA65" s="127">
        <v>0</v>
      </c>
      <c r="AB65" s="127">
        <v>0</v>
      </c>
      <c r="AC65" s="127">
        <v>0</v>
      </c>
      <c r="AD65" s="141">
        <v>9</v>
      </c>
      <c r="AE65" s="140">
        <v>3.6</v>
      </c>
      <c r="AF65" s="124">
        <v>11</v>
      </c>
      <c r="AG65" s="124">
        <v>15</v>
      </c>
      <c r="AH65" s="140">
        <v>26</v>
      </c>
      <c r="AI65" s="140">
        <v>29.6</v>
      </c>
      <c r="AJ65" s="149" t="s">
        <v>68</v>
      </c>
    </row>
    <row r="66" spans="1:36" ht="48.75">
      <c r="A66" s="188">
        <v>9</v>
      </c>
      <c r="B66" s="194" t="s">
        <v>237</v>
      </c>
      <c r="C66" s="194" t="s">
        <v>145</v>
      </c>
      <c r="D66" s="194" t="s">
        <v>100</v>
      </c>
      <c r="E66" s="350" t="s">
        <v>27</v>
      </c>
      <c r="F66" s="198">
        <v>37747</v>
      </c>
      <c r="G66" s="188" t="s">
        <v>28</v>
      </c>
      <c r="H66" s="188" t="s">
        <v>29</v>
      </c>
      <c r="I66" s="323" t="s">
        <v>727</v>
      </c>
      <c r="J66" s="131">
        <v>0</v>
      </c>
      <c r="K66" s="127">
        <v>0</v>
      </c>
      <c r="L66" s="127">
        <v>1</v>
      </c>
      <c r="M66" s="127">
        <v>0</v>
      </c>
      <c r="N66" s="127">
        <v>0</v>
      </c>
      <c r="O66" s="127">
        <v>1</v>
      </c>
      <c r="P66" s="127">
        <v>0</v>
      </c>
      <c r="Q66" s="127">
        <v>0</v>
      </c>
      <c r="R66" s="127">
        <v>0</v>
      </c>
      <c r="S66" s="127">
        <v>1</v>
      </c>
      <c r="T66" s="127">
        <v>2</v>
      </c>
      <c r="U66" s="127">
        <v>1</v>
      </c>
      <c r="V66" s="127">
        <v>2</v>
      </c>
      <c r="W66" s="127">
        <v>0</v>
      </c>
      <c r="X66" s="127">
        <v>0</v>
      </c>
      <c r="Y66" s="127">
        <v>3</v>
      </c>
      <c r="Z66" s="127">
        <v>0</v>
      </c>
      <c r="AA66" s="127">
        <v>0</v>
      </c>
      <c r="AB66" s="127">
        <v>0</v>
      </c>
      <c r="AC66" s="127">
        <v>0</v>
      </c>
      <c r="AD66" s="141">
        <v>11</v>
      </c>
      <c r="AE66" s="140">
        <v>4.4000000000000004</v>
      </c>
      <c r="AF66" s="124">
        <v>11</v>
      </c>
      <c r="AG66" s="124">
        <v>14</v>
      </c>
      <c r="AH66" s="140">
        <v>25</v>
      </c>
      <c r="AI66" s="140">
        <v>29.4</v>
      </c>
      <c r="AJ66" s="149" t="s">
        <v>68</v>
      </c>
    </row>
    <row r="67" spans="1:36" ht="48.75">
      <c r="A67" s="188">
        <v>4</v>
      </c>
      <c r="B67" s="194" t="s">
        <v>230</v>
      </c>
      <c r="C67" s="194" t="s">
        <v>191</v>
      </c>
      <c r="D67" s="194" t="s">
        <v>227</v>
      </c>
      <c r="E67" s="350" t="s">
        <v>27</v>
      </c>
      <c r="F67" s="198">
        <v>38087</v>
      </c>
      <c r="G67" s="188" t="s">
        <v>28</v>
      </c>
      <c r="H67" s="188" t="s">
        <v>29</v>
      </c>
      <c r="I67" s="323" t="s">
        <v>727</v>
      </c>
      <c r="J67" s="131">
        <v>0</v>
      </c>
      <c r="K67" s="127">
        <v>0</v>
      </c>
      <c r="L67" s="127">
        <v>0</v>
      </c>
      <c r="M67" s="127">
        <v>1</v>
      </c>
      <c r="N67" s="127">
        <v>0</v>
      </c>
      <c r="O67" s="127">
        <v>0</v>
      </c>
      <c r="P67" s="127">
        <v>0</v>
      </c>
      <c r="Q67" s="127">
        <v>0</v>
      </c>
      <c r="R67" s="127">
        <v>1</v>
      </c>
      <c r="S67" s="127">
        <v>1</v>
      </c>
      <c r="T67" s="127">
        <v>2</v>
      </c>
      <c r="U67" s="127">
        <v>2</v>
      </c>
      <c r="V67" s="127">
        <v>0</v>
      </c>
      <c r="W67" s="127">
        <v>0</v>
      </c>
      <c r="X67" s="127">
        <v>0</v>
      </c>
      <c r="Y67" s="127">
        <v>0</v>
      </c>
      <c r="Z67" s="127">
        <v>0</v>
      </c>
      <c r="AA67" s="127">
        <v>0</v>
      </c>
      <c r="AB67" s="127">
        <v>0</v>
      </c>
      <c r="AC67" s="127">
        <v>0</v>
      </c>
      <c r="AD67" s="141">
        <v>7</v>
      </c>
      <c r="AE67" s="140">
        <v>2.8</v>
      </c>
      <c r="AF67" s="124">
        <v>12</v>
      </c>
      <c r="AG67" s="124">
        <v>14</v>
      </c>
      <c r="AH67" s="140">
        <v>26</v>
      </c>
      <c r="AI67" s="140">
        <v>28.8</v>
      </c>
      <c r="AJ67" s="149" t="s">
        <v>68</v>
      </c>
    </row>
    <row r="68" spans="1:36" ht="26.25">
      <c r="A68" s="133">
        <v>1</v>
      </c>
      <c r="B68" s="134" t="s">
        <v>895</v>
      </c>
      <c r="C68" s="134" t="s">
        <v>25</v>
      </c>
      <c r="D68" s="134" t="s">
        <v>40</v>
      </c>
      <c r="E68" s="349" t="s">
        <v>27</v>
      </c>
      <c r="F68" s="138" t="s">
        <v>896</v>
      </c>
      <c r="G68" s="137" t="s">
        <v>28</v>
      </c>
      <c r="H68" s="133"/>
      <c r="I68" s="344" t="s">
        <v>897</v>
      </c>
      <c r="J68" s="127">
        <v>1</v>
      </c>
      <c r="K68" s="127">
        <v>1</v>
      </c>
      <c r="L68" s="127"/>
      <c r="M68" s="127">
        <v>1</v>
      </c>
      <c r="N68" s="127">
        <v>1</v>
      </c>
      <c r="O68" s="127">
        <v>1</v>
      </c>
      <c r="P68" s="127"/>
      <c r="Q68" s="127"/>
      <c r="R68" s="127">
        <v>1</v>
      </c>
      <c r="S68" s="127">
        <v>1</v>
      </c>
      <c r="T68" s="127">
        <v>1</v>
      </c>
      <c r="U68" s="127"/>
      <c r="V68" s="127">
        <v>1</v>
      </c>
      <c r="W68" s="127">
        <v>1</v>
      </c>
      <c r="X68" s="127">
        <v>1</v>
      </c>
      <c r="Y68" s="127"/>
      <c r="Z68" s="127">
        <v>2</v>
      </c>
      <c r="AA68" s="127">
        <v>2</v>
      </c>
      <c r="AB68" s="127"/>
      <c r="AC68" s="127">
        <v>2</v>
      </c>
      <c r="AD68" s="141">
        <v>17</v>
      </c>
      <c r="AE68" s="140">
        <v>6.8</v>
      </c>
      <c r="AF68" s="124">
        <v>10</v>
      </c>
      <c r="AG68" s="124">
        <v>12</v>
      </c>
      <c r="AH68" s="140">
        <v>22</v>
      </c>
      <c r="AI68" s="140">
        <v>28.8</v>
      </c>
      <c r="AJ68" s="149" t="s">
        <v>826</v>
      </c>
    </row>
    <row r="69" spans="1:36" ht="39">
      <c r="A69" s="113">
        <v>7</v>
      </c>
      <c r="B69" s="115" t="s">
        <v>580</v>
      </c>
      <c r="C69" s="115" t="s">
        <v>317</v>
      </c>
      <c r="D69" s="115" t="s">
        <v>100</v>
      </c>
      <c r="E69" s="353" t="s">
        <v>27</v>
      </c>
      <c r="F69" s="118">
        <v>38024</v>
      </c>
      <c r="G69" s="116" t="s">
        <v>28</v>
      </c>
      <c r="H69" s="113" t="s">
        <v>29</v>
      </c>
      <c r="I69" s="328" t="s">
        <v>910</v>
      </c>
      <c r="J69" s="131">
        <v>1</v>
      </c>
      <c r="K69" s="127">
        <v>1</v>
      </c>
      <c r="L69" s="127">
        <v>1</v>
      </c>
      <c r="M69" s="127">
        <v>1</v>
      </c>
      <c r="N69" s="127">
        <v>1</v>
      </c>
      <c r="O69" s="127">
        <v>1</v>
      </c>
      <c r="P69" s="127">
        <v>1</v>
      </c>
      <c r="Q69" s="127">
        <v>1</v>
      </c>
      <c r="R69" s="127">
        <v>1</v>
      </c>
      <c r="S69" s="127">
        <v>1</v>
      </c>
      <c r="T69" s="127">
        <v>1</v>
      </c>
      <c r="U69" s="127">
        <v>1</v>
      </c>
      <c r="V69" s="127">
        <v>1</v>
      </c>
      <c r="W69" s="127">
        <v>0</v>
      </c>
      <c r="X69" s="127">
        <v>0</v>
      </c>
      <c r="Y69" s="127">
        <v>2</v>
      </c>
      <c r="Z69" s="127">
        <v>0</v>
      </c>
      <c r="AA69" s="127">
        <v>0</v>
      </c>
      <c r="AB69" s="127">
        <v>0</v>
      </c>
      <c r="AC69" s="127">
        <v>0</v>
      </c>
      <c r="AD69" s="141">
        <v>15</v>
      </c>
      <c r="AE69" s="140">
        <v>6</v>
      </c>
      <c r="AF69" s="124">
        <v>10</v>
      </c>
      <c r="AG69" s="124">
        <v>12</v>
      </c>
      <c r="AH69" s="140">
        <v>22</v>
      </c>
      <c r="AI69" s="140">
        <v>28</v>
      </c>
      <c r="AJ69" s="149" t="s">
        <v>534</v>
      </c>
    </row>
    <row r="70" spans="1:36" ht="39">
      <c r="A70" s="133">
        <v>2</v>
      </c>
      <c r="B70" s="134" t="s">
        <v>1122</v>
      </c>
      <c r="C70" s="134" t="s">
        <v>25</v>
      </c>
      <c r="D70" s="134" t="s">
        <v>423</v>
      </c>
      <c r="E70" s="338" t="s">
        <v>27</v>
      </c>
      <c r="F70" s="229" t="s">
        <v>1123</v>
      </c>
      <c r="G70" s="128" t="s">
        <v>28</v>
      </c>
      <c r="H70" s="128" t="s">
        <v>29</v>
      </c>
      <c r="I70" s="230" t="s">
        <v>922</v>
      </c>
      <c r="J70" s="131"/>
      <c r="K70" s="127">
        <v>1</v>
      </c>
      <c r="L70" s="127"/>
      <c r="M70" s="127"/>
      <c r="N70" s="127"/>
      <c r="O70" s="127">
        <v>1</v>
      </c>
      <c r="P70" s="127"/>
      <c r="Q70" s="127"/>
      <c r="R70" s="127">
        <v>0.5</v>
      </c>
      <c r="S70" s="127">
        <v>0.5</v>
      </c>
      <c r="T70" s="127">
        <v>2</v>
      </c>
      <c r="U70" s="127">
        <v>2</v>
      </c>
      <c r="V70" s="127"/>
      <c r="W70" s="127">
        <v>2</v>
      </c>
      <c r="X70" s="127">
        <v>2</v>
      </c>
      <c r="Y70" s="127">
        <v>5</v>
      </c>
      <c r="Z70" s="127">
        <v>0.5</v>
      </c>
      <c r="AA70" s="127"/>
      <c r="AB70" s="127"/>
      <c r="AC70" s="127"/>
      <c r="AD70" s="141">
        <v>16.5</v>
      </c>
      <c r="AE70" s="140">
        <v>6.6</v>
      </c>
      <c r="AF70" s="128">
        <v>6</v>
      </c>
      <c r="AG70" s="210" t="s">
        <v>1110</v>
      </c>
      <c r="AH70" s="140">
        <v>20.6</v>
      </c>
      <c r="AI70" s="140">
        <v>27.200000000000003</v>
      </c>
      <c r="AJ70" s="149" t="s">
        <v>647</v>
      </c>
    </row>
    <row r="71" spans="1:36" ht="39">
      <c r="A71" s="133">
        <v>19</v>
      </c>
      <c r="B71" s="134" t="s">
        <v>1148</v>
      </c>
      <c r="C71" s="134" t="s">
        <v>393</v>
      </c>
      <c r="D71" s="134" t="s">
        <v>63</v>
      </c>
      <c r="E71" s="338" t="s">
        <v>27</v>
      </c>
      <c r="F71" s="229" t="s">
        <v>1149</v>
      </c>
      <c r="G71" s="128" t="s">
        <v>28</v>
      </c>
      <c r="H71" s="128" t="s">
        <v>29</v>
      </c>
      <c r="I71" s="230" t="s">
        <v>922</v>
      </c>
      <c r="J71" s="131"/>
      <c r="K71" s="127">
        <v>1</v>
      </c>
      <c r="L71" s="127"/>
      <c r="M71" s="127">
        <v>1</v>
      </c>
      <c r="N71" s="127"/>
      <c r="O71" s="127"/>
      <c r="P71" s="127"/>
      <c r="Q71" s="127"/>
      <c r="R71" s="127"/>
      <c r="S71" s="127"/>
      <c r="T71" s="127">
        <v>2</v>
      </c>
      <c r="U71" s="127"/>
      <c r="V71" s="127"/>
      <c r="W71" s="127">
        <v>2</v>
      </c>
      <c r="X71" s="127"/>
      <c r="Y71" s="127"/>
      <c r="Z71" s="127">
        <v>1</v>
      </c>
      <c r="AA71" s="127"/>
      <c r="AB71" s="127"/>
      <c r="AC71" s="127"/>
      <c r="AD71" s="347">
        <v>7</v>
      </c>
      <c r="AE71" s="140">
        <v>2.8</v>
      </c>
      <c r="AF71" s="128">
        <v>10</v>
      </c>
      <c r="AG71" s="210" t="s">
        <v>1196</v>
      </c>
      <c r="AH71" s="140">
        <v>23.2</v>
      </c>
      <c r="AI71" s="140">
        <v>26</v>
      </c>
      <c r="AJ71" s="149" t="s">
        <v>647</v>
      </c>
    </row>
    <row r="72" spans="1:36" ht="39">
      <c r="A72" s="133">
        <v>10</v>
      </c>
      <c r="B72" s="134" t="s">
        <v>1132</v>
      </c>
      <c r="C72" s="134" t="s">
        <v>25</v>
      </c>
      <c r="D72" s="134" t="s">
        <v>40</v>
      </c>
      <c r="E72" s="338" t="s">
        <v>27</v>
      </c>
      <c r="F72" s="229" t="s">
        <v>1133</v>
      </c>
      <c r="G72" s="128" t="s">
        <v>28</v>
      </c>
      <c r="H72" s="128" t="s">
        <v>29</v>
      </c>
      <c r="I72" s="230" t="s">
        <v>922</v>
      </c>
      <c r="J72" s="131"/>
      <c r="K72" s="127"/>
      <c r="L72" s="127"/>
      <c r="M72" s="127">
        <v>1</v>
      </c>
      <c r="N72" s="127">
        <v>1</v>
      </c>
      <c r="O72" s="127"/>
      <c r="P72" s="127"/>
      <c r="Q72" s="127">
        <v>0.5</v>
      </c>
      <c r="R72" s="127">
        <v>0.5</v>
      </c>
      <c r="S72" s="127">
        <v>0.5</v>
      </c>
      <c r="T72" s="127"/>
      <c r="U72" s="127"/>
      <c r="V72" s="127"/>
      <c r="W72" s="127"/>
      <c r="X72" s="127">
        <v>2</v>
      </c>
      <c r="Y72" s="127">
        <v>2</v>
      </c>
      <c r="Z72" s="127"/>
      <c r="AA72" s="127"/>
      <c r="AB72" s="127"/>
      <c r="AC72" s="127"/>
      <c r="AD72" s="347">
        <v>7.5</v>
      </c>
      <c r="AE72" s="140">
        <v>3</v>
      </c>
      <c r="AF72" s="128">
        <v>6</v>
      </c>
      <c r="AG72" s="210" t="s">
        <v>1193</v>
      </c>
      <c r="AH72" s="140">
        <v>19.899999999999999</v>
      </c>
      <c r="AI72" s="140">
        <v>22.9</v>
      </c>
      <c r="AJ72" s="149" t="s">
        <v>647</v>
      </c>
    </row>
    <row r="73" spans="1:36" ht="48.75">
      <c r="A73" s="133">
        <v>3</v>
      </c>
      <c r="B73" s="134" t="s">
        <v>375</v>
      </c>
      <c r="C73" s="134" t="s">
        <v>99</v>
      </c>
      <c r="D73" s="134" t="s">
        <v>376</v>
      </c>
      <c r="E73" s="349" t="s">
        <v>267</v>
      </c>
      <c r="F73" s="136">
        <v>37932</v>
      </c>
      <c r="G73" s="137" t="s">
        <v>28</v>
      </c>
      <c r="H73" s="133" t="s">
        <v>29</v>
      </c>
      <c r="I73" s="323" t="s">
        <v>296</v>
      </c>
      <c r="J73" s="131">
        <v>0</v>
      </c>
      <c r="K73" s="127">
        <v>0</v>
      </c>
      <c r="L73" s="127">
        <v>1</v>
      </c>
      <c r="M73" s="127">
        <v>0</v>
      </c>
      <c r="N73" s="127">
        <v>0</v>
      </c>
      <c r="O73" s="127">
        <v>0</v>
      </c>
      <c r="P73" s="127">
        <v>0</v>
      </c>
      <c r="Q73" s="127">
        <v>0</v>
      </c>
      <c r="R73" s="127">
        <v>0</v>
      </c>
      <c r="S73" s="127">
        <v>0</v>
      </c>
      <c r="T73" s="127">
        <v>0</v>
      </c>
      <c r="U73" s="127">
        <v>2</v>
      </c>
      <c r="V73" s="127">
        <v>0</v>
      </c>
      <c r="W73" s="127">
        <v>0</v>
      </c>
      <c r="X73" s="127">
        <v>0</v>
      </c>
      <c r="Y73" s="127">
        <v>0</v>
      </c>
      <c r="Z73" s="127">
        <v>0</v>
      </c>
      <c r="AA73" s="127">
        <v>0</v>
      </c>
      <c r="AB73" s="127">
        <v>0</v>
      </c>
      <c r="AC73" s="127">
        <v>0</v>
      </c>
      <c r="AD73" s="141">
        <v>3</v>
      </c>
      <c r="AE73" s="140">
        <v>1.2</v>
      </c>
      <c r="AF73" s="124">
        <v>10</v>
      </c>
      <c r="AG73" s="124">
        <v>9</v>
      </c>
      <c r="AH73" s="140">
        <v>19</v>
      </c>
      <c r="AI73" s="140">
        <v>20.2</v>
      </c>
      <c r="AJ73" s="149" t="s">
        <v>771</v>
      </c>
    </row>
    <row r="74" spans="1:36" ht="48.75">
      <c r="A74" s="133">
        <v>6</v>
      </c>
      <c r="B74" s="134" t="s">
        <v>380</v>
      </c>
      <c r="C74" s="134" t="s">
        <v>381</v>
      </c>
      <c r="D74" s="134" t="s">
        <v>100</v>
      </c>
      <c r="E74" s="349" t="s">
        <v>267</v>
      </c>
      <c r="F74" s="138">
        <v>37688</v>
      </c>
      <c r="G74" s="137" t="s">
        <v>28</v>
      </c>
      <c r="H74" s="133" t="s">
        <v>29</v>
      </c>
      <c r="I74" s="323" t="s">
        <v>296</v>
      </c>
      <c r="J74" s="131">
        <v>0</v>
      </c>
      <c r="K74" s="127">
        <v>0</v>
      </c>
      <c r="L74" s="127">
        <v>1</v>
      </c>
      <c r="M74" s="127">
        <v>0</v>
      </c>
      <c r="N74" s="127">
        <v>0</v>
      </c>
      <c r="O74" s="127">
        <v>0</v>
      </c>
      <c r="P74" s="127">
        <v>0</v>
      </c>
      <c r="Q74" s="127">
        <v>0</v>
      </c>
      <c r="R74" s="127">
        <v>0</v>
      </c>
      <c r="S74" s="127">
        <v>0</v>
      </c>
      <c r="T74" s="127">
        <v>0</v>
      </c>
      <c r="U74" s="127">
        <v>2</v>
      </c>
      <c r="V74" s="127">
        <v>0</v>
      </c>
      <c r="W74" s="127">
        <v>0</v>
      </c>
      <c r="X74" s="127">
        <v>0</v>
      </c>
      <c r="Y74" s="127">
        <v>0</v>
      </c>
      <c r="Z74" s="127">
        <v>0</v>
      </c>
      <c r="AA74" s="127">
        <v>0</v>
      </c>
      <c r="AB74" s="127">
        <v>0</v>
      </c>
      <c r="AC74" s="127">
        <v>0</v>
      </c>
      <c r="AD74" s="141">
        <v>3</v>
      </c>
      <c r="AE74" s="140">
        <v>1.2</v>
      </c>
      <c r="AF74" s="124">
        <v>11</v>
      </c>
      <c r="AG74" s="124">
        <v>8</v>
      </c>
      <c r="AH74" s="140">
        <v>19</v>
      </c>
      <c r="AI74" s="140">
        <v>20.2</v>
      </c>
      <c r="AJ74" s="149" t="s">
        <v>771</v>
      </c>
    </row>
    <row r="75" spans="1:36" ht="48.75">
      <c r="A75" s="133">
        <v>2</v>
      </c>
      <c r="B75" s="134" t="s">
        <v>373</v>
      </c>
      <c r="C75" s="134" t="s">
        <v>268</v>
      </c>
      <c r="D75" s="134" t="s">
        <v>118</v>
      </c>
      <c r="E75" s="349" t="s">
        <v>267</v>
      </c>
      <c r="F75" s="136">
        <v>37958</v>
      </c>
      <c r="G75" s="137" t="s">
        <v>28</v>
      </c>
      <c r="H75" s="133" t="s">
        <v>29</v>
      </c>
      <c r="I75" s="323" t="s">
        <v>296</v>
      </c>
      <c r="J75" s="131">
        <v>0</v>
      </c>
      <c r="K75" s="127">
        <v>0</v>
      </c>
      <c r="L75" s="127">
        <v>0</v>
      </c>
      <c r="M75" s="127">
        <v>1</v>
      </c>
      <c r="N75" s="127">
        <v>0</v>
      </c>
      <c r="O75" s="127">
        <v>0</v>
      </c>
      <c r="P75" s="127">
        <v>0</v>
      </c>
      <c r="Q75" s="127">
        <v>0</v>
      </c>
      <c r="R75" s="127">
        <v>0</v>
      </c>
      <c r="S75" s="127">
        <v>0.5</v>
      </c>
      <c r="T75" s="127">
        <v>0</v>
      </c>
      <c r="U75" s="127">
        <v>0</v>
      </c>
      <c r="V75" s="127">
        <v>0</v>
      </c>
      <c r="W75" s="127">
        <v>0</v>
      </c>
      <c r="X75" s="127">
        <v>0</v>
      </c>
      <c r="Y75" s="127">
        <v>0</v>
      </c>
      <c r="Z75" s="127">
        <v>0</v>
      </c>
      <c r="AA75" s="127">
        <v>0</v>
      </c>
      <c r="AB75" s="127">
        <v>0</v>
      </c>
      <c r="AC75" s="127">
        <v>0</v>
      </c>
      <c r="AD75" s="141">
        <v>1.5</v>
      </c>
      <c r="AE75" s="140">
        <v>0.6</v>
      </c>
      <c r="AF75" s="124">
        <v>7</v>
      </c>
      <c r="AG75" s="124">
        <v>10</v>
      </c>
      <c r="AH75" s="140">
        <v>17</v>
      </c>
      <c r="AI75" s="140">
        <v>17.600000000000001</v>
      </c>
      <c r="AJ75" s="149" t="s">
        <v>771</v>
      </c>
    </row>
    <row r="76" spans="1:36" ht="26.25">
      <c r="A76" s="133">
        <v>3</v>
      </c>
      <c r="B76" s="134" t="s">
        <v>900</v>
      </c>
      <c r="C76" s="134" t="s">
        <v>387</v>
      </c>
      <c r="D76" s="134" t="s">
        <v>40</v>
      </c>
      <c r="E76" s="349" t="s">
        <v>27</v>
      </c>
      <c r="F76" s="136" t="s">
        <v>901</v>
      </c>
      <c r="G76" s="137" t="s">
        <v>28</v>
      </c>
      <c r="H76" s="133"/>
      <c r="I76" s="344" t="s">
        <v>897</v>
      </c>
      <c r="J76" s="131">
        <v>1</v>
      </c>
      <c r="K76" s="127"/>
      <c r="L76" s="127">
        <v>1</v>
      </c>
      <c r="M76" s="127"/>
      <c r="N76" s="127"/>
      <c r="O76" s="127">
        <v>1</v>
      </c>
      <c r="P76" s="127"/>
      <c r="Q76" s="127">
        <v>1</v>
      </c>
      <c r="R76" s="127">
        <v>1</v>
      </c>
      <c r="S76" s="127"/>
      <c r="T76" s="127"/>
      <c r="U76" s="127">
        <v>1</v>
      </c>
      <c r="V76" s="127"/>
      <c r="W76" s="127">
        <v>1</v>
      </c>
      <c r="X76" s="127">
        <v>1</v>
      </c>
      <c r="Y76" s="127"/>
      <c r="Z76" s="127"/>
      <c r="AA76" s="127"/>
      <c r="AB76" s="127"/>
      <c r="AC76" s="127">
        <v>2</v>
      </c>
      <c r="AD76" s="141">
        <v>10</v>
      </c>
      <c r="AE76" s="140">
        <v>4</v>
      </c>
      <c r="AF76" s="124">
        <v>7</v>
      </c>
      <c r="AG76" s="124">
        <v>5</v>
      </c>
      <c r="AH76" s="140">
        <v>12</v>
      </c>
      <c r="AI76" s="140">
        <v>16</v>
      </c>
      <c r="AJ76" s="149" t="s">
        <v>826</v>
      </c>
    </row>
  </sheetData>
  <mergeCells count="10">
    <mergeCell ref="G1:G2"/>
    <mergeCell ref="H1:H2"/>
    <mergeCell ref="I1:I2"/>
    <mergeCell ref="AJ1:AJ2"/>
    <mergeCell ref="A1:A2"/>
    <mergeCell ref="B1:B2"/>
    <mergeCell ref="C1:C2"/>
    <mergeCell ref="D1:D2"/>
    <mergeCell ref="E1:E2"/>
    <mergeCell ref="F1:F2"/>
  </mergeCells>
  <dataValidations count="6">
    <dataValidation type="list" allowBlank="1" showInputMessage="1" showErrorMessage="1" sqref="E4:E8 E10:E11 E16:E32 E44:E50 E55:E76">
      <formula1>sex</formula1>
    </dataValidation>
    <dataValidation type="list" allowBlank="1" showInputMessage="1" showErrorMessage="1" sqref="G4:G11 G16:G32 G44:G50 G54:G76">
      <formula1>rf</formula1>
    </dataValidation>
    <dataValidation type="list" allowBlank="1" showInputMessage="1" showErrorMessage="1" sqref="H4:H11 H16:H32 H44:H50 H54:H76">
      <formula1>municipal</formula1>
    </dataValidation>
    <dataValidation type="list" allowBlank="1" showErrorMessage="1" sqref="H12:H15 H51:H53">
      <formula1>municipal</formula1>
      <formula2>0</formula2>
    </dataValidation>
    <dataValidation type="list" allowBlank="1" showErrorMessage="1" sqref="G12:G15 G51:G53">
      <formula1>rf</formula1>
      <formula2>0</formula2>
    </dataValidation>
    <dataValidation type="list" allowBlank="1" showErrorMessage="1" sqref="E12:E15 E51:E53">
      <formula1>sex</formula1>
      <formula2>0</formula2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J74"/>
  <sheetViews>
    <sheetView workbookViewId="0">
      <selection activeCell="AH9" sqref="AH9"/>
    </sheetView>
  </sheetViews>
  <sheetFormatPr defaultRowHeight="15"/>
  <cols>
    <col min="2" max="2" width="12.140625" customWidth="1"/>
    <col min="9" max="9" width="27.140625" customWidth="1"/>
    <col min="36" max="36" width="16.85546875" customWidth="1"/>
  </cols>
  <sheetData>
    <row r="1" spans="1:36" ht="60">
      <c r="A1" s="450" t="s">
        <v>6</v>
      </c>
      <c r="B1" s="448" t="s">
        <v>7</v>
      </c>
      <c r="C1" s="448" t="s">
        <v>8</v>
      </c>
      <c r="D1" s="448" t="s">
        <v>9</v>
      </c>
      <c r="E1" s="448" t="s">
        <v>10</v>
      </c>
      <c r="F1" s="448" t="s">
        <v>11</v>
      </c>
      <c r="G1" s="452" t="s">
        <v>12</v>
      </c>
      <c r="H1" s="452" t="s">
        <v>13</v>
      </c>
      <c r="I1" s="455" t="s">
        <v>14</v>
      </c>
      <c r="J1" s="102">
        <v>1</v>
      </c>
      <c r="K1" s="102">
        <v>2</v>
      </c>
      <c r="L1" s="102">
        <v>3</v>
      </c>
      <c r="M1" s="102">
        <v>4</v>
      </c>
      <c r="N1" s="102">
        <v>5</v>
      </c>
      <c r="O1" s="102">
        <v>6</v>
      </c>
      <c r="P1" s="102">
        <v>7</v>
      </c>
      <c r="Q1" s="102">
        <v>8</v>
      </c>
      <c r="R1" s="102">
        <v>9</v>
      </c>
      <c r="S1" s="102">
        <v>10</v>
      </c>
      <c r="T1" s="102">
        <v>11</v>
      </c>
      <c r="U1" s="102">
        <v>12</v>
      </c>
      <c r="V1" s="102">
        <v>13</v>
      </c>
      <c r="W1" s="102">
        <v>14</v>
      </c>
      <c r="X1" s="102">
        <v>15</v>
      </c>
      <c r="Y1" s="102">
        <v>16</v>
      </c>
      <c r="Z1" s="102">
        <v>17</v>
      </c>
      <c r="AA1" s="102">
        <v>18</v>
      </c>
      <c r="AB1" s="102">
        <v>19</v>
      </c>
      <c r="AC1" s="102">
        <v>20</v>
      </c>
      <c r="AD1" s="102" t="s">
        <v>454</v>
      </c>
      <c r="AE1" s="102" t="s">
        <v>15</v>
      </c>
      <c r="AF1" s="106" t="s">
        <v>16</v>
      </c>
      <c r="AG1" s="102" t="s">
        <v>17</v>
      </c>
      <c r="AH1" s="102" t="s">
        <v>18</v>
      </c>
      <c r="AI1" s="102" t="s">
        <v>19</v>
      </c>
      <c r="AJ1" s="453" t="s">
        <v>20</v>
      </c>
    </row>
    <row r="2" spans="1:36">
      <c r="A2" s="467"/>
      <c r="B2" s="466"/>
      <c r="C2" s="466"/>
      <c r="D2" s="466"/>
      <c r="E2" s="466"/>
      <c r="F2" s="466"/>
      <c r="G2" s="466"/>
      <c r="H2" s="466"/>
      <c r="I2" s="456"/>
      <c r="J2" s="249" t="s">
        <v>21</v>
      </c>
      <c r="K2" s="249" t="s">
        <v>21</v>
      </c>
      <c r="L2" s="249" t="s">
        <v>21</v>
      </c>
      <c r="M2" s="249" t="s">
        <v>21</v>
      </c>
      <c r="N2" s="249" t="s">
        <v>21</v>
      </c>
      <c r="O2" s="249" t="s">
        <v>21</v>
      </c>
      <c r="P2" s="249" t="s">
        <v>21</v>
      </c>
      <c r="Q2" s="249" t="s">
        <v>21</v>
      </c>
      <c r="R2" s="249" t="s">
        <v>21</v>
      </c>
      <c r="S2" s="249" t="s">
        <v>21</v>
      </c>
      <c r="T2" s="249" t="s">
        <v>21</v>
      </c>
      <c r="U2" s="249" t="s">
        <v>21</v>
      </c>
      <c r="V2" s="249" t="s">
        <v>21</v>
      </c>
      <c r="W2" s="249" t="s">
        <v>21</v>
      </c>
      <c r="X2" s="249" t="s">
        <v>21</v>
      </c>
      <c r="Y2" s="249" t="s">
        <v>22</v>
      </c>
      <c r="Z2" s="249" t="s">
        <v>22</v>
      </c>
      <c r="AA2" s="249" t="s">
        <v>22</v>
      </c>
      <c r="AB2" s="249" t="s">
        <v>22</v>
      </c>
      <c r="AC2" s="249" t="s">
        <v>22</v>
      </c>
      <c r="AD2" s="249"/>
      <c r="AE2" s="249"/>
      <c r="AF2" s="249" t="s">
        <v>23</v>
      </c>
      <c r="AG2" s="171" t="s">
        <v>23</v>
      </c>
      <c r="AH2" s="171"/>
      <c r="AI2" s="171"/>
      <c r="AJ2" s="468"/>
    </row>
    <row r="3" spans="1:36" ht="36.75" customHeight="1">
      <c r="A3" s="133">
        <v>3</v>
      </c>
      <c r="B3" s="239" t="s">
        <v>891</v>
      </c>
      <c r="C3" s="239" t="s">
        <v>264</v>
      </c>
      <c r="D3" s="239" t="s">
        <v>78</v>
      </c>
      <c r="E3" s="219" t="s">
        <v>265</v>
      </c>
      <c r="F3" s="361">
        <v>37397</v>
      </c>
      <c r="G3" s="137" t="s">
        <v>295</v>
      </c>
      <c r="H3" s="133" t="s">
        <v>29</v>
      </c>
      <c r="I3" s="169" t="s">
        <v>884</v>
      </c>
      <c r="J3" s="191">
        <v>0</v>
      </c>
      <c r="K3" s="127">
        <v>1</v>
      </c>
      <c r="L3" s="127">
        <v>1</v>
      </c>
      <c r="M3" s="127">
        <v>1</v>
      </c>
      <c r="N3" s="127">
        <v>1</v>
      </c>
      <c r="O3" s="127">
        <v>1</v>
      </c>
      <c r="P3" s="127">
        <v>0</v>
      </c>
      <c r="Q3" s="127">
        <v>1</v>
      </c>
      <c r="R3" s="127">
        <v>1</v>
      </c>
      <c r="S3" s="127">
        <v>1</v>
      </c>
      <c r="T3" s="127">
        <v>2</v>
      </c>
      <c r="U3" s="127">
        <v>2</v>
      </c>
      <c r="V3" s="127">
        <v>2</v>
      </c>
      <c r="W3" s="127">
        <v>2</v>
      </c>
      <c r="X3" s="127">
        <v>2</v>
      </c>
      <c r="Y3" s="127">
        <v>6</v>
      </c>
      <c r="Z3" s="127">
        <v>3</v>
      </c>
      <c r="AA3" s="127">
        <v>8</v>
      </c>
      <c r="AB3" s="127">
        <v>2</v>
      </c>
      <c r="AC3" s="127">
        <v>2</v>
      </c>
      <c r="AD3" s="130">
        <v>39</v>
      </c>
      <c r="AE3" s="218">
        <v>15.6</v>
      </c>
      <c r="AF3" s="124">
        <v>38</v>
      </c>
      <c r="AG3" s="124">
        <v>40</v>
      </c>
      <c r="AH3" s="130">
        <v>78</v>
      </c>
      <c r="AI3" s="215">
        <v>93.6</v>
      </c>
      <c r="AJ3" s="261" t="s">
        <v>408</v>
      </c>
    </row>
    <row r="4" spans="1:36" ht="30">
      <c r="A4" s="128">
        <v>18</v>
      </c>
      <c r="B4" s="240" t="s">
        <v>664</v>
      </c>
      <c r="C4" s="240" t="s">
        <v>665</v>
      </c>
      <c r="D4" s="240" t="s">
        <v>42</v>
      </c>
      <c r="E4" s="229" t="s">
        <v>33</v>
      </c>
      <c r="F4" s="362" t="s">
        <v>1245</v>
      </c>
      <c r="G4" s="128" t="s">
        <v>28</v>
      </c>
      <c r="H4" s="128" t="s">
        <v>29</v>
      </c>
      <c r="I4" s="332" t="s">
        <v>922</v>
      </c>
      <c r="J4" s="191">
        <v>0</v>
      </c>
      <c r="K4" s="128">
        <v>1</v>
      </c>
      <c r="L4" s="128">
        <v>0</v>
      </c>
      <c r="M4" s="128">
        <v>1</v>
      </c>
      <c r="N4" s="128">
        <v>1</v>
      </c>
      <c r="O4" s="128">
        <v>1</v>
      </c>
      <c r="P4" s="128">
        <v>1</v>
      </c>
      <c r="Q4" s="128">
        <v>0.5</v>
      </c>
      <c r="R4" s="128">
        <v>0</v>
      </c>
      <c r="S4" s="128">
        <v>0</v>
      </c>
      <c r="T4" s="128">
        <v>2</v>
      </c>
      <c r="U4" s="128">
        <v>2</v>
      </c>
      <c r="V4" s="128">
        <v>2</v>
      </c>
      <c r="W4" s="128">
        <v>0</v>
      </c>
      <c r="X4" s="128">
        <v>0</v>
      </c>
      <c r="Y4" s="128">
        <v>6</v>
      </c>
      <c r="Z4" s="128">
        <v>0</v>
      </c>
      <c r="AA4" s="128">
        <v>2</v>
      </c>
      <c r="AB4" s="128">
        <v>1</v>
      </c>
      <c r="AC4" s="128">
        <v>3</v>
      </c>
      <c r="AD4" s="130">
        <v>23.5</v>
      </c>
      <c r="AE4" s="218">
        <v>9.4</v>
      </c>
      <c r="AF4" s="128">
        <v>35.200000000000003</v>
      </c>
      <c r="AG4" s="231" t="s">
        <v>646</v>
      </c>
      <c r="AH4" s="238">
        <v>74.2</v>
      </c>
      <c r="AI4" s="215">
        <v>83.600000000000009</v>
      </c>
      <c r="AJ4" s="261" t="s">
        <v>647</v>
      </c>
    </row>
    <row r="5" spans="1:36" ht="30">
      <c r="A5" s="128">
        <v>20</v>
      </c>
      <c r="B5" s="240" t="s">
        <v>661</v>
      </c>
      <c r="C5" s="240" t="s">
        <v>303</v>
      </c>
      <c r="D5" s="240" t="s">
        <v>201</v>
      </c>
      <c r="E5" s="229" t="s">
        <v>33</v>
      </c>
      <c r="F5" s="362" t="s">
        <v>1248</v>
      </c>
      <c r="G5" s="128" t="s">
        <v>28</v>
      </c>
      <c r="H5" s="128" t="s">
        <v>29</v>
      </c>
      <c r="I5" s="332" t="s">
        <v>922</v>
      </c>
      <c r="J5" s="133">
        <v>0</v>
      </c>
      <c r="K5" s="128">
        <v>0</v>
      </c>
      <c r="L5" s="128">
        <v>1</v>
      </c>
      <c r="M5" s="128">
        <v>0</v>
      </c>
      <c r="N5" s="128">
        <v>0</v>
      </c>
      <c r="O5" s="128">
        <v>0</v>
      </c>
      <c r="P5" s="128">
        <v>1</v>
      </c>
      <c r="Q5" s="128">
        <v>0.5</v>
      </c>
      <c r="R5" s="128">
        <v>0.5</v>
      </c>
      <c r="S5" s="128">
        <v>0.5</v>
      </c>
      <c r="T5" s="128">
        <v>2</v>
      </c>
      <c r="U5" s="128">
        <v>0</v>
      </c>
      <c r="V5" s="128">
        <v>0</v>
      </c>
      <c r="W5" s="128">
        <v>0</v>
      </c>
      <c r="X5" s="128">
        <v>2</v>
      </c>
      <c r="Y5" s="128">
        <v>4</v>
      </c>
      <c r="Z5" s="128">
        <v>0.5</v>
      </c>
      <c r="AA5" s="128">
        <v>0</v>
      </c>
      <c r="AB5" s="128">
        <v>0</v>
      </c>
      <c r="AC5" s="128">
        <v>0</v>
      </c>
      <c r="AD5" s="130">
        <v>12</v>
      </c>
      <c r="AE5" s="218">
        <v>4.8</v>
      </c>
      <c r="AF5" s="128">
        <v>36</v>
      </c>
      <c r="AG5" s="231" t="s">
        <v>1276</v>
      </c>
      <c r="AH5" s="238">
        <v>71.8</v>
      </c>
      <c r="AI5" s="215">
        <v>76.599999999999994</v>
      </c>
      <c r="AJ5" s="261" t="s">
        <v>647</v>
      </c>
    </row>
    <row r="6" spans="1:36" ht="45.75">
      <c r="A6" s="133">
        <v>1</v>
      </c>
      <c r="B6" s="239" t="s">
        <v>885</v>
      </c>
      <c r="C6" s="239" t="s">
        <v>31</v>
      </c>
      <c r="D6" s="239" t="s">
        <v>164</v>
      </c>
      <c r="E6" s="219" t="s">
        <v>265</v>
      </c>
      <c r="F6" s="361">
        <v>37553</v>
      </c>
      <c r="G6" s="137" t="s">
        <v>295</v>
      </c>
      <c r="H6" s="133" t="s">
        <v>29</v>
      </c>
      <c r="I6" s="169" t="s">
        <v>884</v>
      </c>
      <c r="J6" s="127">
        <v>1</v>
      </c>
      <c r="K6" s="127">
        <v>0</v>
      </c>
      <c r="L6" s="127">
        <v>0</v>
      </c>
      <c r="M6" s="127">
        <v>1</v>
      </c>
      <c r="N6" s="127">
        <v>0</v>
      </c>
      <c r="O6" s="127">
        <v>1</v>
      </c>
      <c r="P6" s="127">
        <v>0</v>
      </c>
      <c r="Q6" s="127">
        <v>0</v>
      </c>
      <c r="R6" s="127">
        <v>1</v>
      </c>
      <c r="S6" s="127">
        <v>1</v>
      </c>
      <c r="T6" s="127">
        <v>0</v>
      </c>
      <c r="U6" s="127">
        <v>2</v>
      </c>
      <c r="V6" s="127">
        <v>2</v>
      </c>
      <c r="W6" s="127">
        <v>0</v>
      </c>
      <c r="X6" s="127">
        <v>0</v>
      </c>
      <c r="Y6" s="127">
        <v>3</v>
      </c>
      <c r="Z6" s="127">
        <v>0</v>
      </c>
      <c r="AA6" s="127">
        <v>4</v>
      </c>
      <c r="AB6" s="127">
        <v>1</v>
      </c>
      <c r="AC6" s="127">
        <v>2</v>
      </c>
      <c r="AD6" s="130">
        <v>19</v>
      </c>
      <c r="AE6" s="218">
        <v>7.6</v>
      </c>
      <c r="AF6" s="124">
        <v>32</v>
      </c>
      <c r="AG6" s="124">
        <v>36.799999999999997</v>
      </c>
      <c r="AH6" s="130">
        <v>68.8</v>
      </c>
      <c r="AI6" s="215">
        <v>76.399999999999991</v>
      </c>
      <c r="AJ6" s="261" t="s">
        <v>408</v>
      </c>
    </row>
    <row r="7" spans="1:36" ht="45.75">
      <c r="A7" s="133">
        <v>1</v>
      </c>
      <c r="B7" s="239" t="s">
        <v>389</v>
      </c>
      <c r="C7" s="239" t="s">
        <v>64</v>
      </c>
      <c r="D7" s="239" t="s">
        <v>36</v>
      </c>
      <c r="E7" s="135" t="s">
        <v>265</v>
      </c>
      <c r="F7" s="363">
        <v>37281</v>
      </c>
      <c r="G7" s="137" t="s">
        <v>28</v>
      </c>
      <c r="H7" s="133" t="s">
        <v>29</v>
      </c>
      <c r="I7" s="169" t="s">
        <v>296</v>
      </c>
      <c r="J7" s="131">
        <v>0</v>
      </c>
      <c r="K7" s="127">
        <v>0</v>
      </c>
      <c r="L7" s="127">
        <v>0</v>
      </c>
      <c r="M7" s="127">
        <v>1</v>
      </c>
      <c r="N7" s="127">
        <v>0</v>
      </c>
      <c r="O7" s="127">
        <v>1</v>
      </c>
      <c r="P7" s="127">
        <v>0</v>
      </c>
      <c r="Q7" s="127">
        <v>0.5</v>
      </c>
      <c r="R7" s="127">
        <v>0.5</v>
      </c>
      <c r="S7" s="127">
        <v>0.5</v>
      </c>
      <c r="T7" s="127">
        <v>2</v>
      </c>
      <c r="U7" s="127">
        <v>2</v>
      </c>
      <c r="V7" s="127">
        <v>2</v>
      </c>
      <c r="W7" s="127">
        <v>2</v>
      </c>
      <c r="X7" s="127">
        <v>2</v>
      </c>
      <c r="Y7" s="127">
        <v>3</v>
      </c>
      <c r="Z7" s="127">
        <v>0</v>
      </c>
      <c r="AA7" s="127">
        <v>2</v>
      </c>
      <c r="AB7" s="127">
        <v>0</v>
      </c>
      <c r="AC7" s="127">
        <v>0</v>
      </c>
      <c r="AD7" s="130">
        <v>18.5</v>
      </c>
      <c r="AE7" s="218">
        <v>7.4</v>
      </c>
      <c r="AF7" s="124">
        <v>30</v>
      </c>
      <c r="AG7" s="124">
        <v>34.4</v>
      </c>
      <c r="AH7" s="130">
        <v>64.400000000000006</v>
      </c>
      <c r="AI7" s="215">
        <v>71.800000000000011</v>
      </c>
      <c r="AJ7" s="261" t="s">
        <v>771</v>
      </c>
    </row>
    <row r="8" spans="1:36" ht="30">
      <c r="A8" s="128">
        <v>26</v>
      </c>
      <c r="B8" s="240" t="s">
        <v>1257</v>
      </c>
      <c r="C8" s="240" t="s">
        <v>280</v>
      </c>
      <c r="D8" s="240" t="s">
        <v>176</v>
      </c>
      <c r="E8" s="229" t="s">
        <v>33</v>
      </c>
      <c r="F8" s="362" t="s">
        <v>1233</v>
      </c>
      <c r="G8" s="128" t="s">
        <v>28</v>
      </c>
      <c r="H8" s="128" t="s">
        <v>29</v>
      </c>
      <c r="I8" s="332" t="s">
        <v>922</v>
      </c>
      <c r="J8" s="133">
        <v>0</v>
      </c>
      <c r="K8" s="128">
        <v>1</v>
      </c>
      <c r="L8" s="128">
        <v>0</v>
      </c>
      <c r="M8" s="128">
        <v>1</v>
      </c>
      <c r="N8" s="128">
        <v>0</v>
      </c>
      <c r="O8" s="128">
        <v>1</v>
      </c>
      <c r="P8" s="128">
        <v>0</v>
      </c>
      <c r="Q8" s="128">
        <v>0</v>
      </c>
      <c r="R8" s="128">
        <v>0.5</v>
      </c>
      <c r="S8" s="128">
        <v>0.5</v>
      </c>
      <c r="T8" s="128">
        <v>0</v>
      </c>
      <c r="U8" s="128">
        <v>0</v>
      </c>
      <c r="V8" s="128">
        <v>1</v>
      </c>
      <c r="W8" s="128">
        <v>2</v>
      </c>
      <c r="X8" s="128">
        <v>0</v>
      </c>
      <c r="Y8" s="128">
        <v>2</v>
      </c>
      <c r="Z8" s="128">
        <v>0</v>
      </c>
      <c r="AA8" s="128">
        <v>0</v>
      </c>
      <c r="AB8" s="128">
        <v>0</v>
      </c>
      <c r="AC8" s="128">
        <v>0</v>
      </c>
      <c r="AD8" s="130">
        <v>9</v>
      </c>
      <c r="AE8" s="218">
        <v>3.6</v>
      </c>
      <c r="AF8" s="128">
        <v>36.799999999999997</v>
      </c>
      <c r="AG8" s="231" t="s">
        <v>1309</v>
      </c>
      <c r="AH8" s="238" t="s">
        <v>1310</v>
      </c>
      <c r="AI8" s="215">
        <v>65.900000000000006</v>
      </c>
      <c r="AJ8" s="261" t="s">
        <v>647</v>
      </c>
    </row>
    <row r="9" spans="1:36" ht="30">
      <c r="A9" s="128">
        <v>24</v>
      </c>
      <c r="B9" s="240" t="s">
        <v>663</v>
      </c>
      <c r="C9" s="240" t="s">
        <v>277</v>
      </c>
      <c r="D9" s="240" t="s">
        <v>126</v>
      </c>
      <c r="E9" s="229" t="s">
        <v>33</v>
      </c>
      <c r="F9" s="364" t="s">
        <v>1255</v>
      </c>
      <c r="G9" s="128" t="s">
        <v>28</v>
      </c>
      <c r="H9" s="128" t="s">
        <v>29</v>
      </c>
      <c r="I9" s="332" t="s">
        <v>922</v>
      </c>
      <c r="J9" s="133">
        <v>1</v>
      </c>
      <c r="K9" s="128">
        <v>0</v>
      </c>
      <c r="L9" s="128">
        <v>0</v>
      </c>
      <c r="M9" s="128">
        <v>0</v>
      </c>
      <c r="N9" s="128">
        <v>1</v>
      </c>
      <c r="O9" s="128">
        <v>0</v>
      </c>
      <c r="P9" s="128">
        <v>1</v>
      </c>
      <c r="Q9" s="128">
        <v>0.5</v>
      </c>
      <c r="R9" s="128">
        <v>0.5</v>
      </c>
      <c r="S9" s="128">
        <v>0.5</v>
      </c>
      <c r="T9" s="128">
        <v>2</v>
      </c>
      <c r="U9" s="128">
        <v>0</v>
      </c>
      <c r="V9" s="128">
        <v>0</v>
      </c>
      <c r="W9" s="128">
        <v>0</v>
      </c>
      <c r="X9" s="128">
        <v>0</v>
      </c>
      <c r="Y9" s="128">
        <v>6</v>
      </c>
      <c r="Z9" s="128">
        <v>0</v>
      </c>
      <c r="AA9" s="128">
        <v>0</v>
      </c>
      <c r="AB9" s="128">
        <v>2</v>
      </c>
      <c r="AC9" s="128">
        <v>3</v>
      </c>
      <c r="AD9" s="130">
        <v>17.5</v>
      </c>
      <c r="AE9" s="218">
        <v>7</v>
      </c>
      <c r="AF9" s="128">
        <v>30</v>
      </c>
      <c r="AG9" s="231" t="s">
        <v>1278</v>
      </c>
      <c r="AH9" s="238">
        <v>51.2</v>
      </c>
      <c r="AI9" s="215">
        <v>58.2</v>
      </c>
      <c r="AJ9" s="261" t="s">
        <v>647</v>
      </c>
    </row>
    <row r="10" spans="1:36" ht="30">
      <c r="A10" s="128">
        <v>28</v>
      </c>
      <c r="B10" s="240" t="s">
        <v>636</v>
      </c>
      <c r="C10" s="240" t="s">
        <v>31</v>
      </c>
      <c r="D10" s="240" t="s">
        <v>378</v>
      </c>
      <c r="E10" s="229" t="s">
        <v>33</v>
      </c>
      <c r="F10" s="364" t="s">
        <v>1245</v>
      </c>
      <c r="G10" s="128" t="s">
        <v>28</v>
      </c>
      <c r="H10" s="128" t="s">
        <v>29</v>
      </c>
      <c r="I10" s="332" t="s">
        <v>922</v>
      </c>
      <c r="J10" s="133">
        <v>0</v>
      </c>
      <c r="K10" s="128">
        <v>0</v>
      </c>
      <c r="L10" s="128">
        <v>0</v>
      </c>
      <c r="M10" s="128">
        <v>1</v>
      </c>
      <c r="N10" s="128">
        <v>1</v>
      </c>
      <c r="O10" s="128">
        <v>0</v>
      </c>
      <c r="P10" s="128">
        <v>1</v>
      </c>
      <c r="Q10" s="128">
        <v>0</v>
      </c>
      <c r="R10" s="128">
        <v>1</v>
      </c>
      <c r="S10" s="128">
        <v>0.5</v>
      </c>
      <c r="T10" s="128">
        <v>2</v>
      </c>
      <c r="U10" s="128">
        <v>2</v>
      </c>
      <c r="V10" s="128">
        <v>2</v>
      </c>
      <c r="W10" s="128">
        <v>0</v>
      </c>
      <c r="X10" s="128">
        <v>2</v>
      </c>
      <c r="Y10" s="128">
        <v>3</v>
      </c>
      <c r="Z10" s="128">
        <v>0</v>
      </c>
      <c r="AA10" s="128">
        <v>0</v>
      </c>
      <c r="AB10" s="128">
        <v>0</v>
      </c>
      <c r="AC10" s="128">
        <v>0</v>
      </c>
      <c r="AD10" s="130">
        <v>15.5</v>
      </c>
      <c r="AE10" s="218">
        <v>6.2</v>
      </c>
      <c r="AF10" s="128">
        <v>26</v>
      </c>
      <c r="AG10" s="231" t="s">
        <v>1281</v>
      </c>
      <c r="AH10" s="238">
        <v>44.9</v>
      </c>
      <c r="AI10" s="215">
        <v>51.1</v>
      </c>
      <c r="AJ10" s="261" t="s">
        <v>647</v>
      </c>
    </row>
    <row r="11" spans="1:36" ht="30">
      <c r="A11" s="128">
        <v>23</v>
      </c>
      <c r="B11" s="240" t="s">
        <v>1253</v>
      </c>
      <c r="C11" s="240" t="s">
        <v>64</v>
      </c>
      <c r="D11" s="240" t="s">
        <v>532</v>
      </c>
      <c r="E11" s="229" t="s">
        <v>33</v>
      </c>
      <c r="F11" s="364" t="s">
        <v>1254</v>
      </c>
      <c r="G11" s="197" t="s">
        <v>28</v>
      </c>
      <c r="H11" s="128" t="s">
        <v>29</v>
      </c>
      <c r="I11" s="332" t="s">
        <v>922</v>
      </c>
      <c r="J11" s="133">
        <v>1</v>
      </c>
      <c r="K11" s="128">
        <v>0</v>
      </c>
      <c r="L11" s="128">
        <v>0</v>
      </c>
      <c r="M11" s="128">
        <v>1</v>
      </c>
      <c r="N11" s="128">
        <v>0</v>
      </c>
      <c r="O11" s="128">
        <v>0</v>
      </c>
      <c r="P11" s="128">
        <v>1</v>
      </c>
      <c r="Q11" s="128">
        <v>0</v>
      </c>
      <c r="R11" s="128">
        <v>0.5</v>
      </c>
      <c r="S11" s="128">
        <v>0.5</v>
      </c>
      <c r="T11" s="128">
        <v>2</v>
      </c>
      <c r="U11" s="128">
        <v>0</v>
      </c>
      <c r="V11" s="128">
        <v>0</v>
      </c>
      <c r="W11" s="128">
        <v>2</v>
      </c>
      <c r="X11" s="128">
        <v>0</v>
      </c>
      <c r="Y11" s="128">
        <v>4</v>
      </c>
      <c r="Z11" s="128">
        <v>0</v>
      </c>
      <c r="AA11" s="128">
        <v>0</v>
      </c>
      <c r="AB11" s="128">
        <v>1</v>
      </c>
      <c r="AC11" s="128">
        <v>2</v>
      </c>
      <c r="AD11" s="130">
        <v>15</v>
      </c>
      <c r="AE11" s="218">
        <v>6</v>
      </c>
      <c r="AF11" s="128">
        <v>24</v>
      </c>
      <c r="AG11" s="231" t="s">
        <v>1277</v>
      </c>
      <c r="AH11" s="238">
        <v>44.9</v>
      </c>
      <c r="AI11" s="215">
        <v>50.9</v>
      </c>
      <c r="AJ11" s="261" t="s">
        <v>647</v>
      </c>
    </row>
    <row r="12" spans="1:36" ht="30">
      <c r="A12" s="128">
        <v>30</v>
      </c>
      <c r="B12" s="240" t="s">
        <v>1262</v>
      </c>
      <c r="C12" s="240" t="s">
        <v>583</v>
      </c>
      <c r="D12" s="240" t="s">
        <v>78</v>
      </c>
      <c r="E12" s="326" t="s">
        <v>33</v>
      </c>
      <c r="F12" s="364" t="s">
        <v>1263</v>
      </c>
      <c r="G12" s="197" t="s">
        <v>28</v>
      </c>
      <c r="H12" s="128" t="s">
        <v>29</v>
      </c>
      <c r="I12" s="332" t="s">
        <v>922</v>
      </c>
      <c r="J12" s="133">
        <v>0</v>
      </c>
      <c r="K12" s="128">
        <v>0</v>
      </c>
      <c r="L12" s="128">
        <v>0</v>
      </c>
      <c r="M12" s="128">
        <v>1</v>
      </c>
      <c r="N12" s="128">
        <v>0</v>
      </c>
      <c r="O12" s="128">
        <v>0</v>
      </c>
      <c r="P12" s="128">
        <v>0</v>
      </c>
      <c r="Q12" s="128">
        <v>0</v>
      </c>
      <c r="R12" s="128">
        <v>0.5</v>
      </c>
      <c r="S12" s="128">
        <v>0.5</v>
      </c>
      <c r="T12" s="128">
        <v>2</v>
      </c>
      <c r="U12" s="128">
        <v>2</v>
      </c>
      <c r="V12" s="128">
        <v>2</v>
      </c>
      <c r="W12" s="128">
        <v>0</v>
      </c>
      <c r="X12" s="128">
        <v>2</v>
      </c>
      <c r="Y12" s="128">
        <v>3</v>
      </c>
      <c r="Z12" s="128">
        <v>0</v>
      </c>
      <c r="AA12" s="128">
        <v>0</v>
      </c>
      <c r="AB12" s="128">
        <v>0</v>
      </c>
      <c r="AC12" s="128">
        <v>0</v>
      </c>
      <c r="AD12" s="130">
        <v>13</v>
      </c>
      <c r="AE12" s="218">
        <v>5.2</v>
      </c>
      <c r="AF12" s="128">
        <v>22</v>
      </c>
      <c r="AG12" s="231" t="s">
        <v>1275</v>
      </c>
      <c r="AH12" s="238">
        <v>42.2</v>
      </c>
      <c r="AI12" s="215">
        <v>47.400000000000006</v>
      </c>
      <c r="AJ12" s="261" t="s">
        <v>647</v>
      </c>
    </row>
    <row r="13" spans="1:36" ht="30">
      <c r="A13" s="128">
        <v>21</v>
      </c>
      <c r="B13" s="240" t="s">
        <v>1249</v>
      </c>
      <c r="C13" s="241" t="s">
        <v>35</v>
      </c>
      <c r="D13" s="240" t="s">
        <v>42</v>
      </c>
      <c r="E13" s="229" t="s">
        <v>33</v>
      </c>
      <c r="F13" s="364" t="s">
        <v>1250</v>
      </c>
      <c r="G13" s="128" t="s">
        <v>28</v>
      </c>
      <c r="H13" s="128" t="s">
        <v>29</v>
      </c>
      <c r="I13" s="332" t="s">
        <v>922</v>
      </c>
      <c r="J13" s="133">
        <v>0</v>
      </c>
      <c r="K13" s="128">
        <v>0</v>
      </c>
      <c r="L13" s="128">
        <v>0</v>
      </c>
      <c r="M13" s="128">
        <v>0</v>
      </c>
      <c r="N13" s="128">
        <v>0</v>
      </c>
      <c r="O13" s="128">
        <v>0</v>
      </c>
      <c r="P13" s="128">
        <v>0</v>
      </c>
      <c r="Q13" s="128">
        <v>0</v>
      </c>
      <c r="R13" s="128">
        <v>0</v>
      </c>
      <c r="S13" s="128">
        <v>0.5</v>
      </c>
      <c r="T13" s="128">
        <v>2</v>
      </c>
      <c r="U13" s="128">
        <v>0</v>
      </c>
      <c r="V13" s="128">
        <v>1</v>
      </c>
      <c r="W13" s="128">
        <v>0</v>
      </c>
      <c r="X13" s="128">
        <v>0</v>
      </c>
      <c r="Y13" s="128">
        <v>3</v>
      </c>
      <c r="Z13" s="128">
        <v>0</v>
      </c>
      <c r="AA13" s="128">
        <v>0</v>
      </c>
      <c r="AB13" s="128">
        <v>1</v>
      </c>
      <c r="AC13" s="128">
        <v>2</v>
      </c>
      <c r="AD13" s="130">
        <v>9.5</v>
      </c>
      <c r="AE13" s="218">
        <v>3.8</v>
      </c>
      <c r="AF13" s="128">
        <v>24</v>
      </c>
      <c r="AG13" s="231" t="s">
        <v>1212</v>
      </c>
      <c r="AH13" s="238">
        <v>43.1</v>
      </c>
      <c r="AI13" s="215">
        <v>46.9</v>
      </c>
      <c r="AJ13" s="261" t="s">
        <v>647</v>
      </c>
    </row>
    <row r="14" spans="1:36" ht="24.75">
      <c r="A14" s="133">
        <v>2</v>
      </c>
      <c r="B14" s="239" t="s">
        <v>849</v>
      </c>
      <c r="C14" s="239" t="s">
        <v>422</v>
      </c>
      <c r="D14" s="239" t="s">
        <v>42</v>
      </c>
      <c r="E14" s="135" t="s">
        <v>33</v>
      </c>
      <c r="F14" s="365" t="s">
        <v>850</v>
      </c>
      <c r="G14" s="137" t="s">
        <v>28</v>
      </c>
      <c r="H14" s="133" t="s">
        <v>29</v>
      </c>
      <c r="I14" s="322" t="s">
        <v>909</v>
      </c>
      <c r="J14" s="131">
        <v>1</v>
      </c>
      <c r="K14" s="127">
        <v>1</v>
      </c>
      <c r="L14" s="127">
        <v>1</v>
      </c>
      <c r="M14" s="127"/>
      <c r="N14" s="127">
        <v>1</v>
      </c>
      <c r="O14" s="127">
        <v>1</v>
      </c>
      <c r="P14" s="127">
        <v>1</v>
      </c>
      <c r="Q14" s="127">
        <v>1</v>
      </c>
      <c r="R14" s="127">
        <v>1</v>
      </c>
      <c r="S14" s="127">
        <v>1</v>
      </c>
      <c r="T14" s="127">
        <v>1</v>
      </c>
      <c r="U14" s="127">
        <v>1</v>
      </c>
      <c r="V14" s="127">
        <v>1</v>
      </c>
      <c r="W14" s="127">
        <v>1</v>
      </c>
      <c r="X14" s="127">
        <v>2</v>
      </c>
      <c r="Y14" s="127">
        <v>2</v>
      </c>
      <c r="Z14" s="127">
        <v>2</v>
      </c>
      <c r="AA14" s="127">
        <v>2</v>
      </c>
      <c r="AB14" s="127"/>
      <c r="AC14" s="127"/>
      <c r="AD14" s="130">
        <v>21</v>
      </c>
      <c r="AE14" s="218">
        <v>8.4</v>
      </c>
      <c r="AF14" s="124">
        <v>16</v>
      </c>
      <c r="AG14" s="359">
        <v>22</v>
      </c>
      <c r="AH14" s="130">
        <v>38</v>
      </c>
      <c r="AI14" s="215">
        <v>46.4</v>
      </c>
      <c r="AJ14" s="261" t="s">
        <v>826</v>
      </c>
    </row>
    <row r="15" spans="1:36" ht="30">
      <c r="A15" s="128">
        <v>12</v>
      </c>
      <c r="B15" s="240" t="s">
        <v>1235</v>
      </c>
      <c r="C15" s="240" t="s">
        <v>77</v>
      </c>
      <c r="D15" s="240" t="s">
        <v>113</v>
      </c>
      <c r="E15" s="229" t="s">
        <v>33</v>
      </c>
      <c r="F15" s="366" t="s">
        <v>1236</v>
      </c>
      <c r="G15" s="128" t="s">
        <v>28</v>
      </c>
      <c r="H15" s="128" t="s">
        <v>29</v>
      </c>
      <c r="I15" s="336" t="s">
        <v>922</v>
      </c>
      <c r="J15" s="131">
        <v>0</v>
      </c>
      <c r="K15" s="128">
        <v>0</v>
      </c>
      <c r="L15" s="128">
        <v>0</v>
      </c>
      <c r="M15" s="128">
        <v>1</v>
      </c>
      <c r="N15" s="128">
        <v>0</v>
      </c>
      <c r="O15" s="128">
        <v>0</v>
      </c>
      <c r="P15" s="128">
        <v>0</v>
      </c>
      <c r="Q15" s="128">
        <v>0.5</v>
      </c>
      <c r="R15" s="128">
        <v>0.5</v>
      </c>
      <c r="S15" s="128">
        <v>0.5</v>
      </c>
      <c r="T15" s="128">
        <v>2</v>
      </c>
      <c r="U15" s="128">
        <v>0</v>
      </c>
      <c r="V15" s="128">
        <v>0</v>
      </c>
      <c r="W15" s="128">
        <v>0</v>
      </c>
      <c r="X15" s="128">
        <v>2</v>
      </c>
      <c r="Y15" s="128">
        <v>8</v>
      </c>
      <c r="Z15" s="128">
        <v>0</v>
      </c>
      <c r="AA15" s="128">
        <v>1</v>
      </c>
      <c r="AB15" s="128">
        <v>0</v>
      </c>
      <c r="AC15" s="128">
        <v>0</v>
      </c>
      <c r="AD15" s="130">
        <v>15.5</v>
      </c>
      <c r="AE15" s="218">
        <v>6.2</v>
      </c>
      <c r="AF15" s="128">
        <v>12</v>
      </c>
      <c r="AG15" s="231" t="s">
        <v>1272</v>
      </c>
      <c r="AH15" s="238">
        <v>38.799999999999997</v>
      </c>
      <c r="AI15" s="215">
        <v>45</v>
      </c>
      <c r="AJ15" s="261" t="s">
        <v>647</v>
      </c>
    </row>
    <row r="16" spans="1:36" ht="33" customHeight="1">
      <c r="A16" s="133">
        <v>1</v>
      </c>
      <c r="B16" s="134" t="s">
        <v>1287</v>
      </c>
      <c r="C16" s="134" t="s">
        <v>425</v>
      </c>
      <c r="D16" s="134" t="s">
        <v>289</v>
      </c>
      <c r="E16" s="135" t="s">
        <v>33</v>
      </c>
      <c r="F16" s="367">
        <v>39567</v>
      </c>
      <c r="G16" s="137" t="s">
        <v>28</v>
      </c>
      <c r="H16" s="133" t="s">
        <v>29</v>
      </c>
      <c r="I16" s="345" t="s">
        <v>1288</v>
      </c>
      <c r="J16" s="124">
        <v>1</v>
      </c>
      <c r="K16" s="124">
        <v>1</v>
      </c>
      <c r="L16" s="124">
        <v>0</v>
      </c>
      <c r="M16" s="124">
        <v>1</v>
      </c>
      <c r="N16" s="124">
        <v>1</v>
      </c>
      <c r="O16" s="124">
        <v>0</v>
      </c>
      <c r="P16" s="124">
        <v>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30">
        <v>5</v>
      </c>
      <c r="AE16" s="218">
        <v>2</v>
      </c>
      <c r="AF16" s="124">
        <v>18</v>
      </c>
      <c r="AG16" s="124">
        <v>24</v>
      </c>
      <c r="AH16" s="238">
        <v>42</v>
      </c>
      <c r="AI16" s="215">
        <v>44</v>
      </c>
      <c r="AJ16" s="261" t="s">
        <v>427</v>
      </c>
    </row>
    <row r="17" spans="1:36" ht="30">
      <c r="A17" s="128">
        <v>15</v>
      </c>
      <c r="B17" s="240" t="s">
        <v>1241</v>
      </c>
      <c r="C17" s="240" t="s">
        <v>31</v>
      </c>
      <c r="D17" s="240" t="s">
        <v>378</v>
      </c>
      <c r="E17" s="229" t="s">
        <v>33</v>
      </c>
      <c r="F17" s="366" t="s">
        <v>1242</v>
      </c>
      <c r="G17" s="128" t="s">
        <v>28</v>
      </c>
      <c r="H17" s="128" t="s">
        <v>29</v>
      </c>
      <c r="I17" s="336" t="s">
        <v>922</v>
      </c>
      <c r="J17" s="131">
        <v>0</v>
      </c>
      <c r="K17" s="128">
        <v>1</v>
      </c>
      <c r="L17" s="128">
        <v>0</v>
      </c>
      <c r="M17" s="128">
        <v>0</v>
      </c>
      <c r="N17" s="128">
        <v>1</v>
      </c>
      <c r="O17" s="128">
        <v>1</v>
      </c>
      <c r="P17" s="128">
        <v>1</v>
      </c>
      <c r="Q17" s="128">
        <v>0.5</v>
      </c>
      <c r="R17" s="128">
        <v>0.5</v>
      </c>
      <c r="S17" s="128">
        <v>0.5</v>
      </c>
      <c r="T17" s="128">
        <v>2</v>
      </c>
      <c r="U17" s="128">
        <v>2</v>
      </c>
      <c r="V17" s="128">
        <v>0</v>
      </c>
      <c r="W17" s="128">
        <v>2</v>
      </c>
      <c r="X17" s="128">
        <v>0</v>
      </c>
      <c r="Y17" s="128">
        <v>4</v>
      </c>
      <c r="Z17" s="128">
        <v>1.5</v>
      </c>
      <c r="AA17" s="128">
        <v>4</v>
      </c>
      <c r="AB17" s="128">
        <v>0</v>
      </c>
      <c r="AC17" s="128">
        <v>0</v>
      </c>
      <c r="AD17" s="130">
        <v>21</v>
      </c>
      <c r="AE17" s="218">
        <v>8.4</v>
      </c>
      <c r="AF17" s="128">
        <v>12</v>
      </c>
      <c r="AG17" s="231" t="s">
        <v>1273</v>
      </c>
      <c r="AH17" s="238">
        <v>34.9</v>
      </c>
      <c r="AI17" s="215">
        <v>43.3</v>
      </c>
      <c r="AJ17" s="261" t="s">
        <v>647</v>
      </c>
    </row>
    <row r="18" spans="1:36" ht="45.75">
      <c r="A18" s="188">
        <v>4</v>
      </c>
      <c r="B18" s="239" t="s">
        <v>255</v>
      </c>
      <c r="C18" s="239" t="s">
        <v>136</v>
      </c>
      <c r="D18" s="239" t="s">
        <v>201</v>
      </c>
      <c r="E18" s="205" t="s">
        <v>33</v>
      </c>
      <c r="F18" s="368">
        <v>37565</v>
      </c>
      <c r="G18" s="188" t="s">
        <v>28</v>
      </c>
      <c r="H18" s="188" t="s">
        <v>29</v>
      </c>
      <c r="I18" s="322" t="s">
        <v>727</v>
      </c>
      <c r="J18" s="131">
        <v>0</v>
      </c>
      <c r="K18" s="127">
        <v>1</v>
      </c>
      <c r="L18" s="127">
        <v>0</v>
      </c>
      <c r="M18" s="127">
        <v>1</v>
      </c>
      <c r="N18" s="127">
        <v>0</v>
      </c>
      <c r="O18" s="127">
        <v>1</v>
      </c>
      <c r="P18" s="127">
        <v>0</v>
      </c>
      <c r="Q18" s="127">
        <v>1</v>
      </c>
      <c r="R18" s="127">
        <v>0</v>
      </c>
      <c r="S18" s="127">
        <v>1</v>
      </c>
      <c r="T18" s="127">
        <v>2</v>
      </c>
      <c r="U18" s="127">
        <v>2</v>
      </c>
      <c r="V18" s="127">
        <v>2</v>
      </c>
      <c r="W18" s="127">
        <v>0</v>
      </c>
      <c r="X18" s="127">
        <v>2</v>
      </c>
      <c r="Y18" s="127">
        <v>1</v>
      </c>
      <c r="Z18" s="127">
        <v>0</v>
      </c>
      <c r="AA18" s="127">
        <v>1</v>
      </c>
      <c r="AB18" s="127">
        <v>1</v>
      </c>
      <c r="AC18" s="127">
        <v>0</v>
      </c>
      <c r="AD18" s="130">
        <v>16</v>
      </c>
      <c r="AE18" s="218">
        <v>6.4</v>
      </c>
      <c r="AF18" s="127">
        <v>15</v>
      </c>
      <c r="AG18" s="127">
        <v>21</v>
      </c>
      <c r="AH18" s="130">
        <v>36</v>
      </c>
      <c r="AI18" s="215">
        <v>42.4</v>
      </c>
      <c r="AJ18" s="261" t="s">
        <v>68</v>
      </c>
    </row>
    <row r="19" spans="1:36" ht="39" customHeight="1">
      <c r="A19" s="188">
        <v>5</v>
      </c>
      <c r="B19" s="239" t="s">
        <v>256</v>
      </c>
      <c r="C19" s="239" t="s">
        <v>257</v>
      </c>
      <c r="D19" s="239" t="s">
        <v>42</v>
      </c>
      <c r="E19" s="205" t="s">
        <v>33</v>
      </c>
      <c r="F19" s="368">
        <v>37471</v>
      </c>
      <c r="G19" s="188" t="s">
        <v>28</v>
      </c>
      <c r="H19" s="188" t="s">
        <v>29</v>
      </c>
      <c r="I19" s="322" t="s">
        <v>727</v>
      </c>
      <c r="J19" s="131">
        <v>0</v>
      </c>
      <c r="K19" s="127">
        <v>1</v>
      </c>
      <c r="L19" s="127">
        <v>0</v>
      </c>
      <c r="M19" s="127">
        <v>0</v>
      </c>
      <c r="N19" s="127">
        <v>0</v>
      </c>
      <c r="O19" s="127">
        <v>1</v>
      </c>
      <c r="P19" s="127">
        <v>0</v>
      </c>
      <c r="Q19" s="127">
        <v>0</v>
      </c>
      <c r="R19" s="127">
        <v>0</v>
      </c>
      <c r="S19" s="127">
        <v>1</v>
      </c>
      <c r="T19" s="127">
        <v>2</v>
      </c>
      <c r="U19" s="127">
        <v>2</v>
      </c>
      <c r="V19" s="127">
        <v>2</v>
      </c>
      <c r="W19" s="127">
        <v>0</v>
      </c>
      <c r="X19" s="127">
        <v>2</v>
      </c>
      <c r="Y19" s="127">
        <v>1</v>
      </c>
      <c r="Z19" s="127">
        <v>0</v>
      </c>
      <c r="AA19" s="127">
        <v>0</v>
      </c>
      <c r="AB19" s="127">
        <v>0</v>
      </c>
      <c r="AC19" s="127">
        <v>0</v>
      </c>
      <c r="AD19" s="130">
        <v>12</v>
      </c>
      <c r="AE19" s="218">
        <v>4.8</v>
      </c>
      <c r="AF19" s="127">
        <v>15</v>
      </c>
      <c r="AG19" s="127">
        <v>22</v>
      </c>
      <c r="AH19" s="130">
        <v>37</v>
      </c>
      <c r="AI19" s="215">
        <v>41.8</v>
      </c>
      <c r="AJ19" s="261" t="s">
        <v>68</v>
      </c>
    </row>
    <row r="20" spans="1:36" ht="24.75">
      <c r="A20" s="133">
        <v>6</v>
      </c>
      <c r="B20" s="239" t="s">
        <v>517</v>
      </c>
      <c r="C20" s="239" t="s">
        <v>94</v>
      </c>
      <c r="D20" s="239" t="s">
        <v>411</v>
      </c>
      <c r="E20" s="135" t="s">
        <v>265</v>
      </c>
      <c r="F20" s="369">
        <v>37286</v>
      </c>
      <c r="G20" s="137" t="s">
        <v>28</v>
      </c>
      <c r="H20" s="133" t="s">
        <v>29</v>
      </c>
      <c r="I20" s="322" t="s">
        <v>854</v>
      </c>
      <c r="J20" s="131">
        <v>1</v>
      </c>
      <c r="K20" s="127">
        <v>1</v>
      </c>
      <c r="L20" s="127">
        <v>1</v>
      </c>
      <c r="M20" s="127">
        <v>0</v>
      </c>
      <c r="N20" s="127">
        <v>0</v>
      </c>
      <c r="O20" s="127">
        <v>0</v>
      </c>
      <c r="P20" s="127">
        <v>0</v>
      </c>
      <c r="Q20" s="127">
        <v>0.5</v>
      </c>
      <c r="R20" s="127">
        <v>0.5</v>
      </c>
      <c r="S20" s="127">
        <v>0.5</v>
      </c>
      <c r="T20" s="127">
        <v>2</v>
      </c>
      <c r="U20" s="127">
        <v>0</v>
      </c>
      <c r="V20" s="127">
        <v>2</v>
      </c>
      <c r="W20" s="127">
        <v>0</v>
      </c>
      <c r="X20" s="127">
        <v>0</v>
      </c>
      <c r="Y20" s="127">
        <v>0</v>
      </c>
      <c r="Z20" s="127">
        <v>0</v>
      </c>
      <c r="AA20" s="127">
        <v>0</v>
      </c>
      <c r="AB20" s="127">
        <v>0</v>
      </c>
      <c r="AC20" s="127">
        <v>0</v>
      </c>
      <c r="AD20" s="130">
        <v>8.5</v>
      </c>
      <c r="AE20" s="218">
        <v>3.4</v>
      </c>
      <c r="AF20" s="124">
        <v>4</v>
      </c>
      <c r="AG20" s="124">
        <v>33.799999999999997</v>
      </c>
      <c r="AH20" s="130">
        <v>37.799999999999997</v>
      </c>
      <c r="AI20" s="215">
        <v>41.199999999999996</v>
      </c>
      <c r="AJ20" s="261" t="s">
        <v>872</v>
      </c>
    </row>
    <row r="21" spans="1:36" ht="30">
      <c r="A21" s="128">
        <v>1</v>
      </c>
      <c r="B21" s="240" t="s">
        <v>1214</v>
      </c>
      <c r="C21" s="240" t="s">
        <v>94</v>
      </c>
      <c r="D21" s="240" t="s">
        <v>201</v>
      </c>
      <c r="E21" s="229" t="s">
        <v>33</v>
      </c>
      <c r="F21" s="366" t="s">
        <v>1215</v>
      </c>
      <c r="G21" s="128" t="s">
        <v>28</v>
      </c>
      <c r="H21" s="128" t="s">
        <v>29</v>
      </c>
      <c r="I21" s="336" t="s">
        <v>922</v>
      </c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130">
        <v>0</v>
      </c>
      <c r="AE21" s="218">
        <v>0</v>
      </c>
      <c r="AF21" s="234">
        <v>22</v>
      </c>
      <c r="AG21" s="360" t="s">
        <v>1266</v>
      </c>
      <c r="AH21" s="238">
        <v>40.1</v>
      </c>
      <c r="AI21" s="215">
        <v>40.1</v>
      </c>
      <c r="AJ21" s="261" t="s">
        <v>647</v>
      </c>
    </row>
    <row r="22" spans="1:36" ht="30">
      <c r="A22" s="128">
        <v>17</v>
      </c>
      <c r="B22" s="240" t="s">
        <v>662</v>
      </c>
      <c r="C22" s="240" t="s">
        <v>303</v>
      </c>
      <c r="D22" s="240" t="s">
        <v>632</v>
      </c>
      <c r="E22" s="229" t="s">
        <v>33</v>
      </c>
      <c r="F22" s="366" t="s">
        <v>1244</v>
      </c>
      <c r="G22" s="128" t="s">
        <v>28</v>
      </c>
      <c r="H22" s="128" t="s">
        <v>29</v>
      </c>
      <c r="I22" s="336" t="s">
        <v>922</v>
      </c>
      <c r="J22" s="131">
        <v>0</v>
      </c>
      <c r="K22" s="128">
        <v>1</v>
      </c>
      <c r="L22" s="128">
        <v>0</v>
      </c>
      <c r="M22" s="128">
        <v>0</v>
      </c>
      <c r="N22" s="128">
        <v>1</v>
      </c>
      <c r="O22" s="128">
        <v>0</v>
      </c>
      <c r="P22" s="128">
        <v>1</v>
      </c>
      <c r="Q22" s="128">
        <v>0.5</v>
      </c>
      <c r="R22" s="128">
        <v>0</v>
      </c>
      <c r="S22" s="128">
        <v>0.5</v>
      </c>
      <c r="T22" s="128">
        <v>2</v>
      </c>
      <c r="U22" s="128">
        <v>0</v>
      </c>
      <c r="V22" s="128">
        <v>0</v>
      </c>
      <c r="W22" s="128">
        <v>0</v>
      </c>
      <c r="X22" s="128">
        <v>2</v>
      </c>
      <c r="Y22" s="128">
        <v>3</v>
      </c>
      <c r="Z22" s="128">
        <v>0</v>
      </c>
      <c r="AA22" s="128">
        <v>0</v>
      </c>
      <c r="AB22" s="128">
        <v>0</v>
      </c>
      <c r="AC22" s="128">
        <v>0</v>
      </c>
      <c r="AD22" s="130">
        <v>11</v>
      </c>
      <c r="AE22" s="218">
        <v>4.4000000000000004</v>
      </c>
      <c r="AF22" s="128">
        <v>14</v>
      </c>
      <c r="AG22" s="231" t="s">
        <v>1274</v>
      </c>
      <c r="AH22" s="238">
        <v>35.5</v>
      </c>
      <c r="AI22" s="215">
        <v>39.9</v>
      </c>
      <c r="AJ22" s="261" t="s">
        <v>647</v>
      </c>
    </row>
    <row r="23" spans="1:36" ht="30">
      <c r="A23" s="128">
        <v>10</v>
      </c>
      <c r="B23" s="240" t="s">
        <v>1232</v>
      </c>
      <c r="C23" s="240" t="s">
        <v>303</v>
      </c>
      <c r="D23" s="240" t="s">
        <v>36</v>
      </c>
      <c r="E23" s="229" t="s">
        <v>33</v>
      </c>
      <c r="F23" s="366" t="s">
        <v>1233</v>
      </c>
      <c r="G23" s="128" t="s">
        <v>28</v>
      </c>
      <c r="H23" s="128" t="s">
        <v>29</v>
      </c>
      <c r="I23" s="336" t="s">
        <v>922</v>
      </c>
      <c r="J23" s="131">
        <v>0</v>
      </c>
      <c r="K23" s="128">
        <v>0</v>
      </c>
      <c r="L23" s="128">
        <v>1</v>
      </c>
      <c r="M23" s="128">
        <v>0</v>
      </c>
      <c r="N23" s="128">
        <v>0</v>
      </c>
      <c r="O23" s="128">
        <v>0</v>
      </c>
      <c r="P23" s="128">
        <v>1</v>
      </c>
      <c r="Q23" s="128">
        <v>0.5</v>
      </c>
      <c r="R23" s="128">
        <v>0</v>
      </c>
      <c r="S23" s="128">
        <v>0.5</v>
      </c>
      <c r="T23" s="128">
        <v>1</v>
      </c>
      <c r="U23" s="128">
        <v>0</v>
      </c>
      <c r="V23" s="128">
        <v>0</v>
      </c>
      <c r="W23" s="128">
        <v>0</v>
      </c>
      <c r="X23" s="128">
        <v>4</v>
      </c>
      <c r="Y23" s="128">
        <v>0</v>
      </c>
      <c r="Z23" s="128">
        <v>0</v>
      </c>
      <c r="AA23" s="128">
        <v>0</v>
      </c>
      <c r="AB23" s="128">
        <v>0</v>
      </c>
      <c r="AC23" s="128">
        <v>0</v>
      </c>
      <c r="AD23" s="130">
        <v>8</v>
      </c>
      <c r="AE23" s="218">
        <v>3.2</v>
      </c>
      <c r="AF23" s="128">
        <v>10</v>
      </c>
      <c r="AG23" s="231" t="s">
        <v>1271</v>
      </c>
      <c r="AH23" s="238">
        <v>34.200000000000003</v>
      </c>
      <c r="AI23" s="215">
        <v>37.400000000000006</v>
      </c>
      <c r="AJ23" s="261" t="s">
        <v>647</v>
      </c>
    </row>
    <row r="24" spans="1:36" ht="30">
      <c r="A24" s="128">
        <v>7</v>
      </c>
      <c r="B24" s="240" t="s">
        <v>939</v>
      </c>
      <c r="C24" s="240" t="s">
        <v>110</v>
      </c>
      <c r="D24" s="240" t="s">
        <v>78</v>
      </c>
      <c r="E24" s="229" t="s">
        <v>33</v>
      </c>
      <c r="F24" s="366" t="s">
        <v>1226</v>
      </c>
      <c r="G24" s="128" t="s">
        <v>28</v>
      </c>
      <c r="H24" s="128" t="s">
        <v>29</v>
      </c>
      <c r="I24" s="336" t="s">
        <v>922</v>
      </c>
      <c r="J24" s="131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30">
        <v>0</v>
      </c>
      <c r="AE24" s="218">
        <v>0</v>
      </c>
      <c r="AF24" s="128">
        <v>14</v>
      </c>
      <c r="AG24" s="231" t="s">
        <v>1269</v>
      </c>
      <c r="AH24" s="238">
        <v>35.700000000000003</v>
      </c>
      <c r="AI24" s="215">
        <v>35.700000000000003</v>
      </c>
      <c r="AJ24" s="261" t="s">
        <v>647</v>
      </c>
    </row>
    <row r="25" spans="1:36" ht="30">
      <c r="A25" s="128">
        <v>13</v>
      </c>
      <c r="B25" s="240" t="s">
        <v>1237</v>
      </c>
      <c r="C25" s="240" t="s">
        <v>110</v>
      </c>
      <c r="D25" s="240" t="s">
        <v>95</v>
      </c>
      <c r="E25" s="229" t="s">
        <v>33</v>
      </c>
      <c r="F25" s="366" t="s">
        <v>1238</v>
      </c>
      <c r="G25" s="128" t="s">
        <v>28</v>
      </c>
      <c r="H25" s="128" t="s">
        <v>29</v>
      </c>
      <c r="I25" s="336" t="s">
        <v>922</v>
      </c>
      <c r="J25" s="131">
        <v>0</v>
      </c>
      <c r="K25" s="128">
        <v>0</v>
      </c>
      <c r="L25" s="128">
        <v>0</v>
      </c>
      <c r="M25" s="128">
        <v>0</v>
      </c>
      <c r="N25" s="128">
        <v>0</v>
      </c>
      <c r="O25" s="128">
        <v>1</v>
      </c>
      <c r="P25" s="128">
        <v>1</v>
      </c>
      <c r="Q25" s="128">
        <v>0</v>
      </c>
      <c r="R25" s="128">
        <v>0.5</v>
      </c>
      <c r="S25" s="128">
        <v>0.5</v>
      </c>
      <c r="T25" s="128">
        <v>2</v>
      </c>
      <c r="U25" s="128">
        <v>2</v>
      </c>
      <c r="V25" s="128">
        <v>2</v>
      </c>
      <c r="W25" s="128">
        <v>0</v>
      </c>
      <c r="X25" s="128">
        <v>0</v>
      </c>
      <c r="Y25" s="128">
        <v>0</v>
      </c>
      <c r="Z25" s="128">
        <v>0</v>
      </c>
      <c r="AA25" s="128">
        <v>0</v>
      </c>
      <c r="AB25" s="128">
        <v>0</v>
      </c>
      <c r="AC25" s="128">
        <v>0</v>
      </c>
      <c r="AD25" s="130">
        <v>9</v>
      </c>
      <c r="AE25" s="218">
        <v>3.6</v>
      </c>
      <c r="AF25" s="128">
        <v>14</v>
      </c>
      <c r="AG25" s="231" t="s">
        <v>1266</v>
      </c>
      <c r="AH25" s="238">
        <v>32.1</v>
      </c>
      <c r="AI25" s="215">
        <v>35.700000000000003</v>
      </c>
      <c r="AJ25" s="261" t="s">
        <v>647</v>
      </c>
    </row>
    <row r="26" spans="1:36" ht="30">
      <c r="A26" s="128">
        <v>19</v>
      </c>
      <c r="B26" s="240" t="s">
        <v>1246</v>
      </c>
      <c r="C26" s="240" t="s">
        <v>303</v>
      </c>
      <c r="D26" s="240" t="s">
        <v>378</v>
      </c>
      <c r="E26" s="229" t="s">
        <v>33</v>
      </c>
      <c r="F26" s="366" t="s">
        <v>1247</v>
      </c>
      <c r="G26" s="128" t="s">
        <v>28</v>
      </c>
      <c r="H26" s="128" t="s">
        <v>29</v>
      </c>
      <c r="I26" s="336" t="s">
        <v>922</v>
      </c>
      <c r="J26" s="131">
        <v>0</v>
      </c>
      <c r="K26" s="128">
        <v>0</v>
      </c>
      <c r="L26" s="128">
        <v>0</v>
      </c>
      <c r="M26" s="128">
        <v>0</v>
      </c>
      <c r="N26" s="128">
        <v>0</v>
      </c>
      <c r="O26" s="128">
        <v>1</v>
      </c>
      <c r="P26" s="128">
        <v>1</v>
      </c>
      <c r="Q26" s="128">
        <v>0.5</v>
      </c>
      <c r="R26" s="128">
        <v>0</v>
      </c>
      <c r="S26" s="128">
        <v>0.5</v>
      </c>
      <c r="T26" s="128">
        <v>2</v>
      </c>
      <c r="U26" s="128">
        <v>2</v>
      </c>
      <c r="V26" s="128">
        <v>2</v>
      </c>
      <c r="W26" s="128">
        <v>0</v>
      </c>
      <c r="X26" s="128">
        <v>0</v>
      </c>
      <c r="Y26" s="128">
        <v>0</v>
      </c>
      <c r="Z26" s="128">
        <v>0</v>
      </c>
      <c r="AA26" s="128">
        <v>0</v>
      </c>
      <c r="AB26" s="128">
        <v>0</v>
      </c>
      <c r="AC26" s="128">
        <v>0</v>
      </c>
      <c r="AD26" s="130">
        <v>9</v>
      </c>
      <c r="AE26" s="218">
        <v>3.6</v>
      </c>
      <c r="AF26" s="128">
        <v>10</v>
      </c>
      <c r="AG26" s="231" t="s">
        <v>1275</v>
      </c>
      <c r="AH26" s="238">
        <v>30.2</v>
      </c>
      <c r="AI26" s="215">
        <v>33.799999999999997</v>
      </c>
      <c r="AJ26" s="261" t="s">
        <v>647</v>
      </c>
    </row>
    <row r="27" spans="1:36" ht="24.75">
      <c r="A27" s="133">
        <v>7</v>
      </c>
      <c r="B27" s="239" t="s">
        <v>518</v>
      </c>
      <c r="C27" s="239" t="s">
        <v>409</v>
      </c>
      <c r="D27" s="239" t="s">
        <v>42</v>
      </c>
      <c r="E27" s="135" t="s">
        <v>265</v>
      </c>
      <c r="F27" s="369">
        <v>37420</v>
      </c>
      <c r="G27" s="137" t="s">
        <v>28</v>
      </c>
      <c r="H27" s="133" t="s">
        <v>29</v>
      </c>
      <c r="I27" s="322" t="s">
        <v>854</v>
      </c>
      <c r="J27" s="131">
        <v>1</v>
      </c>
      <c r="K27" s="127">
        <v>1</v>
      </c>
      <c r="L27" s="127">
        <v>0</v>
      </c>
      <c r="M27" s="127">
        <v>1</v>
      </c>
      <c r="N27" s="127">
        <v>0</v>
      </c>
      <c r="O27" s="127">
        <v>0</v>
      </c>
      <c r="P27" s="127">
        <v>0</v>
      </c>
      <c r="Q27" s="127">
        <v>0.5</v>
      </c>
      <c r="R27" s="127">
        <v>0</v>
      </c>
      <c r="S27" s="127">
        <v>0.5</v>
      </c>
      <c r="T27" s="127">
        <v>2</v>
      </c>
      <c r="U27" s="127">
        <v>0</v>
      </c>
      <c r="V27" s="127">
        <v>2</v>
      </c>
      <c r="W27" s="127">
        <v>0</v>
      </c>
      <c r="X27" s="127">
        <v>0</v>
      </c>
      <c r="Y27" s="127">
        <v>1</v>
      </c>
      <c r="Z27" s="127">
        <v>0</v>
      </c>
      <c r="AA27" s="127">
        <v>0</v>
      </c>
      <c r="AB27" s="127">
        <v>0</v>
      </c>
      <c r="AC27" s="127">
        <v>0</v>
      </c>
      <c r="AD27" s="130">
        <v>9</v>
      </c>
      <c r="AE27" s="218">
        <v>3.6</v>
      </c>
      <c r="AF27" s="124">
        <v>3</v>
      </c>
      <c r="AG27" s="124">
        <v>25.5</v>
      </c>
      <c r="AH27" s="130">
        <v>28.5</v>
      </c>
      <c r="AI27" s="215">
        <v>32.1</v>
      </c>
      <c r="AJ27" s="261" t="s">
        <v>872</v>
      </c>
    </row>
    <row r="28" spans="1:36" ht="39" customHeight="1">
      <c r="A28" s="133">
        <v>3</v>
      </c>
      <c r="B28" s="239" t="s">
        <v>392</v>
      </c>
      <c r="C28" s="239" t="s">
        <v>35</v>
      </c>
      <c r="D28" s="239" t="s">
        <v>201</v>
      </c>
      <c r="E28" s="135" t="s">
        <v>265</v>
      </c>
      <c r="F28" s="368">
        <v>37447</v>
      </c>
      <c r="G28" s="137" t="s">
        <v>28</v>
      </c>
      <c r="H28" s="133" t="s">
        <v>29</v>
      </c>
      <c r="I28" s="322" t="s">
        <v>296</v>
      </c>
      <c r="J28" s="131">
        <v>0</v>
      </c>
      <c r="K28" s="127">
        <v>0</v>
      </c>
      <c r="L28" s="127">
        <v>0</v>
      </c>
      <c r="M28" s="127">
        <v>1</v>
      </c>
      <c r="N28" s="127">
        <v>0</v>
      </c>
      <c r="O28" s="127">
        <v>1</v>
      </c>
      <c r="P28" s="127">
        <v>0</v>
      </c>
      <c r="Q28" s="127">
        <v>0</v>
      </c>
      <c r="R28" s="127">
        <v>0</v>
      </c>
      <c r="S28" s="127">
        <v>0</v>
      </c>
      <c r="T28" s="127">
        <v>0</v>
      </c>
      <c r="U28" s="127">
        <v>0</v>
      </c>
      <c r="V28" s="127">
        <v>2</v>
      </c>
      <c r="W28" s="127">
        <v>0</v>
      </c>
      <c r="X28" s="127">
        <v>0</v>
      </c>
      <c r="Y28" s="127">
        <v>0</v>
      </c>
      <c r="Z28" s="127">
        <v>0</v>
      </c>
      <c r="AA28" s="127">
        <v>0</v>
      </c>
      <c r="AB28" s="127">
        <v>0</v>
      </c>
      <c r="AC28" s="127">
        <v>0</v>
      </c>
      <c r="AD28" s="130">
        <v>4</v>
      </c>
      <c r="AE28" s="218">
        <v>1.6</v>
      </c>
      <c r="AF28" s="124">
        <v>11</v>
      </c>
      <c r="AG28" s="124">
        <v>12</v>
      </c>
      <c r="AH28" s="130">
        <v>23</v>
      </c>
      <c r="AI28" s="215">
        <v>24.6</v>
      </c>
      <c r="AJ28" s="261" t="s">
        <v>771</v>
      </c>
    </row>
    <row r="29" spans="1:36" ht="37.5" customHeight="1">
      <c r="A29" s="133">
        <v>6</v>
      </c>
      <c r="B29" s="239" t="s">
        <v>394</v>
      </c>
      <c r="C29" s="239" t="s">
        <v>280</v>
      </c>
      <c r="D29" s="239" t="s">
        <v>95</v>
      </c>
      <c r="E29" s="135" t="s">
        <v>265</v>
      </c>
      <c r="F29" s="368">
        <v>37405</v>
      </c>
      <c r="G29" s="137" t="s">
        <v>28</v>
      </c>
      <c r="H29" s="133" t="s">
        <v>29</v>
      </c>
      <c r="I29" s="322" t="s">
        <v>296</v>
      </c>
      <c r="J29" s="131">
        <v>0</v>
      </c>
      <c r="K29" s="127">
        <v>0</v>
      </c>
      <c r="L29" s="127">
        <v>0</v>
      </c>
      <c r="M29" s="127">
        <v>0</v>
      </c>
      <c r="N29" s="127">
        <v>0</v>
      </c>
      <c r="O29" s="127">
        <v>0</v>
      </c>
      <c r="P29" s="127">
        <v>0</v>
      </c>
      <c r="Q29" s="127">
        <v>0</v>
      </c>
      <c r="R29" s="127">
        <v>0</v>
      </c>
      <c r="S29" s="127">
        <v>0</v>
      </c>
      <c r="T29" s="127">
        <v>2</v>
      </c>
      <c r="U29" s="127">
        <v>0</v>
      </c>
      <c r="V29" s="127">
        <v>0</v>
      </c>
      <c r="W29" s="127">
        <v>0</v>
      </c>
      <c r="X29" s="127">
        <v>0</v>
      </c>
      <c r="Y29" s="127">
        <v>0</v>
      </c>
      <c r="Z29" s="127">
        <v>0</v>
      </c>
      <c r="AA29" s="127">
        <v>2</v>
      </c>
      <c r="AB29" s="127">
        <v>0</v>
      </c>
      <c r="AC29" s="127">
        <v>0</v>
      </c>
      <c r="AD29" s="130">
        <v>4</v>
      </c>
      <c r="AE29" s="218">
        <v>1.6</v>
      </c>
      <c r="AF29" s="124">
        <v>11</v>
      </c>
      <c r="AG29" s="124">
        <v>12</v>
      </c>
      <c r="AH29" s="130">
        <v>23</v>
      </c>
      <c r="AI29" s="215">
        <v>24.6</v>
      </c>
      <c r="AJ29" s="261" t="s">
        <v>771</v>
      </c>
    </row>
    <row r="30" spans="1:36" ht="38.25" customHeight="1">
      <c r="A30" s="133">
        <v>7</v>
      </c>
      <c r="B30" s="239" t="s">
        <v>307</v>
      </c>
      <c r="C30" s="239" t="s">
        <v>25</v>
      </c>
      <c r="D30" s="239" t="s">
        <v>103</v>
      </c>
      <c r="E30" s="135" t="s">
        <v>265</v>
      </c>
      <c r="F30" s="363">
        <v>37353</v>
      </c>
      <c r="G30" s="137" t="s">
        <v>28</v>
      </c>
      <c r="H30" s="133" t="s">
        <v>29</v>
      </c>
      <c r="I30" s="169" t="s">
        <v>296</v>
      </c>
      <c r="J30" s="131">
        <v>0</v>
      </c>
      <c r="K30" s="127">
        <v>0</v>
      </c>
      <c r="L30" s="127">
        <v>0</v>
      </c>
      <c r="M30" s="127">
        <v>1</v>
      </c>
      <c r="N30" s="127">
        <v>0</v>
      </c>
      <c r="O30" s="127">
        <v>0</v>
      </c>
      <c r="P30" s="127">
        <v>0</v>
      </c>
      <c r="Q30" s="127">
        <v>0</v>
      </c>
      <c r="R30" s="127">
        <v>0</v>
      </c>
      <c r="S30" s="127">
        <v>0</v>
      </c>
      <c r="T30" s="127">
        <v>2</v>
      </c>
      <c r="U30" s="127">
        <v>0</v>
      </c>
      <c r="V30" s="127">
        <v>0</v>
      </c>
      <c r="W30" s="127">
        <v>0</v>
      </c>
      <c r="X30" s="127">
        <v>0</v>
      </c>
      <c r="Y30" s="127">
        <v>0</v>
      </c>
      <c r="Z30" s="127">
        <v>0</v>
      </c>
      <c r="AA30" s="127">
        <v>0</v>
      </c>
      <c r="AB30" s="127">
        <v>0</v>
      </c>
      <c r="AC30" s="127">
        <v>0</v>
      </c>
      <c r="AD30" s="130">
        <v>3</v>
      </c>
      <c r="AE30" s="218">
        <v>1.2</v>
      </c>
      <c r="AF30" s="124">
        <v>8</v>
      </c>
      <c r="AG30" s="124">
        <v>12</v>
      </c>
      <c r="AH30" s="130">
        <v>20</v>
      </c>
      <c r="AI30" s="215">
        <v>21.2</v>
      </c>
      <c r="AJ30" s="261" t="s">
        <v>771</v>
      </c>
    </row>
    <row r="32" spans="1:36" ht="45.75">
      <c r="A32" s="133">
        <v>2</v>
      </c>
      <c r="B32" s="239" t="s">
        <v>894</v>
      </c>
      <c r="C32" s="239" t="s">
        <v>99</v>
      </c>
      <c r="D32" s="239" t="s">
        <v>141</v>
      </c>
      <c r="E32" s="294" t="s">
        <v>267</v>
      </c>
      <c r="F32" s="363">
        <v>37495</v>
      </c>
      <c r="G32" s="137" t="s">
        <v>295</v>
      </c>
      <c r="H32" s="133" t="s">
        <v>29</v>
      </c>
      <c r="I32" s="322" t="s">
        <v>884</v>
      </c>
      <c r="J32" s="191">
        <v>1</v>
      </c>
      <c r="K32" s="127">
        <v>1</v>
      </c>
      <c r="L32" s="127">
        <v>1</v>
      </c>
      <c r="M32" s="127">
        <v>0</v>
      </c>
      <c r="N32" s="127">
        <v>1</v>
      </c>
      <c r="O32" s="127">
        <v>1</v>
      </c>
      <c r="P32" s="127">
        <v>1</v>
      </c>
      <c r="Q32" s="127">
        <v>0</v>
      </c>
      <c r="R32" s="127">
        <v>0</v>
      </c>
      <c r="S32" s="127">
        <v>1</v>
      </c>
      <c r="T32" s="127">
        <v>2</v>
      </c>
      <c r="U32" s="127">
        <v>2</v>
      </c>
      <c r="V32" s="127">
        <v>2</v>
      </c>
      <c r="W32" s="127">
        <v>2</v>
      </c>
      <c r="X32" s="127">
        <v>2</v>
      </c>
      <c r="Y32" s="127">
        <v>5</v>
      </c>
      <c r="Z32" s="127">
        <v>3</v>
      </c>
      <c r="AA32" s="127">
        <v>8</v>
      </c>
      <c r="AB32" s="127">
        <v>1</v>
      </c>
      <c r="AC32" s="127">
        <v>3</v>
      </c>
      <c r="AD32" s="130">
        <v>37</v>
      </c>
      <c r="AE32" s="218">
        <v>14.8</v>
      </c>
      <c r="AF32" s="124">
        <v>38</v>
      </c>
      <c r="AG32" s="124">
        <v>40</v>
      </c>
      <c r="AH32" s="130">
        <v>78</v>
      </c>
      <c r="AI32" s="215">
        <v>92.8</v>
      </c>
      <c r="AJ32" s="149" t="s">
        <v>408</v>
      </c>
    </row>
    <row r="33" spans="1:36" ht="30">
      <c r="A33" s="128">
        <v>5</v>
      </c>
      <c r="B33" s="240" t="s">
        <v>658</v>
      </c>
      <c r="C33" s="240" t="s">
        <v>317</v>
      </c>
      <c r="D33" s="240" t="s">
        <v>227</v>
      </c>
      <c r="E33" s="402" t="s">
        <v>27</v>
      </c>
      <c r="F33" s="363" t="s">
        <v>1223</v>
      </c>
      <c r="G33" s="128" t="s">
        <v>28</v>
      </c>
      <c r="H33" s="128" t="s">
        <v>29</v>
      </c>
      <c r="I33" s="322" t="s">
        <v>922</v>
      </c>
      <c r="J33" s="191">
        <v>1</v>
      </c>
      <c r="K33" s="128">
        <v>1</v>
      </c>
      <c r="L33" s="128">
        <v>1</v>
      </c>
      <c r="M33" s="128">
        <v>1</v>
      </c>
      <c r="N33" s="128">
        <v>1</v>
      </c>
      <c r="O33" s="128">
        <v>1</v>
      </c>
      <c r="P33" s="128">
        <v>1</v>
      </c>
      <c r="Q33" s="128">
        <v>0.5</v>
      </c>
      <c r="R33" s="128">
        <v>0.5</v>
      </c>
      <c r="S33" s="128">
        <v>0.5</v>
      </c>
      <c r="T33" s="128">
        <v>2</v>
      </c>
      <c r="U33" s="128">
        <v>2</v>
      </c>
      <c r="V33" s="128">
        <v>0</v>
      </c>
      <c r="W33" s="128">
        <v>0</v>
      </c>
      <c r="X33" s="128">
        <v>2</v>
      </c>
      <c r="Y33" s="128">
        <v>5</v>
      </c>
      <c r="Z33" s="128">
        <v>0</v>
      </c>
      <c r="AA33" s="128">
        <v>2</v>
      </c>
      <c r="AB33" s="128">
        <v>1</v>
      </c>
      <c r="AC33" s="128">
        <v>3</v>
      </c>
      <c r="AD33" s="130">
        <v>25.5</v>
      </c>
      <c r="AE33" s="218">
        <v>10.199999999999999</v>
      </c>
      <c r="AF33" s="128">
        <v>36</v>
      </c>
      <c r="AG33" s="231">
        <v>40</v>
      </c>
      <c r="AH33" s="238">
        <v>76</v>
      </c>
      <c r="AI33" s="215">
        <v>86.2</v>
      </c>
      <c r="AJ33" s="149" t="s">
        <v>647</v>
      </c>
    </row>
    <row r="34" spans="1:36" ht="30">
      <c r="A34" s="128">
        <v>9</v>
      </c>
      <c r="B34" s="240" t="s">
        <v>660</v>
      </c>
      <c r="C34" s="240" t="s">
        <v>39</v>
      </c>
      <c r="D34" s="240" t="s">
        <v>419</v>
      </c>
      <c r="E34" s="402" t="s">
        <v>27</v>
      </c>
      <c r="F34" s="363" t="s">
        <v>1231</v>
      </c>
      <c r="G34" s="128" t="s">
        <v>28</v>
      </c>
      <c r="H34" s="128" t="s">
        <v>29</v>
      </c>
      <c r="I34" s="322" t="s">
        <v>922</v>
      </c>
      <c r="J34" s="192">
        <v>0</v>
      </c>
      <c r="K34" s="128">
        <v>0</v>
      </c>
      <c r="L34" s="128">
        <v>0</v>
      </c>
      <c r="M34" s="128">
        <v>0</v>
      </c>
      <c r="N34" s="128">
        <v>1</v>
      </c>
      <c r="O34" s="128">
        <v>0</v>
      </c>
      <c r="P34" s="128">
        <v>1</v>
      </c>
      <c r="Q34" s="128">
        <v>0.5</v>
      </c>
      <c r="R34" s="128">
        <v>0</v>
      </c>
      <c r="S34" s="128">
        <v>0.5</v>
      </c>
      <c r="T34" s="128">
        <v>2</v>
      </c>
      <c r="U34" s="128">
        <v>2</v>
      </c>
      <c r="V34" s="128">
        <v>0</v>
      </c>
      <c r="W34" s="128">
        <v>0</v>
      </c>
      <c r="X34" s="128">
        <v>0</v>
      </c>
      <c r="Y34" s="128">
        <v>4</v>
      </c>
      <c r="Z34" s="128">
        <v>0</v>
      </c>
      <c r="AA34" s="128">
        <v>2</v>
      </c>
      <c r="AB34" s="128">
        <v>0</v>
      </c>
      <c r="AC34" s="128">
        <v>0</v>
      </c>
      <c r="AD34" s="130">
        <v>13</v>
      </c>
      <c r="AE34" s="218">
        <v>5.2</v>
      </c>
      <c r="AF34" s="128">
        <v>36</v>
      </c>
      <c r="AG34" s="231" t="s">
        <v>1270</v>
      </c>
      <c r="AH34" s="238">
        <v>72.599999999999994</v>
      </c>
      <c r="AI34" s="215">
        <v>77.8</v>
      </c>
      <c r="AJ34" s="149" t="s">
        <v>647</v>
      </c>
    </row>
    <row r="35" spans="1:36" ht="45.75">
      <c r="A35" s="135">
        <v>1</v>
      </c>
      <c r="B35" s="239" t="s">
        <v>756</v>
      </c>
      <c r="C35" s="239" t="s">
        <v>321</v>
      </c>
      <c r="D35" s="239" t="s">
        <v>143</v>
      </c>
      <c r="E35" s="403" t="s">
        <v>267</v>
      </c>
      <c r="F35" s="363">
        <v>37549</v>
      </c>
      <c r="G35" s="208" t="s">
        <v>28</v>
      </c>
      <c r="H35" s="135" t="s">
        <v>29</v>
      </c>
      <c r="I35" s="322" t="s">
        <v>730</v>
      </c>
      <c r="J35" s="379">
        <v>1</v>
      </c>
      <c r="K35" s="180">
        <v>0</v>
      </c>
      <c r="L35" s="180">
        <v>1</v>
      </c>
      <c r="M35" s="180">
        <v>1</v>
      </c>
      <c r="N35" s="180">
        <v>1</v>
      </c>
      <c r="O35" s="180">
        <v>1</v>
      </c>
      <c r="P35" s="180">
        <v>0</v>
      </c>
      <c r="Q35" s="180">
        <v>1</v>
      </c>
      <c r="R35" s="180">
        <v>1</v>
      </c>
      <c r="S35" s="180">
        <v>0</v>
      </c>
      <c r="T35" s="180">
        <v>1</v>
      </c>
      <c r="U35" s="180">
        <v>1</v>
      </c>
      <c r="V35" s="180">
        <v>0</v>
      </c>
      <c r="W35" s="180">
        <v>0</v>
      </c>
      <c r="X35" s="180">
        <v>0</v>
      </c>
      <c r="Y35" s="180">
        <v>1</v>
      </c>
      <c r="Z35" s="180">
        <v>0</v>
      </c>
      <c r="AA35" s="180">
        <v>0</v>
      </c>
      <c r="AB35" s="180">
        <v>0</v>
      </c>
      <c r="AC35" s="180">
        <v>2</v>
      </c>
      <c r="AD35" s="130">
        <v>12</v>
      </c>
      <c r="AE35" s="218">
        <v>4.8</v>
      </c>
      <c r="AF35" s="180">
        <v>31</v>
      </c>
      <c r="AG35" s="180">
        <v>33</v>
      </c>
      <c r="AH35" s="130">
        <v>64</v>
      </c>
      <c r="AI35" s="215">
        <v>68.8</v>
      </c>
      <c r="AJ35" s="149" t="s">
        <v>740</v>
      </c>
    </row>
    <row r="36" spans="1:36" ht="30">
      <c r="A36" s="128">
        <v>25</v>
      </c>
      <c r="B36" s="240" t="s">
        <v>659</v>
      </c>
      <c r="C36" s="240" t="s">
        <v>288</v>
      </c>
      <c r="D36" s="240" t="s">
        <v>40</v>
      </c>
      <c r="E36" s="402" t="s">
        <v>27</v>
      </c>
      <c r="F36" s="363" t="s">
        <v>1256</v>
      </c>
      <c r="G36" s="128" t="s">
        <v>28</v>
      </c>
      <c r="H36" s="128" t="s">
        <v>29</v>
      </c>
      <c r="I36" s="322" t="s">
        <v>922</v>
      </c>
      <c r="J36" s="196">
        <v>0</v>
      </c>
      <c r="K36" s="128">
        <v>1</v>
      </c>
      <c r="L36" s="128">
        <v>0</v>
      </c>
      <c r="M36" s="128">
        <v>0</v>
      </c>
      <c r="N36" s="128">
        <v>0</v>
      </c>
      <c r="O36" s="128">
        <v>1</v>
      </c>
      <c r="P36" s="128">
        <v>0</v>
      </c>
      <c r="Q36" s="128">
        <v>0.5</v>
      </c>
      <c r="R36" s="128">
        <v>0.5</v>
      </c>
      <c r="S36" s="128">
        <v>0.5</v>
      </c>
      <c r="T36" s="128">
        <v>2</v>
      </c>
      <c r="U36" s="128">
        <v>2</v>
      </c>
      <c r="V36" s="128">
        <v>0</v>
      </c>
      <c r="W36" s="128">
        <v>0</v>
      </c>
      <c r="X36" s="128">
        <v>0</v>
      </c>
      <c r="Y36" s="128">
        <v>3</v>
      </c>
      <c r="Z36" s="128">
        <v>0</v>
      </c>
      <c r="AA36" s="128">
        <v>3</v>
      </c>
      <c r="AB36" s="128">
        <v>3</v>
      </c>
      <c r="AC36" s="128">
        <v>0</v>
      </c>
      <c r="AD36" s="130">
        <v>16.5</v>
      </c>
      <c r="AE36" s="218">
        <v>6.6</v>
      </c>
      <c r="AF36" s="128">
        <v>36</v>
      </c>
      <c r="AG36" s="231" t="s">
        <v>1279</v>
      </c>
      <c r="AH36" s="238">
        <v>60.1</v>
      </c>
      <c r="AI36" s="215">
        <v>66.7</v>
      </c>
      <c r="AJ36" s="149" t="s">
        <v>647</v>
      </c>
    </row>
    <row r="37" spans="1:36" ht="30">
      <c r="A37" s="128">
        <v>27</v>
      </c>
      <c r="B37" s="240" t="s">
        <v>1258</v>
      </c>
      <c r="C37" s="240" t="s">
        <v>105</v>
      </c>
      <c r="D37" s="240" t="s">
        <v>103</v>
      </c>
      <c r="E37" s="402" t="s">
        <v>27</v>
      </c>
      <c r="F37" s="363" t="s">
        <v>1259</v>
      </c>
      <c r="G37" s="128" t="s">
        <v>28</v>
      </c>
      <c r="H37" s="128" t="s">
        <v>29</v>
      </c>
      <c r="I37" s="322" t="s">
        <v>922</v>
      </c>
      <c r="J37" s="196">
        <v>0</v>
      </c>
      <c r="K37" s="128">
        <v>0</v>
      </c>
      <c r="L37" s="128">
        <v>0</v>
      </c>
      <c r="M37" s="128">
        <v>1</v>
      </c>
      <c r="N37" s="128">
        <v>0</v>
      </c>
      <c r="O37" s="128">
        <v>1</v>
      </c>
      <c r="P37" s="128">
        <v>0</v>
      </c>
      <c r="Q37" s="128">
        <v>1</v>
      </c>
      <c r="R37" s="128">
        <v>0.5</v>
      </c>
      <c r="S37" s="128">
        <v>0.5</v>
      </c>
      <c r="T37" s="128">
        <v>2</v>
      </c>
      <c r="U37" s="128">
        <v>2</v>
      </c>
      <c r="V37" s="128">
        <v>0</v>
      </c>
      <c r="W37" s="128">
        <v>2</v>
      </c>
      <c r="X37" s="128">
        <v>0</v>
      </c>
      <c r="Y37" s="128">
        <v>3</v>
      </c>
      <c r="Z37" s="128">
        <v>0</v>
      </c>
      <c r="AA37" s="128">
        <v>6</v>
      </c>
      <c r="AB37" s="128">
        <v>3</v>
      </c>
      <c r="AC37" s="128">
        <v>0</v>
      </c>
      <c r="AD37" s="130">
        <v>22</v>
      </c>
      <c r="AE37" s="218">
        <v>8.8000000000000007</v>
      </c>
      <c r="AF37" s="128">
        <v>34</v>
      </c>
      <c r="AG37" s="231" t="s">
        <v>1280</v>
      </c>
      <c r="AH37" s="238">
        <v>54.7</v>
      </c>
      <c r="AI37" s="215">
        <v>63.5</v>
      </c>
      <c r="AJ37" s="149" t="s">
        <v>647</v>
      </c>
    </row>
    <row r="38" spans="1:36" ht="30">
      <c r="A38" s="128">
        <v>29</v>
      </c>
      <c r="B38" s="240" t="s">
        <v>1260</v>
      </c>
      <c r="C38" s="240" t="s">
        <v>288</v>
      </c>
      <c r="D38" s="240" t="s">
        <v>143</v>
      </c>
      <c r="E38" s="402" t="s">
        <v>27</v>
      </c>
      <c r="F38" s="363" t="s">
        <v>1261</v>
      </c>
      <c r="G38" s="128" t="s">
        <v>28</v>
      </c>
      <c r="H38" s="128" t="s">
        <v>29</v>
      </c>
      <c r="I38" s="322" t="s">
        <v>922</v>
      </c>
      <c r="J38" s="133">
        <v>0</v>
      </c>
      <c r="K38" s="128">
        <v>0</v>
      </c>
      <c r="L38" s="128">
        <v>0</v>
      </c>
      <c r="M38" s="128">
        <v>1</v>
      </c>
      <c r="N38" s="128">
        <v>0</v>
      </c>
      <c r="O38" s="128">
        <v>1</v>
      </c>
      <c r="P38" s="128">
        <v>0</v>
      </c>
      <c r="Q38" s="128">
        <v>1</v>
      </c>
      <c r="R38" s="128">
        <v>0.5</v>
      </c>
      <c r="S38" s="128">
        <v>0.5</v>
      </c>
      <c r="T38" s="128">
        <v>2</v>
      </c>
      <c r="U38" s="128">
        <v>0</v>
      </c>
      <c r="V38" s="128">
        <v>0</v>
      </c>
      <c r="W38" s="128">
        <v>2</v>
      </c>
      <c r="X38" s="128">
        <v>0</v>
      </c>
      <c r="Y38" s="128">
        <v>3</v>
      </c>
      <c r="Z38" s="128">
        <v>1</v>
      </c>
      <c r="AA38" s="128">
        <v>5</v>
      </c>
      <c r="AB38" s="128">
        <v>3</v>
      </c>
      <c r="AC38" s="128">
        <v>0</v>
      </c>
      <c r="AD38" s="130">
        <v>20</v>
      </c>
      <c r="AE38" s="218">
        <v>8</v>
      </c>
      <c r="AF38" s="128">
        <v>30</v>
      </c>
      <c r="AG38" s="231" t="s">
        <v>1282</v>
      </c>
      <c r="AH38" s="238">
        <v>48.7</v>
      </c>
      <c r="AI38" s="215">
        <v>56.7</v>
      </c>
      <c r="AJ38" s="149" t="s">
        <v>647</v>
      </c>
    </row>
    <row r="39" spans="1:36" ht="68.25">
      <c r="A39" s="133">
        <v>2</v>
      </c>
      <c r="B39" s="134" t="s">
        <v>308</v>
      </c>
      <c r="C39" s="134" t="s">
        <v>273</v>
      </c>
      <c r="D39" s="134" t="s">
        <v>40</v>
      </c>
      <c r="E39" s="403" t="s">
        <v>27</v>
      </c>
      <c r="F39" s="363">
        <v>39819</v>
      </c>
      <c r="G39" s="137" t="s">
        <v>28</v>
      </c>
      <c r="H39" s="133" t="s">
        <v>29</v>
      </c>
      <c r="I39" s="322" t="s">
        <v>1288</v>
      </c>
      <c r="J39" s="131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1</v>
      </c>
      <c r="S39" s="124">
        <v>1</v>
      </c>
      <c r="T39" s="124">
        <v>1</v>
      </c>
      <c r="U39" s="124">
        <v>1</v>
      </c>
      <c r="V39" s="124">
        <v>0</v>
      </c>
      <c r="W39" s="124">
        <v>1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30">
        <v>5</v>
      </c>
      <c r="AE39" s="218">
        <v>2</v>
      </c>
      <c r="AF39" s="124">
        <v>22</v>
      </c>
      <c r="AG39" s="124">
        <v>32</v>
      </c>
      <c r="AH39" s="238">
        <v>54</v>
      </c>
      <c r="AI39" s="215">
        <v>56</v>
      </c>
      <c r="AJ39" s="149" t="s">
        <v>427</v>
      </c>
    </row>
    <row r="40" spans="1:36" ht="30">
      <c r="A40" s="128">
        <v>3</v>
      </c>
      <c r="B40" s="240" t="s">
        <v>1218</v>
      </c>
      <c r="C40" s="240" t="s">
        <v>273</v>
      </c>
      <c r="D40" s="240" t="s">
        <v>227</v>
      </c>
      <c r="E40" s="402" t="s">
        <v>27</v>
      </c>
      <c r="F40" s="363" t="s">
        <v>1219</v>
      </c>
      <c r="G40" s="128" t="s">
        <v>28</v>
      </c>
      <c r="H40" s="128" t="s">
        <v>29</v>
      </c>
      <c r="I40" s="322" t="s">
        <v>922</v>
      </c>
      <c r="J40" s="128">
        <v>0</v>
      </c>
      <c r="K40" s="128">
        <v>0</v>
      </c>
      <c r="L40" s="128">
        <v>0</v>
      </c>
      <c r="M40" s="128">
        <v>1</v>
      </c>
      <c r="N40" s="128">
        <v>0</v>
      </c>
      <c r="O40" s="128">
        <v>1</v>
      </c>
      <c r="P40" s="128">
        <v>1</v>
      </c>
      <c r="Q40" s="128">
        <v>0</v>
      </c>
      <c r="R40" s="128">
        <v>0.5</v>
      </c>
      <c r="S40" s="128">
        <v>0.5</v>
      </c>
      <c r="T40" s="128">
        <v>2</v>
      </c>
      <c r="U40" s="128">
        <v>0</v>
      </c>
      <c r="V40" s="128">
        <v>0</v>
      </c>
      <c r="W40" s="128">
        <v>0</v>
      </c>
      <c r="X40" s="128">
        <v>2</v>
      </c>
      <c r="Y40" s="128">
        <v>4</v>
      </c>
      <c r="Z40" s="128">
        <v>0</v>
      </c>
      <c r="AA40" s="128">
        <v>0</v>
      </c>
      <c r="AB40" s="128">
        <v>0</v>
      </c>
      <c r="AC40" s="128">
        <v>0</v>
      </c>
      <c r="AD40" s="130">
        <v>12</v>
      </c>
      <c r="AE40" s="218">
        <v>4.8</v>
      </c>
      <c r="AF40" s="128">
        <v>22</v>
      </c>
      <c r="AG40" s="231" t="s">
        <v>666</v>
      </c>
      <c r="AH40" s="238">
        <v>50.9</v>
      </c>
      <c r="AI40" s="215">
        <v>55.699999999999996</v>
      </c>
      <c r="AJ40" s="149" t="s">
        <v>647</v>
      </c>
    </row>
    <row r="41" spans="1:36" ht="68.25">
      <c r="A41" s="133">
        <v>3</v>
      </c>
      <c r="B41" s="134" t="s">
        <v>510</v>
      </c>
      <c r="C41" s="134" t="s">
        <v>273</v>
      </c>
      <c r="D41" s="134" t="s">
        <v>253</v>
      </c>
      <c r="E41" s="403" t="s">
        <v>27</v>
      </c>
      <c r="F41" s="363">
        <v>39583</v>
      </c>
      <c r="G41" s="137" t="s">
        <v>28</v>
      </c>
      <c r="H41" s="133" t="s">
        <v>29</v>
      </c>
      <c r="I41" s="322" t="s">
        <v>1288</v>
      </c>
      <c r="J41" s="131">
        <v>0</v>
      </c>
      <c r="K41" s="124">
        <v>0</v>
      </c>
      <c r="L41" s="124">
        <v>1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1</v>
      </c>
      <c r="S41" s="124">
        <v>1</v>
      </c>
      <c r="T41" s="124">
        <v>0</v>
      </c>
      <c r="U41" s="124">
        <v>1</v>
      </c>
      <c r="V41" s="124">
        <v>1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30">
        <v>5</v>
      </c>
      <c r="AE41" s="218">
        <v>2</v>
      </c>
      <c r="AF41" s="124">
        <v>18</v>
      </c>
      <c r="AG41" s="124">
        <v>34</v>
      </c>
      <c r="AH41" s="238">
        <v>52</v>
      </c>
      <c r="AI41" s="215">
        <v>54</v>
      </c>
      <c r="AJ41" s="149" t="s">
        <v>427</v>
      </c>
    </row>
    <row r="42" spans="1:36" ht="45.75">
      <c r="A42" s="188">
        <v>8</v>
      </c>
      <c r="B42" s="239" t="s">
        <v>261</v>
      </c>
      <c r="C42" s="239" t="s">
        <v>145</v>
      </c>
      <c r="D42" s="239" t="s">
        <v>100</v>
      </c>
      <c r="E42" s="404" t="s">
        <v>27</v>
      </c>
      <c r="F42" s="363">
        <v>37788</v>
      </c>
      <c r="G42" s="188" t="s">
        <v>28</v>
      </c>
      <c r="H42" s="188" t="s">
        <v>29</v>
      </c>
      <c r="I42" s="322" t="s">
        <v>727</v>
      </c>
      <c r="J42" s="131">
        <v>0</v>
      </c>
      <c r="K42" s="127">
        <v>0</v>
      </c>
      <c r="L42" s="127">
        <v>0</v>
      </c>
      <c r="M42" s="127">
        <v>1</v>
      </c>
      <c r="N42" s="127">
        <v>0</v>
      </c>
      <c r="O42" s="127">
        <v>1</v>
      </c>
      <c r="P42" s="127">
        <v>1</v>
      </c>
      <c r="Q42" s="127">
        <v>0</v>
      </c>
      <c r="R42" s="127">
        <v>1</v>
      </c>
      <c r="S42" s="127">
        <v>1</v>
      </c>
      <c r="T42" s="127">
        <v>2</v>
      </c>
      <c r="U42" s="127">
        <v>2</v>
      </c>
      <c r="V42" s="127">
        <v>2</v>
      </c>
      <c r="W42" s="127">
        <v>0</v>
      </c>
      <c r="X42" s="127">
        <v>0</v>
      </c>
      <c r="Y42" s="127">
        <v>3</v>
      </c>
      <c r="Z42" s="127">
        <v>0</v>
      </c>
      <c r="AA42" s="127">
        <v>0</v>
      </c>
      <c r="AB42" s="127">
        <v>0</v>
      </c>
      <c r="AC42" s="127">
        <v>0</v>
      </c>
      <c r="AD42" s="130">
        <v>14</v>
      </c>
      <c r="AE42" s="218">
        <v>5.6</v>
      </c>
      <c r="AF42" s="127">
        <v>20</v>
      </c>
      <c r="AG42" s="127">
        <v>22</v>
      </c>
      <c r="AH42" s="130">
        <v>42</v>
      </c>
      <c r="AI42" s="215">
        <v>47.6</v>
      </c>
      <c r="AJ42" s="149" t="s">
        <v>68</v>
      </c>
    </row>
    <row r="43" spans="1:36" ht="45.75">
      <c r="A43" s="135">
        <v>3</v>
      </c>
      <c r="B43" s="239" t="s">
        <v>758</v>
      </c>
      <c r="C43" s="239" t="s">
        <v>269</v>
      </c>
      <c r="D43" s="239" t="s">
        <v>253</v>
      </c>
      <c r="E43" s="403" t="s">
        <v>267</v>
      </c>
      <c r="F43" s="363">
        <v>37525</v>
      </c>
      <c r="G43" s="208" t="s">
        <v>28</v>
      </c>
      <c r="H43" s="135" t="s">
        <v>29</v>
      </c>
      <c r="I43" s="322" t="s">
        <v>730</v>
      </c>
      <c r="J43" s="131">
        <v>0</v>
      </c>
      <c r="K43" s="180">
        <v>1</v>
      </c>
      <c r="L43" s="180">
        <v>0</v>
      </c>
      <c r="M43" s="180">
        <v>0</v>
      </c>
      <c r="N43" s="180">
        <v>1</v>
      </c>
      <c r="O43" s="180">
        <v>0</v>
      </c>
      <c r="P43" s="180">
        <v>0</v>
      </c>
      <c r="Q43" s="180">
        <v>1</v>
      </c>
      <c r="R43" s="180">
        <v>0</v>
      </c>
      <c r="S43" s="180">
        <v>0</v>
      </c>
      <c r="T43" s="180">
        <v>1</v>
      </c>
      <c r="U43" s="180">
        <v>1</v>
      </c>
      <c r="V43" s="180">
        <v>0</v>
      </c>
      <c r="W43" s="180">
        <v>0</v>
      </c>
      <c r="X43" s="180">
        <v>0</v>
      </c>
      <c r="Y43" s="180">
        <v>0</v>
      </c>
      <c r="Z43" s="180">
        <v>0</v>
      </c>
      <c r="AA43" s="180">
        <v>0</v>
      </c>
      <c r="AB43" s="180">
        <v>0</v>
      </c>
      <c r="AC43" s="180">
        <v>0</v>
      </c>
      <c r="AD43" s="130">
        <v>5</v>
      </c>
      <c r="AE43" s="218">
        <v>2</v>
      </c>
      <c r="AF43" s="180">
        <v>23</v>
      </c>
      <c r="AG43" s="180">
        <v>22</v>
      </c>
      <c r="AH43" s="130">
        <v>45</v>
      </c>
      <c r="AI43" s="215">
        <v>47</v>
      </c>
      <c r="AJ43" s="149" t="s">
        <v>740</v>
      </c>
    </row>
    <row r="44" spans="1:36" ht="30">
      <c r="A44" s="128">
        <v>2</v>
      </c>
      <c r="B44" s="240" t="s">
        <v>1216</v>
      </c>
      <c r="C44" s="240" t="s">
        <v>25</v>
      </c>
      <c r="D44" s="240" t="s">
        <v>100</v>
      </c>
      <c r="E44" s="402" t="s">
        <v>27</v>
      </c>
      <c r="F44" s="363" t="s">
        <v>1217</v>
      </c>
      <c r="G44" s="128" t="s">
        <v>28</v>
      </c>
      <c r="H44" s="128" t="s">
        <v>29</v>
      </c>
      <c r="I44" s="322" t="s">
        <v>922</v>
      </c>
      <c r="J44" s="234">
        <v>0</v>
      </c>
      <c r="K44" s="234">
        <v>1</v>
      </c>
      <c r="L44" s="234">
        <v>0</v>
      </c>
      <c r="M44" s="234">
        <v>1</v>
      </c>
      <c r="N44" s="234">
        <v>1</v>
      </c>
      <c r="O44" s="234">
        <v>0</v>
      </c>
      <c r="P44" s="234">
        <v>0</v>
      </c>
      <c r="Q44" s="234">
        <v>0</v>
      </c>
      <c r="R44" s="234">
        <v>0</v>
      </c>
      <c r="S44" s="234">
        <v>0.5</v>
      </c>
      <c r="T44" s="234">
        <v>2</v>
      </c>
      <c r="U44" s="234">
        <v>0</v>
      </c>
      <c r="V44" s="234">
        <v>0</v>
      </c>
      <c r="W44" s="234">
        <v>0</v>
      </c>
      <c r="X44" s="234">
        <v>2</v>
      </c>
      <c r="Y44" s="234">
        <v>1</v>
      </c>
      <c r="Z44" s="234">
        <v>0</v>
      </c>
      <c r="AA44" s="234">
        <v>0</v>
      </c>
      <c r="AB44" s="234">
        <v>0</v>
      </c>
      <c r="AC44" s="234">
        <v>0</v>
      </c>
      <c r="AD44" s="130">
        <v>8.5</v>
      </c>
      <c r="AE44" s="218">
        <v>3.4</v>
      </c>
      <c r="AF44" s="234">
        <v>14</v>
      </c>
      <c r="AG44" s="360" t="s">
        <v>1267</v>
      </c>
      <c r="AH44" s="238">
        <v>42.3</v>
      </c>
      <c r="AI44" s="215">
        <v>45.699999999999996</v>
      </c>
      <c r="AJ44" s="149" t="s">
        <v>647</v>
      </c>
    </row>
    <row r="45" spans="1:36" ht="26.25">
      <c r="A45" s="133">
        <v>3</v>
      </c>
      <c r="B45" s="239" t="s">
        <v>851</v>
      </c>
      <c r="C45" s="239" t="s">
        <v>66</v>
      </c>
      <c r="D45" s="239" t="s">
        <v>843</v>
      </c>
      <c r="E45" s="403" t="s">
        <v>27</v>
      </c>
      <c r="F45" s="363" t="s">
        <v>852</v>
      </c>
      <c r="G45" s="137" t="s">
        <v>28</v>
      </c>
      <c r="H45" s="133" t="s">
        <v>29</v>
      </c>
      <c r="I45" s="322" t="s">
        <v>909</v>
      </c>
      <c r="J45" s="131">
        <v>1</v>
      </c>
      <c r="K45" s="127">
        <v>1</v>
      </c>
      <c r="L45" s="127">
        <v>1</v>
      </c>
      <c r="M45" s="127">
        <v>1</v>
      </c>
      <c r="N45" s="127">
        <v>1</v>
      </c>
      <c r="O45" s="127">
        <v>1</v>
      </c>
      <c r="P45" s="127">
        <v>1</v>
      </c>
      <c r="Q45" s="127"/>
      <c r="R45" s="127">
        <v>1</v>
      </c>
      <c r="S45" s="127">
        <v>1</v>
      </c>
      <c r="T45" s="127">
        <v>1</v>
      </c>
      <c r="U45" s="127">
        <v>1</v>
      </c>
      <c r="V45" s="127">
        <v>1</v>
      </c>
      <c r="W45" s="127">
        <v>1</v>
      </c>
      <c r="X45" s="127">
        <v>1</v>
      </c>
      <c r="Y45" s="127">
        <v>2</v>
      </c>
      <c r="Z45" s="127">
        <v>2</v>
      </c>
      <c r="AA45" s="127">
        <v>2</v>
      </c>
      <c r="AB45" s="127">
        <v>2</v>
      </c>
      <c r="AC45" s="127">
        <v>4</v>
      </c>
      <c r="AD45" s="130">
        <v>26</v>
      </c>
      <c r="AE45" s="218">
        <v>10.4</v>
      </c>
      <c r="AF45" s="124">
        <v>13</v>
      </c>
      <c r="AG45" s="124">
        <v>22</v>
      </c>
      <c r="AH45" s="130">
        <v>35</v>
      </c>
      <c r="AI45" s="215">
        <v>45.4</v>
      </c>
      <c r="AJ45" s="149" t="s">
        <v>826</v>
      </c>
    </row>
    <row r="46" spans="1:36" ht="26.25">
      <c r="A46" s="133">
        <v>5</v>
      </c>
      <c r="B46" s="239" t="s">
        <v>491</v>
      </c>
      <c r="C46" s="239" t="s">
        <v>99</v>
      </c>
      <c r="D46" s="239" t="s">
        <v>199</v>
      </c>
      <c r="E46" s="403" t="s">
        <v>267</v>
      </c>
      <c r="F46" s="363">
        <v>37530</v>
      </c>
      <c r="G46" s="137" t="s">
        <v>28</v>
      </c>
      <c r="H46" s="133" t="s">
        <v>29</v>
      </c>
      <c r="I46" s="322" t="s">
        <v>854</v>
      </c>
      <c r="J46" s="132">
        <v>0</v>
      </c>
      <c r="K46" s="127">
        <v>1</v>
      </c>
      <c r="L46" s="127">
        <v>0</v>
      </c>
      <c r="M46" s="127">
        <v>1</v>
      </c>
      <c r="N46" s="127">
        <v>0</v>
      </c>
      <c r="O46" s="127">
        <v>0</v>
      </c>
      <c r="P46" s="127">
        <v>1</v>
      </c>
      <c r="Q46" s="127">
        <v>0.5</v>
      </c>
      <c r="R46" s="127">
        <v>0.5</v>
      </c>
      <c r="S46" s="127">
        <v>0.5</v>
      </c>
      <c r="T46" s="127">
        <v>2</v>
      </c>
      <c r="U46" s="127">
        <v>0</v>
      </c>
      <c r="V46" s="127">
        <v>2</v>
      </c>
      <c r="W46" s="127">
        <v>0</v>
      </c>
      <c r="X46" s="127">
        <v>0</v>
      </c>
      <c r="Y46" s="127">
        <v>1</v>
      </c>
      <c r="Z46" s="127">
        <v>0</v>
      </c>
      <c r="AA46" s="127">
        <v>0</v>
      </c>
      <c r="AB46" s="127">
        <v>0</v>
      </c>
      <c r="AC46" s="127">
        <v>0</v>
      </c>
      <c r="AD46" s="130">
        <v>9.5</v>
      </c>
      <c r="AE46" s="218">
        <v>3.8</v>
      </c>
      <c r="AF46" s="124">
        <v>6</v>
      </c>
      <c r="AG46" s="124">
        <v>34.299999999999997</v>
      </c>
      <c r="AH46" s="130">
        <v>40.299999999999997</v>
      </c>
      <c r="AI46" s="215">
        <v>44.099999999999994</v>
      </c>
      <c r="AJ46" s="149" t="s">
        <v>872</v>
      </c>
    </row>
    <row r="47" spans="1:36" ht="26.25">
      <c r="A47" s="133">
        <v>9</v>
      </c>
      <c r="B47" s="239" t="s">
        <v>521</v>
      </c>
      <c r="C47" s="239" t="s">
        <v>281</v>
      </c>
      <c r="D47" s="239" t="s">
        <v>184</v>
      </c>
      <c r="E47" s="403" t="s">
        <v>267</v>
      </c>
      <c r="F47" s="363">
        <v>37481</v>
      </c>
      <c r="G47" s="137" t="s">
        <v>28</v>
      </c>
      <c r="H47" s="133" t="s">
        <v>29</v>
      </c>
      <c r="I47" s="322" t="s">
        <v>854</v>
      </c>
      <c r="J47" s="131">
        <v>0</v>
      </c>
      <c r="K47" s="127">
        <v>1</v>
      </c>
      <c r="L47" s="127">
        <v>0</v>
      </c>
      <c r="M47" s="127">
        <v>1</v>
      </c>
      <c r="N47" s="127">
        <v>0</v>
      </c>
      <c r="O47" s="127">
        <v>0</v>
      </c>
      <c r="P47" s="127">
        <v>0</v>
      </c>
      <c r="Q47" s="127">
        <v>0.5</v>
      </c>
      <c r="R47" s="127">
        <v>0.5</v>
      </c>
      <c r="S47" s="127">
        <v>0.5</v>
      </c>
      <c r="T47" s="127">
        <v>2</v>
      </c>
      <c r="U47" s="127">
        <v>0</v>
      </c>
      <c r="V47" s="127">
        <v>2</v>
      </c>
      <c r="W47" s="127">
        <v>0</v>
      </c>
      <c r="X47" s="127">
        <v>0</v>
      </c>
      <c r="Y47" s="127">
        <v>2</v>
      </c>
      <c r="Z47" s="127">
        <v>0</v>
      </c>
      <c r="AA47" s="127">
        <v>0</v>
      </c>
      <c r="AB47" s="127">
        <v>0</v>
      </c>
      <c r="AC47" s="127">
        <v>0</v>
      </c>
      <c r="AD47" s="130">
        <v>9.5</v>
      </c>
      <c r="AE47" s="218">
        <v>3.8</v>
      </c>
      <c r="AF47" s="124">
        <v>4</v>
      </c>
      <c r="AG47" s="124">
        <v>35.9</v>
      </c>
      <c r="AH47" s="130">
        <v>39.9</v>
      </c>
      <c r="AI47" s="215">
        <v>43.699999999999996</v>
      </c>
      <c r="AJ47" s="149" t="s">
        <v>872</v>
      </c>
    </row>
    <row r="48" spans="1:36" ht="26.25">
      <c r="A48" s="133">
        <v>1</v>
      </c>
      <c r="B48" s="239" t="s">
        <v>847</v>
      </c>
      <c r="C48" s="239" t="s">
        <v>268</v>
      </c>
      <c r="D48" s="239" t="s">
        <v>253</v>
      </c>
      <c r="E48" s="403" t="s">
        <v>27</v>
      </c>
      <c r="F48" s="363" t="s">
        <v>848</v>
      </c>
      <c r="G48" s="137" t="s">
        <v>28</v>
      </c>
      <c r="H48" s="133" t="s">
        <v>29</v>
      </c>
      <c r="I48" s="322" t="s">
        <v>897</v>
      </c>
      <c r="J48" s="127">
        <v>1</v>
      </c>
      <c r="K48" s="127">
        <v>1</v>
      </c>
      <c r="L48" s="127"/>
      <c r="M48" s="127">
        <v>1</v>
      </c>
      <c r="N48" s="127"/>
      <c r="O48" s="127">
        <v>1</v>
      </c>
      <c r="P48" s="127">
        <v>1</v>
      </c>
      <c r="Q48" s="127">
        <v>1</v>
      </c>
      <c r="R48" s="127">
        <v>1</v>
      </c>
      <c r="S48" s="127">
        <v>1</v>
      </c>
      <c r="T48" s="127">
        <v>1</v>
      </c>
      <c r="U48" s="127">
        <v>1</v>
      </c>
      <c r="V48" s="127"/>
      <c r="W48" s="127"/>
      <c r="X48" s="127">
        <v>2</v>
      </c>
      <c r="Y48" s="127">
        <v>2</v>
      </c>
      <c r="Z48" s="127">
        <v>2</v>
      </c>
      <c r="AA48" s="127">
        <v>2</v>
      </c>
      <c r="AB48" s="127">
        <v>2</v>
      </c>
      <c r="AC48" s="127"/>
      <c r="AD48" s="130">
        <v>20</v>
      </c>
      <c r="AE48" s="218">
        <v>8</v>
      </c>
      <c r="AF48" s="124">
        <v>15</v>
      </c>
      <c r="AG48" s="124">
        <v>20</v>
      </c>
      <c r="AH48" s="130">
        <v>35</v>
      </c>
      <c r="AI48" s="215">
        <v>43</v>
      </c>
      <c r="AJ48" s="149" t="s">
        <v>826</v>
      </c>
    </row>
    <row r="49" spans="1:36" ht="26.25">
      <c r="A49" s="113">
        <v>3</v>
      </c>
      <c r="B49" s="371" t="s">
        <v>555</v>
      </c>
      <c r="C49" s="371" t="s">
        <v>134</v>
      </c>
      <c r="D49" s="371" t="s">
        <v>63</v>
      </c>
      <c r="E49" s="405" t="s">
        <v>27</v>
      </c>
      <c r="F49" s="363">
        <v>37587</v>
      </c>
      <c r="G49" s="116" t="s">
        <v>28</v>
      </c>
      <c r="H49" s="133" t="s">
        <v>29</v>
      </c>
      <c r="I49" s="322" t="s">
        <v>910</v>
      </c>
      <c r="J49" s="131">
        <v>1</v>
      </c>
      <c r="K49" s="127">
        <v>1</v>
      </c>
      <c r="L49" s="127">
        <v>1</v>
      </c>
      <c r="M49" s="127">
        <v>1</v>
      </c>
      <c r="N49" s="127">
        <v>1</v>
      </c>
      <c r="O49" s="127">
        <v>1</v>
      </c>
      <c r="P49" s="127">
        <v>1</v>
      </c>
      <c r="Q49" s="127">
        <v>1</v>
      </c>
      <c r="R49" s="127">
        <v>1</v>
      </c>
      <c r="S49" s="127">
        <v>1</v>
      </c>
      <c r="T49" s="127">
        <v>1</v>
      </c>
      <c r="U49" s="127">
        <v>1</v>
      </c>
      <c r="V49" s="127">
        <v>0</v>
      </c>
      <c r="W49" s="127">
        <v>0</v>
      </c>
      <c r="X49" s="127">
        <v>1</v>
      </c>
      <c r="Y49" s="127">
        <v>2</v>
      </c>
      <c r="Z49" s="127">
        <v>0</v>
      </c>
      <c r="AA49" s="127">
        <v>0</v>
      </c>
      <c r="AB49" s="127">
        <v>0</v>
      </c>
      <c r="AC49" s="127">
        <v>0</v>
      </c>
      <c r="AD49" s="130">
        <v>15</v>
      </c>
      <c r="AE49" s="218">
        <v>6</v>
      </c>
      <c r="AF49" s="124">
        <v>15</v>
      </c>
      <c r="AG49" s="124">
        <v>19</v>
      </c>
      <c r="AH49" s="130">
        <v>34</v>
      </c>
      <c r="AI49" s="215">
        <v>40</v>
      </c>
      <c r="AJ49" s="149" t="s">
        <v>534</v>
      </c>
    </row>
    <row r="50" spans="1:36" ht="30">
      <c r="A50" s="128">
        <v>22</v>
      </c>
      <c r="B50" s="240" t="s">
        <v>1251</v>
      </c>
      <c r="C50" s="240" t="s">
        <v>396</v>
      </c>
      <c r="D50" s="240" t="s">
        <v>40</v>
      </c>
      <c r="E50" s="402" t="s">
        <v>27</v>
      </c>
      <c r="F50" s="363" t="s">
        <v>1252</v>
      </c>
      <c r="G50" s="128" t="s">
        <v>28</v>
      </c>
      <c r="H50" s="128" t="s">
        <v>29</v>
      </c>
      <c r="I50" s="322" t="s">
        <v>922</v>
      </c>
      <c r="J50" s="133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30">
        <v>0</v>
      </c>
      <c r="AE50" s="218">
        <v>0</v>
      </c>
      <c r="AF50" s="128">
        <v>20</v>
      </c>
      <c r="AG50" s="231" t="s">
        <v>1212</v>
      </c>
      <c r="AH50" s="238">
        <v>39.1</v>
      </c>
      <c r="AI50" s="215">
        <v>39.1</v>
      </c>
      <c r="AJ50" s="149" t="s">
        <v>647</v>
      </c>
    </row>
    <row r="51" spans="1:36" ht="30">
      <c r="A51" s="128">
        <v>31</v>
      </c>
      <c r="B51" s="240" t="s">
        <v>1264</v>
      </c>
      <c r="C51" s="240" t="s">
        <v>288</v>
      </c>
      <c r="D51" s="240" t="s">
        <v>100</v>
      </c>
      <c r="E51" s="402" t="s">
        <v>27</v>
      </c>
      <c r="F51" s="363" t="s">
        <v>1265</v>
      </c>
      <c r="G51" s="128" t="s">
        <v>28</v>
      </c>
      <c r="H51" s="128" t="s">
        <v>29</v>
      </c>
      <c r="I51" s="322" t="s">
        <v>922</v>
      </c>
      <c r="J51" s="128">
        <v>0</v>
      </c>
      <c r="K51" s="128">
        <v>0</v>
      </c>
      <c r="L51" s="128">
        <v>1</v>
      </c>
      <c r="M51" s="128">
        <v>0</v>
      </c>
      <c r="N51" s="128">
        <v>1</v>
      </c>
      <c r="O51" s="128">
        <v>0</v>
      </c>
      <c r="P51" s="128">
        <v>1</v>
      </c>
      <c r="Q51" s="128">
        <v>0.5</v>
      </c>
      <c r="R51" s="128">
        <v>0</v>
      </c>
      <c r="S51" s="128">
        <v>0.5</v>
      </c>
      <c r="T51" s="128">
        <v>2</v>
      </c>
      <c r="U51" s="128">
        <v>2</v>
      </c>
      <c r="V51" s="128">
        <v>0</v>
      </c>
      <c r="W51" s="128">
        <v>0</v>
      </c>
      <c r="X51" s="128">
        <v>0</v>
      </c>
      <c r="Y51" s="128">
        <v>0</v>
      </c>
      <c r="Z51" s="128">
        <v>0</v>
      </c>
      <c r="AA51" s="128">
        <v>2</v>
      </c>
      <c r="AB51" s="128">
        <v>2</v>
      </c>
      <c r="AC51" s="128">
        <v>0</v>
      </c>
      <c r="AD51" s="130">
        <v>12</v>
      </c>
      <c r="AE51" s="218">
        <v>4.8</v>
      </c>
      <c r="AF51" s="128">
        <v>18</v>
      </c>
      <c r="AG51" s="231" t="s">
        <v>1110</v>
      </c>
      <c r="AH51" s="238">
        <v>32.6</v>
      </c>
      <c r="AI51" s="215">
        <v>37.4</v>
      </c>
      <c r="AJ51" s="149" t="s">
        <v>647</v>
      </c>
    </row>
    <row r="52" spans="1:36" ht="45.75">
      <c r="A52" s="135">
        <v>2</v>
      </c>
      <c r="B52" s="239" t="s">
        <v>757</v>
      </c>
      <c r="C52" s="239" t="s">
        <v>321</v>
      </c>
      <c r="D52" s="239" t="s">
        <v>169</v>
      </c>
      <c r="E52" s="403" t="s">
        <v>267</v>
      </c>
      <c r="F52" s="363">
        <v>37424</v>
      </c>
      <c r="G52" s="288" t="s">
        <v>28</v>
      </c>
      <c r="H52" s="135" t="s">
        <v>29</v>
      </c>
      <c r="I52" s="322" t="s">
        <v>730</v>
      </c>
      <c r="J52" s="131">
        <v>1</v>
      </c>
      <c r="K52" s="180">
        <v>0</v>
      </c>
      <c r="L52" s="180">
        <v>0</v>
      </c>
      <c r="M52" s="180">
        <v>1</v>
      </c>
      <c r="N52" s="180">
        <v>0</v>
      </c>
      <c r="O52" s="180">
        <v>0</v>
      </c>
      <c r="P52" s="180">
        <v>1</v>
      </c>
      <c r="Q52" s="180">
        <v>0</v>
      </c>
      <c r="R52" s="180">
        <v>0</v>
      </c>
      <c r="S52" s="180">
        <v>1</v>
      </c>
      <c r="T52" s="180">
        <v>1</v>
      </c>
      <c r="U52" s="180">
        <v>0</v>
      </c>
      <c r="V52" s="180">
        <v>0</v>
      </c>
      <c r="W52" s="180">
        <v>0</v>
      </c>
      <c r="X52" s="180">
        <v>0</v>
      </c>
      <c r="Y52" s="180">
        <v>0</v>
      </c>
      <c r="Z52" s="180">
        <v>0</v>
      </c>
      <c r="AA52" s="180">
        <v>0</v>
      </c>
      <c r="AB52" s="180">
        <v>0</v>
      </c>
      <c r="AC52" s="180">
        <v>0</v>
      </c>
      <c r="AD52" s="130">
        <v>5</v>
      </c>
      <c r="AE52" s="218">
        <v>2</v>
      </c>
      <c r="AF52" s="180">
        <v>16</v>
      </c>
      <c r="AG52" s="180">
        <v>19</v>
      </c>
      <c r="AH52" s="130">
        <v>35</v>
      </c>
      <c r="AI52" s="215">
        <v>37</v>
      </c>
      <c r="AJ52" s="149" t="s">
        <v>740</v>
      </c>
    </row>
    <row r="53" spans="1:36" ht="45.75">
      <c r="A53" s="188">
        <v>6</v>
      </c>
      <c r="B53" s="239" t="s">
        <v>258</v>
      </c>
      <c r="C53" s="239" t="s">
        <v>148</v>
      </c>
      <c r="D53" s="239" t="s">
        <v>100</v>
      </c>
      <c r="E53" s="404" t="s">
        <v>27</v>
      </c>
      <c r="F53" s="363">
        <v>37654</v>
      </c>
      <c r="G53" s="188" t="s">
        <v>28</v>
      </c>
      <c r="H53" s="188" t="s">
        <v>29</v>
      </c>
      <c r="I53" s="322" t="s">
        <v>727</v>
      </c>
      <c r="J53" s="131">
        <v>0</v>
      </c>
      <c r="K53" s="127">
        <v>0</v>
      </c>
      <c r="L53" s="127">
        <v>0</v>
      </c>
      <c r="M53" s="127">
        <v>1</v>
      </c>
      <c r="N53" s="127">
        <v>0</v>
      </c>
      <c r="O53" s="127">
        <v>1</v>
      </c>
      <c r="P53" s="127">
        <v>0</v>
      </c>
      <c r="Q53" s="127">
        <v>1</v>
      </c>
      <c r="R53" s="127">
        <v>1</v>
      </c>
      <c r="S53" s="127">
        <v>1</v>
      </c>
      <c r="T53" s="127">
        <v>2</v>
      </c>
      <c r="U53" s="127">
        <v>2</v>
      </c>
      <c r="V53" s="127">
        <v>0</v>
      </c>
      <c r="W53" s="127">
        <v>0</v>
      </c>
      <c r="X53" s="127">
        <v>0</v>
      </c>
      <c r="Y53" s="127">
        <v>3</v>
      </c>
      <c r="Z53" s="127">
        <v>0</v>
      </c>
      <c r="AA53" s="127">
        <v>0</v>
      </c>
      <c r="AB53" s="127">
        <v>0</v>
      </c>
      <c r="AC53" s="127">
        <v>0</v>
      </c>
      <c r="AD53" s="130">
        <v>12</v>
      </c>
      <c r="AE53" s="218">
        <v>4.8</v>
      </c>
      <c r="AF53" s="127">
        <v>13</v>
      </c>
      <c r="AG53" s="127">
        <v>19</v>
      </c>
      <c r="AH53" s="130">
        <v>32</v>
      </c>
      <c r="AI53" s="215">
        <v>36.799999999999997</v>
      </c>
      <c r="AJ53" s="149" t="s">
        <v>68</v>
      </c>
    </row>
    <row r="54" spans="1:36" ht="26.25">
      <c r="A54" s="113">
        <v>2</v>
      </c>
      <c r="B54" s="371" t="s">
        <v>581</v>
      </c>
      <c r="C54" s="371" t="s">
        <v>321</v>
      </c>
      <c r="D54" s="371" t="s">
        <v>582</v>
      </c>
      <c r="E54" s="405" t="s">
        <v>27</v>
      </c>
      <c r="F54" s="363">
        <v>37682</v>
      </c>
      <c r="G54" s="116" t="s">
        <v>28</v>
      </c>
      <c r="H54" s="133" t="s">
        <v>29</v>
      </c>
      <c r="I54" s="322" t="s">
        <v>910</v>
      </c>
      <c r="J54" s="131">
        <v>1</v>
      </c>
      <c r="K54" s="127">
        <v>1</v>
      </c>
      <c r="L54" s="127">
        <v>1</v>
      </c>
      <c r="M54" s="127">
        <v>1</v>
      </c>
      <c r="N54" s="127">
        <v>1</v>
      </c>
      <c r="O54" s="127">
        <v>1</v>
      </c>
      <c r="P54" s="127">
        <v>1</v>
      </c>
      <c r="Q54" s="127">
        <v>1</v>
      </c>
      <c r="R54" s="127">
        <v>1</v>
      </c>
      <c r="S54" s="127">
        <v>1</v>
      </c>
      <c r="T54" s="127">
        <v>1</v>
      </c>
      <c r="U54" s="127">
        <v>1</v>
      </c>
      <c r="V54" s="127">
        <v>0</v>
      </c>
      <c r="W54" s="127">
        <v>0</v>
      </c>
      <c r="X54" s="127">
        <v>0</v>
      </c>
      <c r="Y54" s="127">
        <v>0</v>
      </c>
      <c r="Z54" s="127">
        <v>0</v>
      </c>
      <c r="AA54" s="127">
        <v>0</v>
      </c>
      <c r="AB54" s="127">
        <v>0</v>
      </c>
      <c r="AC54" s="127">
        <v>0</v>
      </c>
      <c r="AD54" s="130">
        <v>12</v>
      </c>
      <c r="AE54" s="218">
        <v>4.8</v>
      </c>
      <c r="AF54" s="124">
        <v>15</v>
      </c>
      <c r="AG54" s="124">
        <v>17</v>
      </c>
      <c r="AH54" s="130">
        <v>32</v>
      </c>
      <c r="AI54" s="215">
        <v>36.799999999999997</v>
      </c>
      <c r="AJ54" s="149" t="s">
        <v>534</v>
      </c>
    </row>
    <row r="55" spans="1:36" ht="45.75">
      <c r="A55" s="267">
        <v>3</v>
      </c>
      <c r="B55" s="370" t="s">
        <v>254</v>
      </c>
      <c r="C55" s="370" t="s">
        <v>250</v>
      </c>
      <c r="D55" s="370" t="s">
        <v>40</v>
      </c>
      <c r="E55" s="406" t="s">
        <v>27</v>
      </c>
      <c r="F55" s="363">
        <v>37567</v>
      </c>
      <c r="G55" s="267" t="s">
        <v>28</v>
      </c>
      <c r="H55" s="188" t="s">
        <v>29</v>
      </c>
      <c r="I55" s="322" t="s">
        <v>727</v>
      </c>
      <c r="J55" s="132">
        <v>1</v>
      </c>
      <c r="K55" s="127">
        <v>0</v>
      </c>
      <c r="L55" s="127">
        <v>0</v>
      </c>
      <c r="M55" s="127">
        <v>1</v>
      </c>
      <c r="N55" s="127">
        <v>0</v>
      </c>
      <c r="O55" s="127">
        <v>0</v>
      </c>
      <c r="P55" s="127">
        <v>0</v>
      </c>
      <c r="Q55" s="127">
        <v>0</v>
      </c>
      <c r="R55" s="127">
        <v>1</v>
      </c>
      <c r="S55" s="127">
        <v>1</v>
      </c>
      <c r="T55" s="127">
        <v>2</v>
      </c>
      <c r="U55" s="127">
        <v>2</v>
      </c>
      <c r="V55" s="127">
        <v>1</v>
      </c>
      <c r="W55" s="127">
        <v>0</v>
      </c>
      <c r="X55" s="127">
        <v>2</v>
      </c>
      <c r="Y55" s="127">
        <v>2</v>
      </c>
      <c r="Z55" s="127">
        <v>0</v>
      </c>
      <c r="AA55" s="127">
        <v>0</v>
      </c>
      <c r="AB55" s="127">
        <v>0</v>
      </c>
      <c r="AC55" s="127">
        <v>0</v>
      </c>
      <c r="AD55" s="130">
        <v>13</v>
      </c>
      <c r="AE55" s="218">
        <v>5.2</v>
      </c>
      <c r="AF55" s="127">
        <v>12</v>
      </c>
      <c r="AG55" s="127">
        <v>19</v>
      </c>
      <c r="AH55" s="130">
        <v>31</v>
      </c>
      <c r="AI55" s="215">
        <v>36.200000000000003</v>
      </c>
      <c r="AJ55" s="149" t="s">
        <v>68</v>
      </c>
    </row>
    <row r="56" spans="1:36" ht="30">
      <c r="A56" s="321">
        <v>11</v>
      </c>
      <c r="B56" s="372" t="s">
        <v>274</v>
      </c>
      <c r="C56" s="372" t="s">
        <v>383</v>
      </c>
      <c r="D56" s="372" t="s">
        <v>199</v>
      </c>
      <c r="E56" s="407" t="s">
        <v>27</v>
      </c>
      <c r="F56" s="363" t="s">
        <v>1234</v>
      </c>
      <c r="G56" s="321" t="s">
        <v>28</v>
      </c>
      <c r="H56" s="128" t="s">
        <v>29</v>
      </c>
      <c r="I56" s="322" t="s">
        <v>922</v>
      </c>
      <c r="J56" s="131">
        <v>0</v>
      </c>
      <c r="K56" s="128">
        <v>0</v>
      </c>
      <c r="L56" s="128">
        <v>1</v>
      </c>
      <c r="M56" s="128">
        <v>1</v>
      </c>
      <c r="N56" s="128">
        <v>0</v>
      </c>
      <c r="O56" s="128">
        <v>0</v>
      </c>
      <c r="P56" s="128">
        <v>1</v>
      </c>
      <c r="Q56" s="128">
        <v>0</v>
      </c>
      <c r="R56" s="128">
        <v>0.5</v>
      </c>
      <c r="S56" s="128">
        <v>0.5</v>
      </c>
      <c r="T56" s="128">
        <v>2</v>
      </c>
      <c r="U56" s="128">
        <v>0</v>
      </c>
      <c r="V56" s="128">
        <v>0</v>
      </c>
      <c r="W56" s="128">
        <v>0</v>
      </c>
      <c r="X56" s="128">
        <v>2</v>
      </c>
      <c r="Y56" s="128">
        <v>8</v>
      </c>
      <c r="Z56" s="128">
        <v>0</v>
      </c>
      <c r="AA56" s="128">
        <v>0</v>
      </c>
      <c r="AB56" s="128">
        <v>0</v>
      </c>
      <c r="AC56" s="128">
        <v>0</v>
      </c>
      <c r="AD56" s="130">
        <v>16</v>
      </c>
      <c r="AE56" s="218">
        <v>6.4</v>
      </c>
      <c r="AF56" s="128">
        <v>12</v>
      </c>
      <c r="AG56" s="231" t="s">
        <v>1268</v>
      </c>
      <c r="AH56" s="238">
        <v>29.6</v>
      </c>
      <c r="AI56" s="215">
        <v>36</v>
      </c>
      <c r="AJ56" s="149" t="s">
        <v>647</v>
      </c>
    </row>
    <row r="57" spans="1:36" ht="45.75">
      <c r="A57" s="267">
        <v>2</v>
      </c>
      <c r="B57" s="370" t="s">
        <v>252</v>
      </c>
      <c r="C57" s="370" t="s">
        <v>128</v>
      </c>
      <c r="D57" s="370" t="s">
        <v>253</v>
      </c>
      <c r="E57" s="406" t="s">
        <v>27</v>
      </c>
      <c r="F57" s="363">
        <v>37315</v>
      </c>
      <c r="G57" s="267" t="s">
        <v>28</v>
      </c>
      <c r="H57" s="188" t="s">
        <v>29</v>
      </c>
      <c r="I57" s="322" t="s">
        <v>727</v>
      </c>
      <c r="J57" s="131">
        <v>0</v>
      </c>
      <c r="K57" s="127">
        <v>0</v>
      </c>
      <c r="L57" s="127">
        <v>1</v>
      </c>
      <c r="M57" s="127">
        <v>0</v>
      </c>
      <c r="N57" s="127">
        <v>0</v>
      </c>
      <c r="O57" s="127">
        <v>0</v>
      </c>
      <c r="P57" s="127">
        <v>0</v>
      </c>
      <c r="Q57" s="127">
        <v>0</v>
      </c>
      <c r="R57" s="127">
        <v>1</v>
      </c>
      <c r="S57" s="127">
        <v>1</v>
      </c>
      <c r="T57" s="127">
        <v>2</v>
      </c>
      <c r="U57" s="127">
        <v>0</v>
      </c>
      <c r="V57" s="127">
        <v>0</v>
      </c>
      <c r="W57" s="127">
        <v>0</v>
      </c>
      <c r="X57" s="127">
        <v>1</v>
      </c>
      <c r="Y57" s="127">
        <v>0</v>
      </c>
      <c r="Z57" s="127">
        <v>0</v>
      </c>
      <c r="AA57" s="127">
        <v>0</v>
      </c>
      <c r="AB57" s="127">
        <v>0</v>
      </c>
      <c r="AC57" s="127">
        <v>0</v>
      </c>
      <c r="AD57" s="130">
        <v>6</v>
      </c>
      <c r="AE57" s="218">
        <v>2.4</v>
      </c>
      <c r="AF57" s="127">
        <v>13</v>
      </c>
      <c r="AG57" s="127">
        <v>20</v>
      </c>
      <c r="AH57" s="130">
        <v>33</v>
      </c>
      <c r="AI57" s="215">
        <v>35.4</v>
      </c>
      <c r="AJ57" s="149" t="s">
        <v>68</v>
      </c>
    </row>
    <row r="58" spans="1:36" ht="30">
      <c r="A58" s="128">
        <v>14</v>
      </c>
      <c r="B58" s="240" t="s">
        <v>1239</v>
      </c>
      <c r="C58" s="240" t="s">
        <v>273</v>
      </c>
      <c r="D58" s="240" t="s">
        <v>272</v>
      </c>
      <c r="E58" s="402" t="s">
        <v>27</v>
      </c>
      <c r="F58" s="363" t="s">
        <v>1240</v>
      </c>
      <c r="G58" s="128" t="s">
        <v>28</v>
      </c>
      <c r="H58" s="128" t="s">
        <v>29</v>
      </c>
      <c r="I58" s="322" t="s">
        <v>922</v>
      </c>
      <c r="J58" s="131">
        <v>0</v>
      </c>
      <c r="K58" s="128">
        <v>0</v>
      </c>
      <c r="L58" s="128">
        <v>0</v>
      </c>
      <c r="M58" s="128">
        <v>1</v>
      </c>
      <c r="N58" s="128">
        <v>0</v>
      </c>
      <c r="O58" s="128">
        <v>1</v>
      </c>
      <c r="P58" s="128">
        <v>0</v>
      </c>
      <c r="Q58" s="128">
        <v>0.5</v>
      </c>
      <c r="R58" s="128">
        <v>0</v>
      </c>
      <c r="S58" s="128">
        <v>0.25</v>
      </c>
      <c r="T58" s="128">
        <v>2</v>
      </c>
      <c r="U58" s="128">
        <v>0</v>
      </c>
      <c r="V58" s="128">
        <v>0</v>
      </c>
      <c r="W58" s="128">
        <v>0</v>
      </c>
      <c r="X58" s="128">
        <v>2</v>
      </c>
      <c r="Y58" s="128">
        <v>3</v>
      </c>
      <c r="Z58" s="128">
        <v>0</v>
      </c>
      <c r="AA58" s="128">
        <v>0</v>
      </c>
      <c r="AB58" s="128">
        <v>0</v>
      </c>
      <c r="AC58" s="128">
        <v>0</v>
      </c>
      <c r="AD58" s="130">
        <v>9.75</v>
      </c>
      <c r="AE58" s="218">
        <v>3.9</v>
      </c>
      <c r="AF58" s="128">
        <v>16</v>
      </c>
      <c r="AG58" s="380" t="s">
        <v>1118</v>
      </c>
      <c r="AH58" s="238">
        <v>31.3</v>
      </c>
      <c r="AI58" s="215">
        <v>35.200000000000003</v>
      </c>
      <c r="AJ58" s="149" t="s">
        <v>647</v>
      </c>
    </row>
    <row r="59" spans="1:36" ht="26.25">
      <c r="A59" s="133">
        <v>3</v>
      </c>
      <c r="B59" s="239" t="s">
        <v>520</v>
      </c>
      <c r="C59" s="239" t="s">
        <v>115</v>
      </c>
      <c r="D59" s="239" t="s">
        <v>141</v>
      </c>
      <c r="E59" s="403" t="s">
        <v>267</v>
      </c>
      <c r="F59" s="363">
        <v>37292</v>
      </c>
      <c r="G59" s="137" t="s">
        <v>28</v>
      </c>
      <c r="H59" s="133" t="s">
        <v>29</v>
      </c>
      <c r="I59" s="322" t="s">
        <v>854</v>
      </c>
      <c r="J59" s="131">
        <v>0</v>
      </c>
      <c r="K59" s="127">
        <v>0</v>
      </c>
      <c r="L59" s="127">
        <v>0</v>
      </c>
      <c r="M59" s="127">
        <v>0</v>
      </c>
      <c r="N59" s="127">
        <v>1</v>
      </c>
      <c r="O59" s="127">
        <v>0</v>
      </c>
      <c r="P59" s="127">
        <v>0</v>
      </c>
      <c r="Q59" s="127">
        <v>0.5</v>
      </c>
      <c r="R59" s="127">
        <v>0.5</v>
      </c>
      <c r="S59" s="127">
        <v>0.5</v>
      </c>
      <c r="T59" s="127">
        <v>2</v>
      </c>
      <c r="U59" s="127">
        <v>2</v>
      </c>
      <c r="V59" s="127">
        <v>0</v>
      </c>
      <c r="W59" s="127">
        <v>0</v>
      </c>
      <c r="X59" s="127">
        <v>0</v>
      </c>
      <c r="Y59" s="127">
        <v>2</v>
      </c>
      <c r="Z59" s="127">
        <v>0</v>
      </c>
      <c r="AA59" s="127">
        <v>0</v>
      </c>
      <c r="AB59" s="127">
        <v>0</v>
      </c>
      <c r="AC59" s="127">
        <v>0</v>
      </c>
      <c r="AD59" s="130">
        <v>8.5</v>
      </c>
      <c r="AE59" s="218">
        <v>3.4</v>
      </c>
      <c r="AF59" s="124">
        <v>4</v>
      </c>
      <c r="AG59" s="124">
        <v>27.7</v>
      </c>
      <c r="AH59" s="130">
        <v>31.7</v>
      </c>
      <c r="AI59" s="215">
        <v>35.1</v>
      </c>
      <c r="AJ59" s="149" t="s">
        <v>872</v>
      </c>
    </row>
    <row r="60" spans="1:36" ht="30">
      <c r="A60" s="128">
        <v>4</v>
      </c>
      <c r="B60" s="240" t="s">
        <v>1220</v>
      </c>
      <c r="C60" s="240" t="s">
        <v>1221</v>
      </c>
      <c r="D60" s="240" t="s">
        <v>262</v>
      </c>
      <c r="E60" s="402" t="s">
        <v>27</v>
      </c>
      <c r="F60" s="363" t="s">
        <v>1222</v>
      </c>
      <c r="G60" s="128" t="s">
        <v>28</v>
      </c>
      <c r="H60" s="128" t="s">
        <v>29</v>
      </c>
      <c r="I60" s="322" t="s">
        <v>922</v>
      </c>
      <c r="J60" s="128">
        <v>0</v>
      </c>
      <c r="K60" s="128">
        <v>1</v>
      </c>
      <c r="L60" s="128">
        <v>0</v>
      </c>
      <c r="M60" s="128">
        <v>1</v>
      </c>
      <c r="N60" s="128">
        <v>0</v>
      </c>
      <c r="O60" s="128">
        <v>1</v>
      </c>
      <c r="P60" s="128">
        <v>0</v>
      </c>
      <c r="Q60" s="128">
        <v>0</v>
      </c>
      <c r="R60" s="128">
        <v>0.5</v>
      </c>
      <c r="S60" s="128">
        <v>0.5</v>
      </c>
      <c r="T60" s="128">
        <v>2</v>
      </c>
      <c r="U60" s="128">
        <v>0</v>
      </c>
      <c r="V60" s="128">
        <v>0</v>
      </c>
      <c r="W60" s="128">
        <v>0</v>
      </c>
      <c r="X60" s="128">
        <v>0</v>
      </c>
      <c r="Y60" s="128">
        <v>2</v>
      </c>
      <c r="Z60" s="128">
        <v>0</v>
      </c>
      <c r="AA60" s="128">
        <v>0</v>
      </c>
      <c r="AB60" s="128">
        <v>0</v>
      </c>
      <c r="AC60" s="128">
        <v>0</v>
      </c>
      <c r="AD60" s="130">
        <v>8</v>
      </c>
      <c r="AE60" s="218">
        <v>3.2</v>
      </c>
      <c r="AF60" s="128">
        <v>14</v>
      </c>
      <c r="AG60" s="231" t="s">
        <v>1268</v>
      </c>
      <c r="AH60" s="238">
        <v>31.6</v>
      </c>
      <c r="AI60" s="215">
        <v>34.800000000000004</v>
      </c>
      <c r="AJ60" s="149" t="s">
        <v>647</v>
      </c>
    </row>
    <row r="61" spans="1:36" ht="30">
      <c r="A61" s="128">
        <v>8</v>
      </c>
      <c r="B61" s="240" t="s">
        <v>1227</v>
      </c>
      <c r="C61" s="240" t="s">
        <v>1228</v>
      </c>
      <c r="D61" s="240" t="s">
        <v>1229</v>
      </c>
      <c r="E61" s="402" t="s">
        <v>27</v>
      </c>
      <c r="F61" s="363" t="s">
        <v>1230</v>
      </c>
      <c r="G61" s="128" t="s">
        <v>28</v>
      </c>
      <c r="H61" s="128" t="s">
        <v>29</v>
      </c>
      <c r="I61" s="322" t="s">
        <v>922</v>
      </c>
      <c r="J61" s="131">
        <v>0</v>
      </c>
      <c r="K61" s="128">
        <v>0</v>
      </c>
      <c r="L61" s="128">
        <v>1</v>
      </c>
      <c r="M61" s="128">
        <v>1</v>
      </c>
      <c r="N61" s="128">
        <v>0</v>
      </c>
      <c r="O61" s="128">
        <v>1</v>
      </c>
      <c r="P61" s="128">
        <v>1</v>
      </c>
      <c r="Q61" s="128">
        <v>0.5</v>
      </c>
      <c r="R61" s="128">
        <v>0.5</v>
      </c>
      <c r="S61" s="128">
        <v>0.5</v>
      </c>
      <c r="T61" s="128">
        <v>2</v>
      </c>
      <c r="U61" s="128">
        <v>2</v>
      </c>
      <c r="V61" s="128">
        <v>0</v>
      </c>
      <c r="W61" s="128">
        <v>2</v>
      </c>
      <c r="X61" s="128">
        <v>2</v>
      </c>
      <c r="Y61" s="128">
        <v>0</v>
      </c>
      <c r="Z61" s="128">
        <v>0</v>
      </c>
      <c r="AA61" s="128">
        <v>0</v>
      </c>
      <c r="AB61" s="128">
        <v>0</v>
      </c>
      <c r="AC61" s="128">
        <v>0</v>
      </c>
      <c r="AD61" s="130">
        <v>13.5</v>
      </c>
      <c r="AE61" s="218">
        <v>5.4</v>
      </c>
      <c r="AF61" s="128">
        <v>10</v>
      </c>
      <c r="AG61" s="231" t="s">
        <v>1212</v>
      </c>
      <c r="AH61" s="238">
        <v>29.1</v>
      </c>
      <c r="AI61" s="215">
        <v>34.5</v>
      </c>
      <c r="AJ61" s="149" t="s">
        <v>647</v>
      </c>
    </row>
    <row r="62" spans="1:36" ht="45.75">
      <c r="A62" s="188">
        <v>7</v>
      </c>
      <c r="B62" s="239" t="s">
        <v>259</v>
      </c>
      <c r="C62" s="239" t="s">
        <v>260</v>
      </c>
      <c r="D62" s="239" t="s">
        <v>40</v>
      </c>
      <c r="E62" s="404" t="s">
        <v>27</v>
      </c>
      <c r="F62" s="363">
        <v>37492</v>
      </c>
      <c r="G62" s="188" t="s">
        <v>28</v>
      </c>
      <c r="H62" s="188" t="s">
        <v>29</v>
      </c>
      <c r="I62" s="322" t="s">
        <v>727</v>
      </c>
      <c r="J62" s="131">
        <v>0</v>
      </c>
      <c r="K62" s="127">
        <v>0</v>
      </c>
      <c r="L62" s="127">
        <v>0</v>
      </c>
      <c r="M62" s="127">
        <v>0</v>
      </c>
      <c r="N62" s="127">
        <v>1</v>
      </c>
      <c r="O62" s="127">
        <v>0</v>
      </c>
      <c r="P62" s="127">
        <v>0</v>
      </c>
      <c r="Q62" s="127">
        <v>0</v>
      </c>
      <c r="R62" s="127">
        <v>1</v>
      </c>
      <c r="S62" s="127">
        <v>1</v>
      </c>
      <c r="T62" s="127">
        <v>2</v>
      </c>
      <c r="U62" s="127">
        <v>0</v>
      </c>
      <c r="V62" s="127">
        <v>0</v>
      </c>
      <c r="W62" s="127">
        <v>0</v>
      </c>
      <c r="X62" s="127">
        <v>0</v>
      </c>
      <c r="Y62" s="127">
        <v>2</v>
      </c>
      <c r="Z62" s="127">
        <v>0</v>
      </c>
      <c r="AA62" s="127">
        <v>0</v>
      </c>
      <c r="AB62" s="127">
        <v>0</v>
      </c>
      <c r="AC62" s="127">
        <v>0</v>
      </c>
      <c r="AD62" s="130">
        <v>7</v>
      </c>
      <c r="AE62" s="218">
        <v>2.8</v>
      </c>
      <c r="AF62" s="127">
        <v>13</v>
      </c>
      <c r="AG62" s="127">
        <v>17</v>
      </c>
      <c r="AH62" s="130">
        <v>30</v>
      </c>
      <c r="AI62" s="215">
        <v>32.799999999999997</v>
      </c>
      <c r="AJ62" s="149" t="s">
        <v>68</v>
      </c>
    </row>
    <row r="63" spans="1:36" ht="26.25">
      <c r="A63" s="113">
        <v>1</v>
      </c>
      <c r="B63" s="371" t="s">
        <v>573</v>
      </c>
      <c r="C63" s="371" t="s">
        <v>273</v>
      </c>
      <c r="D63" s="371" t="s">
        <v>253</v>
      </c>
      <c r="E63" s="405" t="s">
        <v>27</v>
      </c>
      <c r="F63" s="363">
        <v>37155</v>
      </c>
      <c r="G63" s="116" t="s">
        <v>28</v>
      </c>
      <c r="H63" s="133" t="s">
        <v>29</v>
      </c>
      <c r="I63" s="322" t="s">
        <v>910</v>
      </c>
      <c r="J63" s="127">
        <v>1</v>
      </c>
      <c r="K63" s="127">
        <v>1</v>
      </c>
      <c r="L63" s="127">
        <v>1</v>
      </c>
      <c r="M63" s="127">
        <v>1</v>
      </c>
      <c r="N63" s="127">
        <v>1</v>
      </c>
      <c r="O63" s="127">
        <v>1</v>
      </c>
      <c r="P63" s="127">
        <v>1</v>
      </c>
      <c r="Q63" s="127">
        <v>1</v>
      </c>
      <c r="R63" s="127">
        <v>1</v>
      </c>
      <c r="S63" s="127">
        <v>1</v>
      </c>
      <c r="T63" s="127">
        <v>1</v>
      </c>
      <c r="U63" s="127">
        <v>1</v>
      </c>
      <c r="V63" s="127">
        <v>1</v>
      </c>
      <c r="W63" s="127">
        <v>0</v>
      </c>
      <c r="X63" s="127">
        <v>0</v>
      </c>
      <c r="Y63" s="127">
        <v>0</v>
      </c>
      <c r="Z63" s="127">
        <v>0</v>
      </c>
      <c r="AA63" s="127">
        <v>0</v>
      </c>
      <c r="AB63" s="127">
        <v>1</v>
      </c>
      <c r="AC63" s="127">
        <v>0</v>
      </c>
      <c r="AD63" s="130">
        <v>14</v>
      </c>
      <c r="AE63" s="218">
        <v>5.6</v>
      </c>
      <c r="AF63" s="124">
        <v>14</v>
      </c>
      <c r="AG63" s="124">
        <v>12</v>
      </c>
      <c r="AH63" s="130">
        <v>26</v>
      </c>
      <c r="AI63" s="215">
        <v>31.6</v>
      </c>
      <c r="AJ63" s="149" t="s">
        <v>534</v>
      </c>
    </row>
    <row r="64" spans="1:36" ht="30">
      <c r="A64" s="128">
        <v>16</v>
      </c>
      <c r="B64" s="240" t="s">
        <v>662</v>
      </c>
      <c r="C64" s="240" t="s">
        <v>115</v>
      </c>
      <c r="D64" s="240" t="s">
        <v>67</v>
      </c>
      <c r="E64" s="402" t="s">
        <v>27</v>
      </c>
      <c r="F64" s="363" t="s">
        <v>1243</v>
      </c>
      <c r="G64" s="128" t="s">
        <v>28</v>
      </c>
      <c r="H64" s="128" t="s">
        <v>29</v>
      </c>
      <c r="I64" s="322" t="s">
        <v>922</v>
      </c>
      <c r="J64" s="131">
        <v>1</v>
      </c>
      <c r="K64" s="128">
        <v>0</v>
      </c>
      <c r="L64" s="128">
        <v>1</v>
      </c>
      <c r="M64" s="128">
        <v>1</v>
      </c>
      <c r="N64" s="128">
        <v>1</v>
      </c>
      <c r="O64" s="128">
        <v>1</v>
      </c>
      <c r="P64" s="128">
        <v>0</v>
      </c>
      <c r="Q64" s="128">
        <v>0</v>
      </c>
      <c r="R64" s="128">
        <v>0</v>
      </c>
      <c r="S64" s="128">
        <v>0.5</v>
      </c>
      <c r="T64" s="128">
        <v>2</v>
      </c>
      <c r="U64" s="128">
        <v>2</v>
      </c>
      <c r="V64" s="128">
        <v>0</v>
      </c>
      <c r="W64" s="128">
        <v>0</v>
      </c>
      <c r="X64" s="128">
        <v>2</v>
      </c>
      <c r="Y64" s="128">
        <v>2</v>
      </c>
      <c r="Z64" s="128">
        <v>0</v>
      </c>
      <c r="AA64" s="128">
        <v>0</v>
      </c>
      <c r="AB64" s="128">
        <v>0</v>
      </c>
      <c r="AC64" s="128">
        <v>0</v>
      </c>
      <c r="AD64" s="130">
        <v>13.5</v>
      </c>
      <c r="AE64" s="218">
        <v>5.4</v>
      </c>
      <c r="AF64" s="128">
        <v>10</v>
      </c>
      <c r="AG64" s="231" t="s">
        <v>1110</v>
      </c>
      <c r="AH64" s="238">
        <v>24.6</v>
      </c>
      <c r="AI64" s="215">
        <v>30</v>
      </c>
      <c r="AJ64" s="149" t="s">
        <v>647</v>
      </c>
    </row>
    <row r="65" spans="1:36" ht="26.25">
      <c r="A65" s="133">
        <v>2</v>
      </c>
      <c r="B65" s="239" t="s">
        <v>519</v>
      </c>
      <c r="C65" s="239" t="s">
        <v>410</v>
      </c>
      <c r="D65" s="239" t="s">
        <v>173</v>
      </c>
      <c r="E65" s="403" t="s">
        <v>267</v>
      </c>
      <c r="F65" s="363">
        <v>37705</v>
      </c>
      <c r="G65" s="137" t="s">
        <v>28</v>
      </c>
      <c r="H65" s="133" t="s">
        <v>29</v>
      </c>
      <c r="I65" s="322" t="s">
        <v>854</v>
      </c>
      <c r="J65" s="131">
        <v>0</v>
      </c>
      <c r="K65" s="127">
        <v>0</v>
      </c>
      <c r="L65" s="127">
        <v>0</v>
      </c>
      <c r="M65" s="127">
        <v>0</v>
      </c>
      <c r="N65" s="127">
        <v>0</v>
      </c>
      <c r="O65" s="127">
        <v>0</v>
      </c>
      <c r="P65" s="127">
        <v>0</v>
      </c>
      <c r="Q65" s="127">
        <v>0.5</v>
      </c>
      <c r="R65" s="127">
        <v>1</v>
      </c>
      <c r="S65" s="127">
        <v>0.5</v>
      </c>
      <c r="T65" s="127">
        <v>2</v>
      </c>
      <c r="U65" s="127">
        <v>2</v>
      </c>
      <c r="V65" s="127">
        <v>0</v>
      </c>
      <c r="W65" s="127">
        <v>0</v>
      </c>
      <c r="X65" s="127">
        <v>0</v>
      </c>
      <c r="Y65" s="127">
        <v>1</v>
      </c>
      <c r="Z65" s="127">
        <v>0</v>
      </c>
      <c r="AA65" s="127">
        <v>0</v>
      </c>
      <c r="AB65" s="127">
        <v>0</v>
      </c>
      <c r="AC65" s="127">
        <v>0</v>
      </c>
      <c r="AD65" s="130">
        <v>7</v>
      </c>
      <c r="AE65" s="218">
        <v>2.8</v>
      </c>
      <c r="AF65" s="124">
        <v>3</v>
      </c>
      <c r="AG65" s="124">
        <v>19.3</v>
      </c>
      <c r="AH65" s="130">
        <v>22.3</v>
      </c>
      <c r="AI65" s="215">
        <v>25.1</v>
      </c>
      <c r="AJ65" s="149" t="s">
        <v>872</v>
      </c>
    </row>
    <row r="66" spans="1:36" ht="45.75">
      <c r="A66" s="133">
        <v>2</v>
      </c>
      <c r="B66" s="239" t="s">
        <v>390</v>
      </c>
      <c r="C66" s="239" t="s">
        <v>313</v>
      </c>
      <c r="D66" s="239" t="s">
        <v>391</v>
      </c>
      <c r="E66" s="403" t="s">
        <v>267</v>
      </c>
      <c r="F66" s="363">
        <v>37544</v>
      </c>
      <c r="G66" s="137" t="s">
        <v>28</v>
      </c>
      <c r="H66" s="133" t="s">
        <v>29</v>
      </c>
      <c r="I66" s="322" t="s">
        <v>296</v>
      </c>
      <c r="J66" s="131">
        <v>0</v>
      </c>
      <c r="K66" s="127">
        <v>0</v>
      </c>
      <c r="L66" s="127">
        <v>0</v>
      </c>
      <c r="M66" s="127">
        <v>1</v>
      </c>
      <c r="N66" s="127">
        <v>0</v>
      </c>
      <c r="O66" s="127">
        <v>0</v>
      </c>
      <c r="P66" s="127">
        <v>0</v>
      </c>
      <c r="Q66" s="127">
        <v>0</v>
      </c>
      <c r="R66" s="127">
        <v>0</v>
      </c>
      <c r="S66" s="127">
        <v>0</v>
      </c>
      <c r="T66" s="127">
        <v>2</v>
      </c>
      <c r="U66" s="127">
        <v>0</v>
      </c>
      <c r="V66" s="127">
        <v>0</v>
      </c>
      <c r="W66" s="127">
        <v>0</v>
      </c>
      <c r="X66" s="127">
        <v>0</v>
      </c>
      <c r="Y66" s="127">
        <v>0</v>
      </c>
      <c r="Z66" s="127">
        <v>0</v>
      </c>
      <c r="AA66" s="127">
        <v>0</v>
      </c>
      <c r="AB66" s="127">
        <v>0</v>
      </c>
      <c r="AC66" s="127">
        <v>0</v>
      </c>
      <c r="AD66" s="130">
        <v>3</v>
      </c>
      <c r="AE66" s="218">
        <v>1.2</v>
      </c>
      <c r="AF66" s="124">
        <v>11</v>
      </c>
      <c r="AG66" s="124">
        <v>12</v>
      </c>
      <c r="AH66" s="130">
        <v>23</v>
      </c>
      <c r="AI66" s="215">
        <v>24.2</v>
      </c>
      <c r="AJ66" s="149" t="s">
        <v>771</v>
      </c>
    </row>
    <row r="67" spans="1:36" ht="26.25">
      <c r="A67" s="133">
        <v>8</v>
      </c>
      <c r="B67" s="239" t="s">
        <v>480</v>
      </c>
      <c r="C67" s="239" t="s">
        <v>317</v>
      </c>
      <c r="D67" s="239" t="s">
        <v>146</v>
      </c>
      <c r="E67" s="403" t="s">
        <v>267</v>
      </c>
      <c r="F67" s="363">
        <v>37593</v>
      </c>
      <c r="G67" s="137" t="s">
        <v>28</v>
      </c>
      <c r="H67" s="133" t="s">
        <v>29</v>
      </c>
      <c r="I67" s="322" t="s">
        <v>854</v>
      </c>
      <c r="J67" s="131">
        <v>0</v>
      </c>
      <c r="K67" s="127">
        <v>1</v>
      </c>
      <c r="L67" s="127">
        <v>0</v>
      </c>
      <c r="M67" s="127">
        <v>1</v>
      </c>
      <c r="N67" s="127">
        <v>0</v>
      </c>
      <c r="O67" s="127">
        <v>0</v>
      </c>
      <c r="P67" s="127">
        <v>1</v>
      </c>
      <c r="Q67" s="127">
        <v>0.5</v>
      </c>
      <c r="R67" s="127">
        <v>0.5</v>
      </c>
      <c r="S67" s="127">
        <v>0.5</v>
      </c>
      <c r="T67" s="127">
        <v>2</v>
      </c>
      <c r="U67" s="127">
        <v>0</v>
      </c>
      <c r="V67" s="127">
        <v>2</v>
      </c>
      <c r="W67" s="127">
        <v>0</v>
      </c>
      <c r="X67" s="127">
        <v>0</v>
      </c>
      <c r="Y67" s="127">
        <v>4</v>
      </c>
      <c r="Z67" s="127">
        <v>0</v>
      </c>
      <c r="AA67" s="127">
        <v>0</v>
      </c>
      <c r="AB67" s="127">
        <v>0</v>
      </c>
      <c r="AC67" s="127">
        <v>0</v>
      </c>
      <c r="AD67" s="130">
        <v>12.5</v>
      </c>
      <c r="AE67" s="218">
        <v>5</v>
      </c>
      <c r="AF67" s="124">
        <v>4</v>
      </c>
      <c r="AG67" s="124">
        <v>13.1</v>
      </c>
      <c r="AH67" s="130">
        <v>17.100000000000001</v>
      </c>
      <c r="AI67" s="215">
        <v>22.1</v>
      </c>
      <c r="AJ67" s="149" t="s">
        <v>872</v>
      </c>
    </row>
    <row r="68" spans="1:36" ht="26.25">
      <c r="A68" s="133">
        <v>1</v>
      </c>
      <c r="B68" s="239" t="s">
        <v>111</v>
      </c>
      <c r="C68" s="239" t="s">
        <v>381</v>
      </c>
      <c r="D68" s="239" t="s">
        <v>485</v>
      </c>
      <c r="E68" s="403" t="s">
        <v>267</v>
      </c>
      <c r="F68" s="363">
        <v>37421</v>
      </c>
      <c r="G68" s="137" t="s">
        <v>28</v>
      </c>
      <c r="H68" s="133" t="s">
        <v>29</v>
      </c>
      <c r="I68" s="322" t="s">
        <v>854</v>
      </c>
      <c r="J68" s="127">
        <v>0</v>
      </c>
      <c r="K68" s="127">
        <v>0</v>
      </c>
      <c r="L68" s="127">
        <v>0</v>
      </c>
      <c r="M68" s="127">
        <v>1</v>
      </c>
      <c r="N68" s="127">
        <v>0</v>
      </c>
      <c r="O68" s="127">
        <v>0</v>
      </c>
      <c r="P68" s="127">
        <v>0</v>
      </c>
      <c r="Q68" s="127">
        <v>0.5</v>
      </c>
      <c r="R68" s="127">
        <v>1</v>
      </c>
      <c r="S68" s="127">
        <v>0.75</v>
      </c>
      <c r="T68" s="127">
        <v>2</v>
      </c>
      <c r="U68" s="127">
        <v>2</v>
      </c>
      <c r="V68" s="127">
        <v>0</v>
      </c>
      <c r="W68" s="127">
        <v>0</v>
      </c>
      <c r="X68" s="127">
        <v>0</v>
      </c>
      <c r="Y68" s="127">
        <v>1</v>
      </c>
      <c r="Z68" s="127">
        <v>0</v>
      </c>
      <c r="AA68" s="127">
        <v>0</v>
      </c>
      <c r="AB68" s="127">
        <v>0</v>
      </c>
      <c r="AC68" s="127">
        <v>0</v>
      </c>
      <c r="AD68" s="130">
        <v>8.25</v>
      </c>
      <c r="AE68" s="218">
        <v>3.3</v>
      </c>
      <c r="AF68" s="124">
        <v>3</v>
      </c>
      <c r="AG68" s="124">
        <v>14.7</v>
      </c>
      <c r="AH68" s="130">
        <v>17.7</v>
      </c>
      <c r="AI68" s="215">
        <v>21</v>
      </c>
      <c r="AJ68" s="149" t="s">
        <v>872</v>
      </c>
    </row>
    <row r="69" spans="1:36" ht="45.75">
      <c r="A69" s="188">
        <v>1</v>
      </c>
      <c r="B69" s="239" t="s">
        <v>249</v>
      </c>
      <c r="C69" s="239" t="s">
        <v>250</v>
      </c>
      <c r="D69" s="239" t="s">
        <v>227</v>
      </c>
      <c r="E69" s="404" t="s">
        <v>27</v>
      </c>
      <c r="F69" s="363">
        <v>37461</v>
      </c>
      <c r="G69" s="188" t="s">
        <v>28</v>
      </c>
      <c r="H69" s="188" t="s">
        <v>29</v>
      </c>
      <c r="I69" s="322" t="s">
        <v>727</v>
      </c>
      <c r="J69" s="127">
        <v>0</v>
      </c>
      <c r="K69" s="127">
        <v>1</v>
      </c>
      <c r="L69" s="127">
        <v>0</v>
      </c>
      <c r="M69" s="127">
        <v>0</v>
      </c>
      <c r="N69" s="127">
        <v>1</v>
      </c>
      <c r="O69" s="127">
        <v>1</v>
      </c>
      <c r="P69" s="127">
        <v>0</v>
      </c>
      <c r="Q69" s="127">
        <v>0</v>
      </c>
      <c r="R69" s="127">
        <v>0</v>
      </c>
      <c r="S69" s="127">
        <v>1</v>
      </c>
      <c r="T69" s="127">
        <v>2</v>
      </c>
      <c r="U69" s="127">
        <v>2</v>
      </c>
      <c r="V69" s="127">
        <v>1</v>
      </c>
      <c r="W69" s="127">
        <v>0</v>
      </c>
      <c r="X69" s="127">
        <v>0</v>
      </c>
      <c r="Y69" s="127">
        <v>3</v>
      </c>
      <c r="Z69" s="127">
        <v>0</v>
      </c>
      <c r="AA69" s="127">
        <v>0</v>
      </c>
      <c r="AB69" s="127">
        <v>0</v>
      </c>
      <c r="AC69" s="127">
        <v>0</v>
      </c>
      <c r="AD69" s="130">
        <v>12</v>
      </c>
      <c r="AE69" s="218">
        <v>4.8</v>
      </c>
      <c r="AF69" s="127">
        <v>7</v>
      </c>
      <c r="AG69" s="127">
        <v>9</v>
      </c>
      <c r="AH69" s="130">
        <v>16</v>
      </c>
      <c r="AI69" s="215">
        <v>20.8</v>
      </c>
      <c r="AJ69" s="149" t="s">
        <v>68</v>
      </c>
    </row>
    <row r="70" spans="1:36" ht="45.75">
      <c r="A70" s="133">
        <v>4</v>
      </c>
      <c r="B70" s="239" t="s">
        <v>304</v>
      </c>
      <c r="C70" s="239" t="s">
        <v>393</v>
      </c>
      <c r="D70" s="239" t="s">
        <v>251</v>
      </c>
      <c r="E70" s="403" t="s">
        <v>267</v>
      </c>
      <c r="F70" s="363">
        <v>37436</v>
      </c>
      <c r="G70" s="137" t="s">
        <v>28</v>
      </c>
      <c r="H70" s="133" t="s">
        <v>29</v>
      </c>
      <c r="I70" s="322" t="s">
        <v>296</v>
      </c>
      <c r="J70" s="131">
        <v>0</v>
      </c>
      <c r="K70" s="127">
        <v>0</v>
      </c>
      <c r="L70" s="127">
        <v>0</v>
      </c>
      <c r="M70" s="127">
        <v>1</v>
      </c>
      <c r="N70" s="127">
        <v>0</v>
      </c>
      <c r="O70" s="127">
        <v>1</v>
      </c>
      <c r="P70" s="127">
        <v>0</v>
      </c>
      <c r="Q70" s="127">
        <v>0</v>
      </c>
      <c r="R70" s="127">
        <v>0</v>
      </c>
      <c r="S70" s="127">
        <v>0</v>
      </c>
      <c r="T70" s="127">
        <v>0</v>
      </c>
      <c r="U70" s="127">
        <v>0</v>
      </c>
      <c r="V70" s="127">
        <v>0</v>
      </c>
      <c r="W70" s="127">
        <v>1</v>
      </c>
      <c r="X70" s="127">
        <v>0</v>
      </c>
      <c r="Y70" s="127">
        <v>0</v>
      </c>
      <c r="Z70" s="127">
        <v>0</v>
      </c>
      <c r="AA70" s="127">
        <v>0</v>
      </c>
      <c r="AB70" s="127">
        <v>0</v>
      </c>
      <c r="AC70" s="127">
        <v>0</v>
      </c>
      <c r="AD70" s="130">
        <v>3</v>
      </c>
      <c r="AE70" s="218">
        <v>1.2</v>
      </c>
      <c r="AF70" s="124">
        <v>10</v>
      </c>
      <c r="AG70" s="124">
        <v>9</v>
      </c>
      <c r="AH70" s="130">
        <v>19</v>
      </c>
      <c r="AI70" s="215">
        <v>20.2</v>
      </c>
      <c r="AJ70" s="149" t="s">
        <v>771</v>
      </c>
    </row>
    <row r="71" spans="1:36" ht="45.75">
      <c r="A71" s="133">
        <v>8</v>
      </c>
      <c r="B71" s="239" t="s">
        <v>371</v>
      </c>
      <c r="C71" s="239" t="s">
        <v>290</v>
      </c>
      <c r="D71" s="239" t="s">
        <v>253</v>
      </c>
      <c r="E71" s="403" t="s">
        <v>267</v>
      </c>
      <c r="F71" s="363">
        <v>37556</v>
      </c>
      <c r="G71" s="137" t="s">
        <v>28</v>
      </c>
      <c r="H71" s="133" t="s">
        <v>29</v>
      </c>
      <c r="I71" s="322" t="s">
        <v>296</v>
      </c>
      <c r="J71" s="131">
        <v>0</v>
      </c>
      <c r="K71" s="127">
        <v>0</v>
      </c>
      <c r="L71" s="127">
        <v>0</v>
      </c>
      <c r="M71" s="127">
        <v>1</v>
      </c>
      <c r="N71" s="127">
        <v>0</v>
      </c>
      <c r="O71" s="127">
        <v>0</v>
      </c>
      <c r="P71" s="127">
        <v>0</v>
      </c>
      <c r="Q71" s="127">
        <v>0</v>
      </c>
      <c r="R71" s="127">
        <v>0</v>
      </c>
      <c r="S71" s="127">
        <v>0</v>
      </c>
      <c r="T71" s="127">
        <v>0</v>
      </c>
      <c r="U71" s="127">
        <v>0</v>
      </c>
      <c r="V71" s="127">
        <v>0</v>
      </c>
      <c r="W71" s="127">
        <v>0</v>
      </c>
      <c r="X71" s="127">
        <v>0</v>
      </c>
      <c r="Y71" s="127">
        <v>1</v>
      </c>
      <c r="Z71" s="127">
        <v>0</v>
      </c>
      <c r="AA71" s="127">
        <v>0</v>
      </c>
      <c r="AB71" s="127">
        <v>0</v>
      </c>
      <c r="AC71" s="127">
        <v>0</v>
      </c>
      <c r="AD71" s="130">
        <v>2</v>
      </c>
      <c r="AE71" s="218">
        <v>0.8</v>
      </c>
      <c r="AF71" s="124">
        <v>11</v>
      </c>
      <c r="AG71" s="124">
        <v>8</v>
      </c>
      <c r="AH71" s="130">
        <v>19</v>
      </c>
      <c r="AI71" s="215">
        <v>19.8</v>
      </c>
      <c r="AJ71" s="149" t="s">
        <v>771</v>
      </c>
    </row>
    <row r="72" spans="1:36" ht="30">
      <c r="A72" s="128">
        <v>6</v>
      </c>
      <c r="B72" s="240" t="s">
        <v>1224</v>
      </c>
      <c r="C72" s="240" t="s">
        <v>269</v>
      </c>
      <c r="D72" s="240" t="s">
        <v>184</v>
      </c>
      <c r="E72" s="402" t="s">
        <v>27</v>
      </c>
      <c r="F72" s="363" t="s">
        <v>1225</v>
      </c>
      <c r="G72" s="128" t="s">
        <v>28</v>
      </c>
      <c r="H72" s="128" t="s">
        <v>29</v>
      </c>
      <c r="I72" s="322" t="s">
        <v>922</v>
      </c>
      <c r="J72" s="131">
        <v>0</v>
      </c>
      <c r="K72" s="128">
        <v>1</v>
      </c>
      <c r="L72" s="128">
        <v>0</v>
      </c>
      <c r="M72" s="128">
        <v>1</v>
      </c>
      <c r="N72" s="128">
        <v>1</v>
      </c>
      <c r="O72" s="128">
        <v>0</v>
      </c>
      <c r="P72" s="128">
        <v>1</v>
      </c>
      <c r="Q72" s="128">
        <v>0.5</v>
      </c>
      <c r="R72" s="128">
        <v>0.5</v>
      </c>
      <c r="S72" s="128">
        <v>0.5</v>
      </c>
      <c r="T72" s="128">
        <v>2</v>
      </c>
      <c r="U72" s="128">
        <v>0</v>
      </c>
      <c r="V72" s="128">
        <v>0</v>
      </c>
      <c r="W72" s="128">
        <v>2</v>
      </c>
      <c r="X72" s="128">
        <v>0</v>
      </c>
      <c r="Y72" s="128">
        <v>4</v>
      </c>
      <c r="Z72" s="128">
        <v>0</v>
      </c>
      <c r="AA72" s="128">
        <v>2</v>
      </c>
      <c r="AB72" s="128">
        <v>0</v>
      </c>
      <c r="AC72" s="128">
        <v>0</v>
      </c>
      <c r="AD72" s="130">
        <v>15.5</v>
      </c>
      <c r="AE72" s="218">
        <v>6.2</v>
      </c>
      <c r="AF72" s="128">
        <v>12</v>
      </c>
      <c r="AG72" s="231" t="s">
        <v>1087</v>
      </c>
      <c r="AH72" s="238">
        <v>12</v>
      </c>
      <c r="AI72" s="215">
        <v>18.2</v>
      </c>
      <c r="AJ72" s="149" t="s">
        <v>647</v>
      </c>
    </row>
    <row r="73" spans="1:36" ht="26.25">
      <c r="A73" s="133">
        <v>4</v>
      </c>
      <c r="B73" s="239" t="s">
        <v>278</v>
      </c>
      <c r="C73" s="239" t="s">
        <v>435</v>
      </c>
      <c r="D73" s="239" t="s">
        <v>100</v>
      </c>
      <c r="E73" s="403" t="s">
        <v>267</v>
      </c>
      <c r="F73" s="363">
        <v>37539</v>
      </c>
      <c r="G73" s="137" t="s">
        <v>28</v>
      </c>
      <c r="H73" s="133" t="s">
        <v>29</v>
      </c>
      <c r="I73" s="322" t="s">
        <v>854</v>
      </c>
      <c r="J73" s="131">
        <v>0</v>
      </c>
      <c r="K73" s="127">
        <v>1</v>
      </c>
      <c r="L73" s="127">
        <v>0</v>
      </c>
      <c r="M73" s="127">
        <v>1</v>
      </c>
      <c r="N73" s="127">
        <v>0</v>
      </c>
      <c r="O73" s="127">
        <v>0</v>
      </c>
      <c r="P73" s="127">
        <v>1</v>
      </c>
      <c r="Q73" s="127">
        <v>0.5</v>
      </c>
      <c r="R73" s="127">
        <v>0.5</v>
      </c>
      <c r="S73" s="127">
        <v>0.5</v>
      </c>
      <c r="T73" s="127">
        <v>2</v>
      </c>
      <c r="U73" s="127">
        <v>0</v>
      </c>
      <c r="V73" s="127">
        <v>2</v>
      </c>
      <c r="W73" s="127">
        <v>0</v>
      </c>
      <c r="X73" s="127">
        <v>0</v>
      </c>
      <c r="Y73" s="127">
        <v>5</v>
      </c>
      <c r="Z73" s="127">
        <v>0</v>
      </c>
      <c r="AA73" s="127">
        <v>0</v>
      </c>
      <c r="AB73" s="127">
        <v>0</v>
      </c>
      <c r="AC73" s="127">
        <v>0</v>
      </c>
      <c r="AD73" s="130">
        <v>13.5</v>
      </c>
      <c r="AE73" s="218">
        <v>5.4</v>
      </c>
      <c r="AF73" s="124">
        <v>0</v>
      </c>
      <c r="AG73" s="124">
        <v>12.1</v>
      </c>
      <c r="AH73" s="130">
        <v>12.1</v>
      </c>
      <c r="AI73" s="215">
        <v>17.5</v>
      </c>
      <c r="AJ73" s="149" t="s">
        <v>872</v>
      </c>
    </row>
    <row r="74" spans="1:36" ht="45.75">
      <c r="A74" s="133">
        <v>5</v>
      </c>
      <c r="B74" s="239" t="s">
        <v>306</v>
      </c>
      <c r="C74" s="239" t="s">
        <v>60</v>
      </c>
      <c r="D74" s="239" t="s">
        <v>100</v>
      </c>
      <c r="E74" s="403" t="s">
        <v>267</v>
      </c>
      <c r="F74" s="363">
        <v>37288</v>
      </c>
      <c r="G74" s="137" t="s">
        <v>28</v>
      </c>
      <c r="H74" s="133" t="s">
        <v>29</v>
      </c>
      <c r="I74" s="322" t="s">
        <v>296</v>
      </c>
      <c r="J74" s="131">
        <v>0</v>
      </c>
      <c r="K74" s="127">
        <v>0</v>
      </c>
      <c r="L74" s="127">
        <v>0</v>
      </c>
      <c r="M74" s="127">
        <v>0</v>
      </c>
      <c r="N74" s="127">
        <v>0</v>
      </c>
      <c r="O74" s="127">
        <v>1</v>
      </c>
      <c r="P74" s="127">
        <v>0</v>
      </c>
      <c r="Q74" s="127">
        <v>0</v>
      </c>
      <c r="R74" s="127">
        <v>0</v>
      </c>
      <c r="S74" s="127">
        <v>0</v>
      </c>
      <c r="T74" s="127">
        <v>2</v>
      </c>
      <c r="U74" s="127">
        <v>0</v>
      </c>
      <c r="V74" s="127">
        <v>0</v>
      </c>
      <c r="W74" s="127">
        <v>0</v>
      </c>
      <c r="X74" s="127">
        <v>0</v>
      </c>
      <c r="Y74" s="127">
        <v>0</v>
      </c>
      <c r="Z74" s="127">
        <v>0</v>
      </c>
      <c r="AA74" s="127">
        <v>0</v>
      </c>
      <c r="AB74" s="127">
        <v>0</v>
      </c>
      <c r="AC74" s="127">
        <v>0</v>
      </c>
      <c r="AD74" s="130">
        <v>3</v>
      </c>
      <c r="AE74" s="218">
        <v>1.2</v>
      </c>
      <c r="AF74" s="124">
        <v>8</v>
      </c>
      <c r="AG74" s="124">
        <v>7</v>
      </c>
      <c r="AH74" s="130">
        <v>15</v>
      </c>
      <c r="AI74" s="215">
        <v>16.2</v>
      </c>
      <c r="AJ74" s="149" t="s">
        <v>771</v>
      </c>
    </row>
  </sheetData>
  <mergeCells count="10">
    <mergeCell ref="G1:G2"/>
    <mergeCell ref="H1:H2"/>
    <mergeCell ref="I1:I2"/>
    <mergeCell ref="AJ1:AJ2"/>
    <mergeCell ref="A1:A2"/>
    <mergeCell ref="B1:B2"/>
    <mergeCell ref="C1:C2"/>
    <mergeCell ref="D1:D2"/>
    <mergeCell ref="E1:E2"/>
    <mergeCell ref="F1:F2"/>
  </mergeCells>
  <dataValidations count="5">
    <dataValidation type="list" allowBlank="1" showInputMessage="1" showErrorMessage="1" sqref="G5:G30 G38:G54 G58:G74">
      <formula1>rf</formula1>
    </dataValidation>
    <dataValidation type="list" allowBlank="1" showInputMessage="1" showErrorMessage="1" sqref="H5:H30 H38:H74">
      <formula1>municipal</formula1>
    </dataValidation>
    <dataValidation type="list" allowBlank="1" showInputMessage="1" showErrorMessage="1" sqref="E5:E10 E13 E15:E30 E38:E51 E53:E54 E59:E74">
      <formula1>sex</formula1>
    </dataValidation>
    <dataValidation type="list" allowBlank="1" showErrorMessage="1" sqref="G55:G57">
      <formula1>rf</formula1>
      <formula2>0</formula2>
    </dataValidation>
    <dataValidation type="list" allowBlank="1" showErrorMessage="1" sqref="E55:E57">
      <formula1>sex</formula1>
      <formula2>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K1065"/>
  <sheetViews>
    <sheetView zoomScale="80" zoomScaleNormal="80" workbookViewId="0">
      <selection activeCell="A9" sqref="A9:XFD9"/>
    </sheetView>
  </sheetViews>
  <sheetFormatPr defaultRowHeight="15"/>
  <cols>
    <col min="2" max="2" width="12.5703125" customWidth="1"/>
    <col min="3" max="3" width="11.5703125" customWidth="1"/>
    <col min="4" max="4" width="16.28515625" customWidth="1"/>
    <col min="6" max="6" width="13.85546875" customWidth="1"/>
    <col min="8" max="8" width="14.5703125" customWidth="1"/>
    <col min="9" max="9" width="61" style="12" customWidth="1"/>
    <col min="30" max="30" width="9.140625" style="119"/>
    <col min="36" max="36" width="21.42578125" customWidth="1"/>
  </cols>
  <sheetData>
    <row r="1" spans="1:37">
      <c r="A1" s="16"/>
      <c r="B1" s="17"/>
      <c r="C1" s="16"/>
      <c r="D1" s="16"/>
      <c r="E1" s="16"/>
      <c r="F1" s="16"/>
      <c r="G1" s="16"/>
      <c r="H1" s="16"/>
      <c r="I1" s="9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87"/>
      <c r="AE1" s="16"/>
      <c r="AF1" s="16"/>
      <c r="AG1" s="16"/>
      <c r="AH1" s="16"/>
      <c r="AI1" s="16"/>
      <c r="AJ1" s="16"/>
    </row>
    <row r="2" spans="1:37">
      <c r="A2" s="16"/>
      <c r="B2" s="17" t="s">
        <v>0</v>
      </c>
      <c r="C2" s="16" t="s">
        <v>1</v>
      </c>
      <c r="D2" s="16"/>
      <c r="E2" s="16"/>
      <c r="F2" s="16"/>
      <c r="G2" s="16"/>
      <c r="H2" s="16"/>
      <c r="I2" s="9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87"/>
      <c r="AE2" s="16"/>
      <c r="AF2" s="16"/>
      <c r="AG2" s="16"/>
      <c r="AH2" s="16"/>
      <c r="AI2" s="16"/>
      <c r="AJ2" s="16"/>
    </row>
    <row r="3" spans="1:37">
      <c r="A3" s="16"/>
      <c r="B3" s="17" t="s">
        <v>2</v>
      </c>
      <c r="C3" s="19">
        <v>43375</v>
      </c>
      <c r="D3" s="16"/>
      <c r="E3" s="16"/>
      <c r="F3" s="16"/>
      <c r="G3" s="16"/>
      <c r="H3" s="16"/>
      <c r="I3" s="9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87"/>
      <c r="AE3" s="16"/>
      <c r="AF3" s="16"/>
      <c r="AG3" s="16"/>
      <c r="AH3" s="16"/>
      <c r="AI3" s="16"/>
      <c r="AJ3" s="16"/>
    </row>
    <row r="4" spans="1:37">
      <c r="A4" s="16"/>
      <c r="B4" s="18" t="s">
        <v>3</v>
      </c>
      <c r="C4" s="16" t="s">
        <v>47</v>
      </c>
      <c r="D4" s="16"/>
      <c r="E4" s="16"/>
      <c r="F4" s="16"/>
      <c r="G4" s="16"/>
      <c r="H4" s="16"/>
      <c r="I4" s="9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87"/>
      <c r="AE4" s="16"/>
      <c r="AF4" s="16"/>
      <c r="AG4" s="16"/>
      <c r="AH4" s="16"/>
      <c r="AI4" s="16"/>
      <c r="AJ4" s="16"/>
    </row>
    <row r="5" spans="1:37">
      <c r="A5" s="16"/>
      <c r="B5" s="18" t="s">
        <v>4</v>
      </c>
      <c r="C5" s="16"/>
      <c r="D5" s="16"/>
      <c r="E5" s="16"/>
      <c r="F5" s="16"/>
      <c r="G5" s="16"/>
      <c r="H5" s="16"/>
      <c r="I5" s="9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87"/>
      <c r="AE5" s="16"/>
      <c r="AF5" s="16"/>
      <c r="AG5" s="16"/>
      <c r="AH5" s="16"/>
      <c r="AI5" s="16"/>
      <c r="AJ5" s="16"/>
    </row>
    <row r="6" spans="1:37" ht="15.75" thickBot="1">
      <c r="A6" s="16"/>
      <c r="B6" s="18" t="s">
        <v>5</v>
      </c>
      <c r="C6" s="16"/>
      <c r="D6" s="16"/>
      <c r="E6" s="16"/>
      <c r="F6" s="16"/>
      <c r="G6" s="16"/>
      <c r="H6" s="16"/>
      <c r="I6" s="9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87"/>
      <c r="AE6" s="16"/>
      <c r="AF6" s="16"/>
      <c r="AG6" s="16"/>
      <c r="AH6" s="16"/>
      <c r="AI6" s="16"/>
      <c r="AJ6" s="16"/>
    </row>
    <row r="7" spans="1:37" ht="60">
      <c r="A7" s="450" t="s">
        <v>6</v>
      </c>
      <c r="B7" s="448" t="s">
        <v>7</v>
      </c>
      <c r="C7" s="448" t="s">
        <v>8</v>
      </c>
      <c r="D7" s="448" t="s">
        <v>9</v>
      </c>
      <c r="E7" s="448" t="s">
        <v>10</v>
      </c>
      <c r="F7" s="448" t="s">
        <v>11</v>
      </c>
      <c r="G7" s="452" t="s">
        <v>12</v>
      </c>
      <c r="H7" s="452" t="s">
        <v>13</v>
      </c>
      <c r="I7" s="455" t="s">
        <v>14</v>
      </c>
      <c r="J7" s="25">
        <v>1</v>
      </c>
      <c r="K7" s="25">
        <v>2</v>
      </c>
      <c r="L7" s="25">
        <v>3</v>
      </c>
      <c r="M7" s="25">
        <v>4</v>
      </c>
      <c r="N7" s="25">
        <v>5</v>
      </c>
      <c r="O7" s="25">
        <v>6</v>
      </c>
      <c r="P7" s="25">
        <v>7</v>
      </c>
      <c r="Q7" s="25">
        <v>8</v>
      </c>
      <c r="R7" s="25">
        <v>9</v>
      </c>
      <c r="S7" s="25">
        <v>10</v>
      </c>
      <c r="T7" s="25">
        <v>11</v>
      </c>
      <c r="U7" s="25">
        <v>12</v>
      </c>
      <c r="V7" s="25">
        <v>13</v>
      </c>
      <c r="W7" s="25">
        <v>14</v>
      </c>
      <c r="X7" s="25">
        <v>15</v>
      </c>
      <c r="Y7" s="25">
        <v>16</v>
      </c>
      <c r="Z7" s="25">
        <v>17</v>
      </c>
      <c r="AA7" s="25">
        <v>18</v>
      </c>
      <c r="AB7" s="25">
        <v>19</v>
      </c>
      <c r="AC7" s="25">
        <v>20</v>
      </c>
      <c r="AD7" s="102" t="s">
        <v>454</v>
      </c>
      <c r="AE7" s="25" t="s">
        <v>15</v>
      </c>
      <c r="AF7" s="28" t="s">
        <v>16</v>
      </c>
      <c r="AG7" s="25" t="s">
        <v>17</v>
      </c>
      <c r="AH7" s="25" t="s">
        <v>18</v>
      </c>
      <c r="AI7" s="25" t="s">
        <v>19</v>
      </c>
      <c r="AJ7" s="453" t="s">
        <v>20</v>
      </c>
    </row>
    <row r="8" spans="1:37">
      <c r="A8" s="451"/>
      <c r="B8" s="449"/>
      <c r="C8" s="449"/>
      <c r="D8" s="449"/>
      <c r="E8" s="449"/>
      <c r="F8" s="449"/>
      <c r="G8" s="449"/>
      <c r="H8" s="449"/>
      <c r="I8" s="456"/>
      <c r="J8" s="25" t="s">
        <v>21</v>
      </c>
      <c r="K8" s="25" t="s">
        <v>21</v>
      </c>
      <c r="L8" s="25" t="s">
        <v>21</v>
      </c>
      <c r="M8" s="25" t="s">
        <v>21</v>
      </c>
      <c r="N8" s="25" t="s">
        <v>21</v>
      </c>
      <c r="O8" s="25" t="s">
        <v>21</v>
      </c>
      <c r="P8" s="25" t="s">
        <v>21</v>
      </c>
      <c r="Q8" s="25" t="s">
        <v>21</v>
      </c>
      <c r="R8" s="25" t="s">
        <v>21</v>
      </c>
      <c r="S8" s="25" t="s">
        <v>21</v>
      </c>
      <c r="T8" s="25" t="s">
        <v>21</v>
      </c>
      <c r="U8" s="25" t="s">
        <v>21</v>
      </c>
      <c r="V8" s="25" t="s">
        <v>21</v>
      </c>
      <c r="W8" s="25" t="s">
        <v>21</v>
      </c>
      <c r="X8" s="25" t="s">
        <v>21</v>
      </c>
      <c r="Y8" s="25" t="s">
        <v>22</v>
      </c>
      <c r="Z8" s="25" t="s">
        <v>22</v>
      </c>
      <c r="AA8" s="25" t="s">
        <v>22</v>
      </c>
      <c r="AB8" s="25" t="s">
        <v>22</v>
      </c>
      <c r="AC8" s="25" t="s">
        <v>22</v>
      </c>
      <c r="AD8" s="102"/>
      <c r="AE8" s="25"/>
      <c r="AF8" s="25" t="s">
        <v>23</v>
      </c>
      <c r="AG8" s="27" t="s">
        <v>23</v>
      </c>
      <c r="AH8" s="27"/>
      <c r="AI8" s="27"/>
      <c r="AJ8" s="454"/>
    </row>
    <row r="9" spans="1:37" s="119" customFormat="1">
      <c r="A9" s="158"/>
      <c r="B9" s="159"/>
      <c r="C9" s="159"/>
      <c r="D9" s="159"/>
      <c r="E9" s="159"/>
      <c r="F9" s="159"/>
      <c r="G9" s="159"/>
      <c r="H9" s="159"/>
      <c r="I9" s="160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5"/>
      <c r="AH9" s="105"/>
      <c r="AI9" s="105"/>
      <c r="AJ9" s="152"/>
    </row>
    <row r="10" spans="1:37" ht="40.5" customHeight="1">
      <c r="A10" s="133">
        <v>1</v>
      </c>
      <c r="B10" s="134" t="s">
        <v>30</v>
      </c>
      <c r="C10" s="134" t="s">
        <v>425</v>
      </c>
      <c r="D10" s="134" t="s">
        <v>32</v>
      </c>
      <c r="E10" s="135" t="s">
        <v>33</v>
      </c>
      <c r="F10" s="178">
        <v>39058</v>
      </c>
      <c r="G10" s="137" t="s">
        <v>28</v>
      </c>
      <c r="H10" s="133" t="s">
        <v>29</v>
      </c>
      <c r="I10" s="209" t="s">
        <v>705</v>
      </c>
      <c r="J10" s="127">
        <v>0</v>
      </c>
      <c r="K10" s="127">
        <v>0</v>
      </c>
      <c r="L10" s="127">
        <v>0</v>
      </c>
      <c r="M10" s="127">
        <v>0</v>
      </c>
      <c r="N10" s="127">
        <v>0</v>
      </c>
      <c r="O10" s="127">
        <v>1</v>
      </c>
      <c r="P10" s="127">
        <v>1</v>
      </c>
      <c r="Q10" s="127">
        <v>1</v>
      </c>
      <c r="R10" s="127">
        <v>1</v>
      </c>
      <c r="S10" s="127">
        <v>1</v>
      </c>
      <c r="T10" s="127">
        <v>1</v>
      </c>
      <c r="U10" s="127">
        <v>0</v>
      </c>
      <c r="V10" s="127">
        <v>0</v>
      </c>
      <c r="W10" s="127">
        <v>1</v>
      </c>
      <c r="X10" s="127">
        <v>0</v>
      </c>
      <c r="Y10" s="127">
        <v>0</v>
      </c>
      <c r="Z10" s="127">
        <v>0</v>
      </c>
      <c r="AA10" s="127">
        <v>0</v>
      </c>
      <c r="AB10" s="127">
        <v>0</v>
      </c>
      <c r="AC10" s="127">
        <v>0</v>
      </c>
      <c r="AD10" s="122">
        <f>SUM(J10:AC10)</f>
        <v>7</v>
      </c>
      <c r="AE10" s="129">
        <f>20*AD10/25</f>
        <v>5.6</v>
      </c>
      <c r="AF10" s="180">
        <v>4</v>
      </c>
      <c r="AG10" s="180">
        <v>5</v>
      </c>
      <c r="AH10" s="129">
        <f>SUM(AF10:AG10)</f>
        <v>9</v>
      </c>
      <c r="AI10" s="123">
        <f>AH10+AE10</f>
        <v>14.6</v>
      </c>
      <c r="AJ10" s="139" t="s">
        <v>699</v>
      </c>
    </row>
    <row r="11" spans="1:37" ht="39" customHeight="1">
      <c r="A11" s="133">
        <v>2</v>
      </c>
      <c r="B11" s="134" t="s">
        <v>34</v>
      </c>
      <c r="C11" s="134" t="s">
        <v>35</v>
      </c>
      <c r="D11" s="134" t="s">
        <v>36</v>
      </c>
      <c r="E11" s="135" t="s">
        <v>33</v>
      </c>
      <c r="F11" s="179">
        <v>39361</v>
      </c>
      <c r="G11" s="137" t="s">
        <v>28</v>
      </c>
      <c r="H11" s="133" t="s">
        <v>29</v>
      </c>
      <c r="I11" s="209" t="s">
        <v>705</v>
      </c>
      <c r="J11" s="131">
        <v>0</v>
      </c>
      <c r="K11" s="127">
        <v>0</v>
      </c>
      <c r="L11" s="127">
        <v>1</v>
      </c>
      <c r="M11" s="127">
        <v>0</v>
      </c>
      <c r="N11" s="127">
        <v>0</v>
      </c>
      <c r="O11" s="127">
        <v>1</v>
      </c>
      <c r="P11" s="127">
        <v>1</v>
      </c>
      <c r="Q11" s="127">
        <v>0</v>
      </c>
      <c r="R11" s="127">
        <v>0</v>
      </c>
      <c r="S11" s="127">
        <v>1</v>
      </c>
      <c r="T11" s="127">
        <v>1</v>
      </c>
      <c r="U11" s="127">
        <v>0</v>
      </c>
      <c r="V11" s="127">
        <v>0</v>
      </c>
      <c r="W11" s="127">
        <v>1</v>
      </c>
      <c r="X11" s="127">
        <v>1</v>
      </c>
      <c r="Y11" s="127">
        <v>0</v>
      </c>
      <c r="Z11" s="127">
        <v>0</v>
      </c>
      <c r="AA11" s="127">
        <v>0</v>
      </c>
      <c r="AB11" s="127">
        <v>0</v>
      </c>
      <c r="AC11" s="127">
        <v>0</v>
      </c>
      <c r="AD11" s="122">
        <f t="shared" ref="AD11:AD50" si="0">SUM(J11:AC11)</f>
        <v>7</v>
      </c>
      <c r="AE11" s="129">
        <f t="shared" ref="AE11:AE65" si="1">20*AD11/25</f>
        <v>5.6</v>
      </c>
      <c r="AF11" s="180">
        <v>4</v>
      </c>
      <c r="AG11" s="180">
        <v>5</v>
      </c>
      <c r="AH11" s="129">
        <f t="shared" ref="AH11:AH50" si="2">SUM(AF11:AG11)</f>
        <v>9</v>
      </c>
      <c r="AI11" s="123">
        <f t="shared" ref="AI11:AI66" si="3">AH11+AE11</f>
        <v>14.6</v>
      </c>
      <c r="AJ11" s="139" t="s">
        <v>699</v>
      </c>
    </row>
    <row r="12" spans="1:37" ht="44.25" customHeight="1">
      <c r="A12" s="133">
        <v>3</v>
      </c>
      <c r="B12" s="134" t="s">
        <v>37</v>
      </c>
      <c r="C12" s="134" t="s">
        <v>128</v>
      </c>
      <c r="D12" s="134" t="s">
        <v>26</v>
      </c>
      <c r="E12" s="135" t="s">
        <v>27</v>
      </c>
      <c r="F12" s="179">
        <v>39400</v>
      </c>
      <c r="G12" s="137" t="s">
        <v>28</v>
      </c>
      <c r="H12" s="133" t="s">
        <v>29</v>
      </c>
      <c r="I12" s="209" t="s">
        <v>705</v>
      </c>
      <c r="J12" s="131">
        <v>0</v>
      </c>
      <c r="K12" s="127">
        <v>0</v>
      </c>
      <c r="L12" s="127">
        <v>0</v>
      </c>
      <c r="M12" s="127">
        <v>0</v>
      </c>
      <c r="N12" s="127">
        <v>0</v>
      </c>
      <c r="O12" s="127">
        <v>0</v>
      </c>
      <c r="P12" s="127">
        <v>0</v>
      </c>
      <c r="Q12" s="127">
        <v>1</v>
      </c>
      <c r="R12" s="127">
        <v>1</v>
      </c>
      <c r="S12" s="127">
        <v>1</v>
      </c>
      <c r="T12" s="127">
        <v>1</v>
      </c>
      <c r="U12" s="127">
        <v>0</v>
      </c>
      <c r="V12" s="127">
        <v>0</v>
      </c>
      <c r="W12" s="127">
        <v>1</v>
      </c>
      <c r="X12" s="127">
        <v>0</v>
      </c>
      <c r="Y12" s="127">
        <v>0</v>
      </c>
      <c r="Z12" s="127">
        <v>0</v>
      </c>
      <c r="AA12" s="127">
        <v>0</v>
      </c>
      <c r="AB12" s="127">
        <v>0</v>
      </c>
      <c r="AC12" s="127">
        <v>0</v>
      </c>
      <c r="AD12" s="122">
        <f t="shared" si="0"/>
        <v>5</v>
      </c>
      <c r="AE12" s="129">
        <f t="shared" si="1"/>
        <v>4</v>
      </c>
      <c r="AF12" s="180">
        <v>3</v>
      </c>
      <c r="AG12" s="180">
        <v>5</v>
      </c>
      <c r="AH12" s="129">
        <f t="shared" si="2"/>
        <v>8</v>
      </c>
      <c r="AI12" s="123">
        <f t="shared" si="3"/>
        <v>12</v>
      </c>
      <c r="AJ12" s="139" t="s">
        <v>699</v>
      </c>
    </row>
    <row r="13" spans="1:37" ht="44.25" customHeight="1">
      <c r="A13" s="133">
        <v>4</v>
      </c>
      <c r="B13" s="134" t="s">
        <v>38</v>
      </c>
      <c r="C13" s="134" t="s">
        <v>39</v>
      </c>
      <c r="D13" s="134" t="s">
        <v>40</v>
      </c>
      <c r="E13" s="135" t="s">
        <v>27</v>
      </c>
      <c r="F13" s="179">
        <v>39112</v>
      </c>
      <c r="G13" s="137" t="s">
        <v>28</v>
      </c>
      <c r="H13" s="133" t="s">
        <v>29</v>
      </c>
      <c r="I13" s="209" t="s">
        <v>705</v>
      </c>
      <c r="J13" s="131">
        <v>1</v>
      </c>
      <c r="K13" s="127">
        <v>1</v>
      </c>
      <c r="L13" s="127">
        <v>0</v>
      </c>
      <c r="M13" s="127">
        <v>0</v>
      </c>
      <c r="N13" s="127">
        <v>0</v>
      </c>
      <c r="O13" s="127">
        <v>0</v>
      </c>
      <c r="P13" s="127">
        <v>0</v>
      </c>
      <c r="Q13" s="127">
        <v>0</v>
      </c>
      <c r="R13" s="127">
        <v>1</v>
      </c>
      <c r="S13" s="127">
        <v>1</v>
      </c>
      <c r="T13" s="127">
        <v>1</v>
      </c>
      <c r="U13" s="127">
        <v>0</v>
      </c>
      <c r="V13" s="127">
        <v>0</v>
      </c>
      <c r="W13" s="127">
        <v>0</v>
      </c>
      <c r="X13" s="127">
        <v>0</v>
      </c>
      <c r="Y13" s="127">
        <v>0</v>
      </c>
      <c r="Z13" s="127">
        <v>0</v>
      </c>
      <c r="AA13" s="127">
        <v>0</v>
      </c>
      <c r="AB13" s="127">
        <v>0</v>
      </c>
      <c r="AC13" s="127">
        <v>0</v>
      </c>
      <c r="AD13" s="122">
        <f t="shared" si="0"/>
        <v>5</v>
      </c>
      <c r="AE13" s="129">
        <f t="shared" si="1"/>
        <v>4</v>
      </c>
      <c r="AF13" s="180">
        <v>5</v>
      </c>
      <c r="AG13" s="180">
        <v>5</v>
      </c>
      <c r="AH13" s="129">
        <f t="shared" si="2"/>
        <v>10</v>
      </c>
      <c r="AI13" s="123">
        <f t="shared" si="3"/>
        <v>14</v>
      </c>
      <c r="AJ13" s="139" t="s">
        <v>699</v>
      </c>
      <c r="AK13" s="65"/>
    </row>
    <row r="14" spans="1:37" ht="45" customHeight="1">
      <c r="A14" s="133">
        <v>5</v>
      </c>
      <c r="B14" s="134" t="s">
        <v>41</v>
      </c>
      <c r="C14" s="134" t="s">
        <v>35</v>
      </c>
      <c r="D14" s="134" t="s">
        <v>42</v>
      </c>
      <c r="E14" s="135" t="s">
        <v>33</v>
      </c>
      <c r="F14" s="179">
        <v>39187</v>
      </c>
      <c r="G14" s="137" t="s">
        <v>28</v>
      </c>
      <c r="H14" s="133" t="s">
        <v>29</v>
      </c>
      <c r="I14" s="209" t="s">
        <v>705</v>
      </c>
      <c r="J14" s="132">
        <v>0</v>
      </c>
      <c r="K14" s="127">
        <v>0</v>
      </c>
      <c r="L14" s="127">
        <v>1</v>
      </c>
      <c r="M14" s="127">
        <v>0</v>
      </c>
      <c r="N14" s="127">
        <v>0</v>
      </c>
      <c r="O14" s="127">
        <v>0</v>
      </c>
      <c r="P14" s="127">
        <v>1</v>
      </c>
      <c r="Q14" s="127">
        <v>1</v>
      </c>
      <c r="R14" s="127">
        <v>0</v>
      </c>
      <c r="S14" s="127">
        <v>1</v>
      </c>
      <c r="T14" s="127">
        <v>1</v>
      </c>
      <c r="U14" s="127">
        <v>1</v>
      </c>
      <c r="V14" s="127">
        <v>0</v>
      </c>
      <c r="W14" s="127">
        <v>1</v>
      </c>
      <c r="X14" s="127">
        <v>0</v>
      </c>
      <c r="Y14" s="127">
        <v>0</v>
      </c>
      <c r="Z14" s="127">
        <v>0</v>
      </c>
      <c r="AA14" s="127">
        <v>0</v>
      </c>
      <c r="AB14" s="127">
        <v>0</v>
      </c>
      <c r="AC14" s="127">
        <v>0</v>
      </c>
      <c r="AD14" s="122">
        <f t="shared" si="0"/>
        <v>7</v>
      </c>
      <c r="AE14" s="129">
        <f t="shared" si="1"/>
        <v>5.6</v>
      </c>
      <c r="AF14" s="180">
        <v>3</v>
      </c>
      <c r="AG14" s="180">
        <v>5</v>
      </c>
      <c r="AH14" s="129">
        <f t="shared" si="2"/>
        <v>8</v>
      </c>
      <c r="AI14" s="123">
        <f t="shared" si="3"/>
        <v>13.6</v>
      </c>
      <c r="AJ14" s="139" t="s">
        <v>699</v>
      </c>
      <c r="AK14" s="65"/>
    </row>
    <row r="15" spans="1:37" ht="39.75" customHeight="1">
      <c r="A15" s="188">
        <v>1</v>
      </c>
      <c r="B15" s="194" t="s">
        <v>65</v>
      </c>
      <c r="C15" s="194" t="s">
        <v>66</v>
      </c>
      <c r="D15" s="194" t="s">
        <v>67</v>
      </c>
      <c r="E15" s="189" t="s">
        <v>27</v>
      </c>
      <c r="F15" s="195">
        <v>39308</v>
      </c>
      <c r="G15" s="188" t="s">
        <v>28</v>
      </c>
      <c r="H15" s="188" t="s">
        <v>29</v>
      </c>
      <c r="I15" s="209" t="s">
        <v>727</v>
      </c>
      <c r="J15" s="193">
        <v>1</v>
      </c>
      <c r="K15" s="127">
        <v>0</v>
      </c>
      <c r="L15" s="127">
        <v>0</v>
      </c>
      <c r="M15" s="127">
        <v>0</v>
      </c>
      <c r="N15" s="127">
        <v>1</v>
      </c>
      <c r="O15" s="127">
        <v>1</v>
      </c>
      <c r="P15" s="127">
        <v>1</v>
      </c>
      <c r="Q15" s="127">
        <v>0</v>
      </c>
      <c r="R15" s="127">
        <v>0</v>
      </c>
      <c r="S15" s="127">
        <v>1</v>
      </c>
      <c r="T15" s="127">
        <v>1</v>
      </c>
      <c r="U15" s="127">
        <v>1</v>
      </c>
      <c r="V15" s="127">
        <v>1</v>
      </c>
      <c r="W15" s="127">
        <v>0</v>
      </c>
      <c r="X15" s="127">
        <v>1</v>
      </c>
      <c r="Y15" s="127">
        <v>2</v>
      </c>
      <c r="Z15" s="127">
        <v>2</v>
      </c>
      <c r="AA15" s="127">
        <v>2</v>
      </c>
      <c r="AB15" s="127">
        <v>2</v>
      </c>
      <c r="AC15" s="127">
        <v>2</v>
      </c>
      <c r="AD15" s="122">
        <f t="shared" si="0"/>
        <v>19</v>
      </c>
      <c r="AE15" s="129">
        <f t="shared" si="1"/>
        <v>15.2</v>
      </c>
      <c r="AF15" s="127">
        <v>8</v>
      </c>
      <c r="AG15" s="127">
        <v>10</v>
      </c>
      <c r="AH15" s="129">
        <f t="shared" si="2"/>
        <v>18</v>
      </c>
      <c r="AI15" s="123">
        <f t="shared" si="3"/>
        <v>33.200000000000003</v>
      </c>
      <c r="AJ15" s="139" t="s">
        <v>68</v>
      </c>
      <c r="AK15" s="65"/>
    </row>
    <row r="16" spans="1:37" ht="34.5" customHeight="1">
      <c r="A16" s="188">
        <v>2</v>
      </c>
      <c r="B16" s="194" t="s">
        <v>69</v>
      </c>
      <c r="C16" s="194" t="s">
        <v>25</v>
      </c>
      <c r="D16" s="194" t="s">
        <v>70</v>
      </c>
      <c r="E16" s="189" t="s">
        <v>27</v>
      </c>
      <c r="F16" s="195">
        <v>39496</v>
      </c>
      <c r="G16" s="188" t="s">
        <v>28</v>
      </c>
      <c r="H16" s="188" t="s">
        <v>29</v>
      </c>
      <c r="I16" s="209" t="s">
        <v>727</v>
      </c>
      <c r="J16" s="191">
        <v>1</v>
      </c>
      <c r="K16" s="127">
        <v>1</v>
      </c>
      <c r="L16" s="127">
        <v>0</v>
      </c>
      <c r="M16" s="127">
        <v>0</v>
      </c>
      <c r="N16" s="127">
        <v>1</v>
      </c>
      <c r="O16" s="127">
        <v>1</v>
      </c>
      <c r="P16" s="127">
        <v>1</v>
      </c>
      <c r="Q16" s="127">
        <v>0</v>
      </c>
      <c r="R16" s="127">
        <v>1</v>
      </c>
      <c r="S16" s="127">
        <v>1</v>
      </c>
      <c r="T16" s="127">
        <v>1</v>
      </c>
      <c r="U16" s="127">
        <v>1</v>
      </c>
      <c r="V16" s="127">
        <v>1</v>
      </c>
      <c r="W16" s="127">
        <v>0</v>
      </c>
      <c r="X16" s="127">
        <v>1</v>
      </c>
      <c r="Y16" s="127">
        <v>0</v>
      </c>
      <c r="Z16" s="127">
        <v>2</v>
      </c>
      <c r="AA16" s="127">
        <v>2</v>
      </c>
      <c r="AB16" s="127">
        <v>1</v>
      </c>
      <c r="AC16" s="127">
        <v>2</v>
      </c>
      <c r="AD16" s="122">
        <f t="shared" si="0"/>
        <v>18</v>
      </c>
      <c r="AE16" s="129">
        <f t="shared" si="1"/>
        <v>14.4</v>
      </c>
      <c r="AF16" s="127">
        <v>10</v>
      </c>
      <c r="AG16" s="127">
        <v>13</v>
      </c>
      <c r="AH16" s="129">
        <f t="shared" si="2"/>
        <v>23</v>
      </c>
      <c r="AI16" s="123">
        <f t="shared" si="3"/>
        <v>37.4</v>
      </c>
      <c r="AJ16" s="139" t="s">
        <v>68</v>
      </c>
      <c r="AK16" s="65"/>
    </row>
    <row r="17" spans="1:37" ht="35.25" customHeight="1">
      <c r="A17" s="188">
        <v>3</v>
      </c>
      <c r="B17" s="194" t="s">
        <v>71</v>
      </c>
      <c r="C17" s="194" t="s">
        <v>72</v>
      </c>
      <c r="D17" s="194" t="s">
        <v>73</v>
      </c>
      <c r="E17" s="189" t="s">
        <v>33</v>
      </c>
      <c r="F17" s="195">
        <v>39425</v>
      </c>
      <c r="G17" s="188" t="s">
        <v>28</v>
      </c>
      <c r="H17" s="188" t="s">
        <v>29</v>
      </c>
      <c r="I17" s="209" t="s">
        <v>727</v>
      </c>
      <c r="J17" s="191">
        <v>1</v>
      </c>
      <c r="K17" s="127">
        <v>1</v>
      </c>
      <c r="L17" s="127">
        <v>1</v>
      </c>
      <c r="M17" s="127">
        <v>0</v>
      </c>
      <c r="N17" s="127">
        <v>1</v>
      </c>
      <c r="O17" s="127">
        <v>1</v>
      </c>
      <c r="P17" s="127">
        <v>1</v>
      </c>
      <c r="Q17" s="127">
        <v>1</v>
      </c>
      <c r="R17" s="127">
        <v>1</v>
      </c>
      <c r="S17" s="127">
        <v>1</v>
      </c>
      <c r="T17" s="127">
        <v>1</v>
      </c>
      <c r="U17" s="127">
        <v>1</v>
      </c>
      <c r="V17" s="127">
        <v>1</v>
      </c>
      <c r="W17" s="127">
        <v>0</v>
      </c>
      <c r="X17" s="127">
        <v>0</v>
      </c>
      <c r="Y17" s="127">
        <v>2</v>
      </c>
      <c r="Z17" s="127">
        <v>2</v>
      </c>
      <c r="AA17" s="127">
        <v>2</v>
      </c>
      <c r="AB17" s="127">
        <v>0</v>
      </c>
      <c r="AC17" s="127">
        <v>2</v>
      </c>
      <c r="AD17" s="122">
        <f t="shared" si="0"/>
        <v>20</v>
      </c>
      <c r="AE17" s="129">
        <f t="shared" si="1"/>
        <v>16</v>
      </c>
      <c r="AF17" s="127">
        <v>7</v>
      </c>
      <c r="AG17" s="127">
        <v>10</v>
      </c>
      <c r="AH17" s="129">
        <f t="shared" si="2"/>
        <v>17</v>
      </c>
      <c r="AI17" s="123">
        <f t="shared" si="3"/>
        <v>33</v>
      </c>
      <c r="AJ17" s="139" t="s">
        <v>68</v>
      </c>
      <c r="AK17" s="65"/>
    </row>
    <row r="18" spans="1:37" ht="33" customHeight="1">
      <c r="A18" s="188">
        <v>4</v>
      </c>
      <c r="B18" s="194" t="s">
        <v>74</v>
      </c>
      <c r="C18" s="194" t="s">
        <v>75</v>
      </c>
      <c r="D18" s="194" t="s">
        <v>36</v>
      </c>
      <c r="E18" s="189" t="s">
        <v>33</v>
      </c>
      <c r="F18" s="195">
        <v>39276</v>
      </c>
      <c r="G18" s="188" t="s">
        <v>28</v>
      </c>
      <c r="H18" s="188" t="s">
        <v>29</v>
      </c>
      <c r="I18" s="209" t="s">
        <v>727</v>
      </c>
      <c r="J18" s="191">
        <v>1</v>
      </c>
      <c r="K18" s="127">
        <v>1</v>
      </c>
      <c r="L18" s="127">
        <v>0</v>
      </c>
      <c r="M18" s="127">
        <v>0</v>
      </c>
      <c r="N18" s="127">
        <v>1</v>
      </c>
      <c r="O18" s="127">
        <v>1</v>
      </c>
      <c r="P18" s="127">
        <v>0</v>
      </c>
      <c r="Q18" s="127">
        <v>1</v>
      </c>
      <c r="R18" s="127">
        <v>0</v>
      </c>
      <c r="S18" s="127">
        <v>0</v>
      </c>
      <c r="T18" s="127">
        <v>0</v>
      </c>
      <c r="U18" s="127">
        <v>0</v>
      </c>
      <c r="V18" s="127">
        <v>1</v>
      </c>
      <c r="W18" s="127">
        <v>0</v>
      </c>
      <c r="X18" s="127">
        <v>1</v>
      </c>
      <c r="Y18" s="127">
        <v>2</v>
      </c>
      <c r="Z18" s="127">
        <v>0</v>
      </c>
      <c r="AA18" s="127">
        <v>0</v>
      </c>
      <c r="AB18" s="127">
        <v>0</v>
      </c>
      <c r="AC18" s="127">
        <v>0</v>
      </c>
      <c r="AD18" s="122">
        <f t="shared" si="0"/>
        <v>9</v>
      </c>
      <c r="AE18" s="129">
        <f t="shared" si="1"/>
        <v>7.2</v>
      </c>
      <c r="AF18" s="127">
        <v>15</v>
      </c>
      <c r="AG18" s="127">
        <v>18</v>
      </c>
      <c r="AH18" s="129">
        <f t="shared" si="2"/>
        <v>33</v>
      </c>
      <c r="AI18" s="123">
        <f t="shared" si="3"/>
        <v>40.200000000000003</v>
      </c>
      <c r="AJ18" s="139" t="s">
        <v>68</v>
      </c>
      <c r="AK18" s="65"/>
    </row>
    <row r="19" spans="1:37" ht="35.25" customHeight="1">
      <c r="A19" s="188">
        <v>5</v>
      </c>
      <c r="B19" s="194" t="s">
        <v>76</v>
      </c>
      <c r="C19" s="194" t="s">
        <v>77</v>
      </c>
      <c r="D19" s="194" t="s">
        <v>78</v>
      </c>
      <c r="E19" s="189" t="s">
        <v>33</v>
      </c>
      <c r="F19" s="195">
        <v>39228</v>
      </c>
      <c r="G19" s="188" t="s">
        <v>28</v>
      </c>
      <c r="H19" s="188" t="s">
        <v>29</v>
      </c>
      <c r="I19" s="209" t="s">
        <v>727</v>
      </c>
      <c r="J19" s="192">
        <v>1</v>
      </c>
      <c r="K19" s="127">
        <v>1</v>
      </c>
      <c r="L19" s="127">
        <v>1</v>
      </c>
      <c r="M19" s="127">
        <v>1</v>
      </c>
      <c r="N19" s="127">
        <v>1</v>
      </c>
      <c r="O19" s="127">
        <v>1</v>
      </c>
      <c r="P19" s="127">
        <v>0</v>
      </c>
      <c r="Q19" s="127">
        <v>1</v>
      </c>
      <c r="R19" s="127">
        <v>1</v>
      </c>
      <c r="S19" s="127">
        <v>0</v>
      </c>
      <c r="T19" s="127">
        <v>1</v>
      </c>
      <c r="U19" s="127">
        <v>1</v>
      </c>
      <c r="V19" s="127">
        <v>1</v>
      </c>
      <c r="W19" s="127">
        <v>0</v>
      </c>
      <c r="X19" s="127">
        <v>0</v>
      </c>
      <c r="Y19" s="127">
        <v>2</v>
      </c>
      <c r="Z19" s="127">
        <v>2</v>
      </c>
      <c r="AA19" s="127">
        <v>2</v>
      </c>
      <c r="AB19" s="127">
        <v>0</v>
      </c>
      <c r="AC19" s="127">
        <v>2</v>
      </c>
      <c r="AD19" s="122">
        <f t="shared" si="0"/>
        <v>19</v>
      </c>
      <c r="AE19" s="129">
        <f t="shared" si="1"/>
        <v>15.2</v>
      </c>
      <c r="AF19" s="127">
        <v>13</v>
      </c>
      <c r="AG19" s="127">
        <v>15</v>
      </c>
      <c r="AH19" s="129">
        <f t="shared" si="2"/>
        <v>28</v>
      </c>
      <c r="AI19" s="123">
        <f t="shared" si="3"/>
        <v>43.2</v>
      </c>
      <c r="AJ19" s="139" t="s">
        <v>68</v>
      </c>
      <c r="AK19" s="65"/>
    </row>
    <row r="20" spans="1:37" ht="36.75" customHeight="1">
      <c r="A20" s="188">
        <v>6</v>
      </c>
      <c r="B20" s="194" t="s">
        <v>79</v>
      </c>
      <c r="C20" s="194" t="s">
        <v>80</v>
      </c>
      <c r="D20" s="194" t="s">
        <v>81</v>
      </c>
      <c r="E20" s="189" t="s">
        <v>33</v>
      </c>
      <c r="F20" s="195">
        <v>39209</v>
      </c>
      <c r="G20" s="188" t="s">
        <v>28</v>
      </c>
      <c r="H20" s="188" t="s">
        <v>29</v>
      </c>
      <c r="I20" s="209" t="s">
        <v>727</v>
      </c>
      <c r="J20" s="191">
        <v>1</v>
      </c>
      <c r="K20" s="127">
        <v>1</v>
      </c>
      <c r="L20" s="127">
        <v>1</v>
      </c>
      <c r="M20" s="127">
        <v>0</v>
      </c>
      <c r="N20" s="127">
        <v>1</v>
      </c>
      <c r="O20" s="127">
        <v>1</v>
      </c>
      <c r="P20" s="127">
        <v>1</v>
      </c>
      <c r="Q20" s="127">
        <v>0</v>
      </c>
      <c r="R20" s="127">
        <v>0</v>
      </c>
      <c r="S20" s="127">
        <v>1</v>
      </c>
      <c r="T20" s="127">
        <v>1</v>
      </c>
      <c r="U20" s="127">
        <v>1</v>
      </c>
      <c r="V20" s="127">
        <v>1</v>
      </c>
      <c r="W20" s="127">
        <v>0</v>
      </c>
      <c r="X20" s="127">
        <v>1</v>
      </c>
      <c r="Y20" s="127">
        <v>2</v>
      </c>
      <c r="Z20" s="127">
        <v>2</v>
      </c>
      <c r="AA20" s="127">
        <v>2</v>
      </c>
      <c r="AB20" s="127">
        <v>2</v>
      </c>
      <c r="AC20" s="127">
        <v>2</v>
      </c>
      <c r="AD20" s="122">
        <f t="shared" si="0"/>
        <v>21</v>
      </c>
      <c r="AE20" s="129">
        <f t="shared" si="1"/>
        <v>16.8</v>
      </c>
      <c r="AF20" s="127">
        <v>11</v>
      </c>
      <c r="AG20" s="127">
        <v>13</v>
      </c>
      <c r="AH20" s="129">
        <f t="shared" si="2"/>
        <v>24</v>
      </c>
      <c r="AI20" s="123">
        <f t="shared" si="3"/>
        <v>40.799999999999997</v>
      </c>
      <c r="AJ20" s="139" t="s">
        <v>68</v>
      </c>
      <c r="AK20" s="65"/>
    </row>
    <row r="21" spans="1:37" ht="30.75" customHeight="1">
      <c r="A21" s="188">
        <v>7</v>
      </c>
      <c r="B21" s="194" t="s">
        <v>82</v>
      </c>
      <c r="C21" s="194" t="s">
        <v>83</v>
      </c>
      <c r="D21" s="194" t="s">
        <v>67</v>
      </c>
      <c r="E21" s="189" t="s">
        <v>33</v>
      </c>
      <c r="F21" s="195">
        <v>39389</v>
      </c>
      <c r="G21" s="188" t="s">
        <v>28</v>
      </c>
      <c r="H21" s="188" t="s">
        <v>29</v>
      </c>
      <c r="I21" s="209" t="s">
        <v>727</v>
      </c>
      <c r="J21" s="191">
        <v>0</v>
      </c>
      <c r="K21" s="127">
        <v>1</v>
      </c>
      <c r="L21" s="127">
        <v>0</v>
      </c>
      <c r="M21" s="127">
        <v>0</v>
      </c>
      <c r="N21" s="127">
        <v>0</v>
      </c>
      <c r="O21" s="127">
        <v>0</v>
      </c>
      <c r="P21" s="127">
        <v>1</v>
      </c>
      <c r="Q21" s="127">
        <v>1</v>
      </c>
      <c r="R21" s="127">
        <v>1</v>
      </c>
      <c r="S21" s="127">
        <v>1</v>
      </c>
      <c r="T21" s="127">
        <v>1</v>
      </c>
      <c r="U21" s="127">
        <v>1</v>
      </c>
      <c r="V21" s="127">
        <v>1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2">
        <f t="shared" si="0"/>
        <v>8</v>
      </c>
      <c r="AE21" s="129">
        <f t="shared" si="1"/>
        <v>6.4</v>
      </c>
      <c r="AF21" s="127">
        <v>10</v>
      </c>
      <c r="AG21" s="127">
        <v>13</v>
      </c>
      <c r="AH21" s="129">
        <f t="shared" si="2"/>
        <v>23</v>
      </c>
      <c r="AI21" s="123">
        <f t="shared" si="3"/>
        <v>29.4</v>
      </c>
      <c r="AJ21" s="139" t="s">
        <v>68</v>
      </c>
      <c r="AK21" s="65"/>
    </row>
    <row r="22" spans="1:37" ht="27" customHeight="1">
      <c r="A22" s="188">
        <v>8</v>
      </c>
      <c r="B22" s="194" t="s">
        <v>84</v>
      </c>
      <c r="C22" s="194" t="s">
        <v>85</v>
      </c>
      <c r="D22" s="194" t="s">
        <v>42</v>
      </c>
      <c r="E22" s="189" t="s">
        <v>33</v>
      </c>
      <c r="F22" s="195">
        <v>39342</v>
      </c>
      <c r="G22" s="188" t="s">
        <v>28</v>
      </c>
      <c r="H22" s="188" t="s">
        <v>29</v>
      </c>
      <c r="I22" s="209" t="s">
        <v>727</v>
      </c>
      <c r="J22" s="191">
        <v>0</v>
      </c>
      <c r="K22" s="127">
        <v>1</v>
      </c>
      <c r="L22" s="127">
        <v>1</v>
      </c>
      <c r="M22" s="127">
        <v>1</v>
      </c>
      <c r="N22" s="127">
        <v>1</v>
      </c>
      <c r="O22" s="127">
        <v>1</v>
      </c>
      <c r="P22" s="127">
        <v>1</v>
      </c>
      <c r="Q22" s="127">
        <v>0</v>
      </c>
      <c r="R22" s="127">
        <v>0</v>
      </c>
      <c r="S22" s="127">
        <v>1</v>
      </c>
      <c r="T22" s="127">
        <v>1</v>
      </c>
      <c r="U22" s="127">
        <v>1</v>
      </c>
      <c r="V22" s="127">
        <v>1</v>
      </c>
      <c r="W22" s="127">
        <v>0</v>
      </c>
      <c r="X22" s="127">
        <v>0</v>
      </c>
      <c r="Y22" s="127">
        <v>2</v>
      </c>
      <c r="Z22" s="127">
        <v>2</v>
      </c>
      <c r="AA22" s="127">
        <v>2</v>
      </c>
      <c r="AB22" s="127">
        <v>2</v>
      </c>
      <c r="AC22" s="127">
        <v>2</v>
      </c>
      <c r="AD22" s="122">
        <f t="shared" si="0"/>
        <v>20</v>
      </c>
      <c r="AE22" s="129">
        <f t="shared" si="1"/>
        <v>16</v>
      </c>
      <c r="AF22" s="127">
        <v>11</v>
      </c>
      <c r="AG22" s="127">
        <v>15</v>
      </c>
      <c r="AH22" s="129">
        <f t="shared" si="2"/>
        <v>26</v>
      </c>
      <c r="AI22" s="123">
        <f t="shared" si="3"/>
        <v>42</v>
      </c>
      <c r="AJ22" s="139" t="s">
        <v>68</v>
      </c>
      <c r="AK22" s="65"/>
    </row>
    <row r="23" spans="1:37" ht="32.25" customHeight="1">
      <c r="A23" s="188">
        <v>9</v>
      </c>
      <c r="B23" s="194" t="s">
        <v>86</v>
      </c>
      <c r="C23" s="194" t="s">
        <v>87</v>
      </c>
      <c r="D23" s="194" t="s">
        <v>55</v>
      </c>
      <c r="E23" s="189" t="s">
        <v>33</v>
      </c>
      <c r="F23" s="195">
        <v>39318</v>
      </c>
      <c r="G23" s="188" t="s">
        <v>28</v>
      </c>
      <c r="H23" s="188" t="s">
        <v>29</v>
      </c>
      <c r="I23" s="209" t="s">
        <v>727</v>
      </c>
      <c r="J23" s="191">
        <v>0</v>
      </c>
      <c r="K23" s="127">
        <v>0</v>
      </c>
      <c r="L23" s="127">
        <v>1</v>
      </c>
      <c r="M23" s="127">
        <v>0</v>
      </c>
      <c r="N23" s="127">
        <v>0</v>
      </c>
      <c r="O23" s="127">
        <v>1</v>
      </c>
      <c r="P23" s="127">
        <v>1</v>
      </c>
      <c r="Q23" s="127">
        <v>1</v>
      </c>
      <c r="R23" s="127">
        <v>0</v>
      </c>
      <c r="S23" s="127">
        <v>1</v>
      </c>
      <c r="T23" s="127">
        <v>1</v>
      </c>
      <c r="U23" s="127">
        <v>1</v>
      </c>
      <c r="V23" s="127">
        <v>1</v>
      </c>
      <c r="W23" s="127">
        <v>1</v>
      </c>
      <c r="X23" s="127">
        <v>1</v>
      </c>
      <c r="Y23" s="127">
        <v>0</v>
      </c>
      <c r="Z23" s="127">
        <v>2</v>
      </c>
      <c r="AA23" s="127">
        <v>0</v>
      </c>
      <c r="AB23" s="127">
        <v>2</v>
      </c>
      <c r="AC23" s="127">
        <v>0</v>
      </c>
      <c r="AD23" s="122">
        <f t="shared" si="0"/>
        <v>14</v>
      </c>
      <c r="AE23" s="129">
        <f t="shared" si="1"/>
        <v>11.2</v>
      </c>
      <c r="AF23" s="127">
        <v>7</v>
      </c>
      <c r="AG23" s="127">
        <v>9</v>
      </c>
      <c r="AH23" s="129">
        <f t="shared" si="2"/>
        <v>16</v>
      </c>
      <c r="AI23" s="123">
        <f t="shared" si="3"/>
        <v>27.2</v>
      </c>
      <c r="AJ23" s="139" t="s">
        <v>68</v>
      </c>
      <c r="AK23" s="65"/>
    </row>
    <row r="24" spans="1:37" ht="30" customHeight="1">
      <c r="A24" s="188">
        <v>10</v>
      </c>
      <c r="B24" s="194" t="s">
        <v>88</v>
      </c>
      <c r="C24" s="194" t="s">
        <v>89</v>
      </c>
      <c r="D24" s="194" t="s">
        <v>32</v>
      </c>
      <c r="E24" s="189" t="s">
        <v>33</v>
      </c>
      <c r="F24" s="195">
        <v>39027</v>
      </c>
      <c r="G24" s="188" t="s">
        <v>28</v>
      </c>
      <c r="H24" s="188" t="s">
        <v>29</v>
      </c>
      <c r="I24" s="209" t="s">
        <v>727</v>
      </c>
      <c r="J24" s="191">
        <v>1</v>
      </c>
      <c r="K24" s="127">
        <v>1</v>
      </c>
      <c r="L24" s="127">
        <v>1</v>
      </c>
      <c r="M24" s="127">
        <v>0</v>
      </c>
      <c r="N24" s="127">
        <v>1</v>
      </c>
      <c r="O24" s="127">
        <v>0</v>
      </c>
      <c r="P24" s="127">
        <v>0</v>
      </c>
      <c r="Q24" s="127">
        <v>1</v>
      </c>
      <c r="R24" s="127">
        <v>0</v>
      </c>
      <c r="S24" s="127">
        <v>0</v>
      </c>
      <c r="T24" s="127">
        <v>0</v>
      </c>
      <c r="U24" s="127">
        <v>0</v>
      </c>
      <c r="V24" s="127">
        <v>1</v>
      </c>
      <c r="W24" s="127">
        <v>0</v>
      </c>
      <c r="X24" s="127">
        <v>1</v>
      </c>
      <c r="Y24" s="127">
        <v>2</v>
      </c>
      <c r="Z24" s="127">
        <v>0</v>
      </c>
      <c r="AA24" s="127">
        <v>0</v>
      </c>
      <c r="AB24" s="127">
        <v>0</v>
      </c>
      <c r="AC24" s="127">
        <v>0</v>
      </c>
      <c r="AD24" s="122">
        <f t="shared" si="0"/>
        <v>9</v>
      </c>
      <c r="AE24" s="129">
        <f t="shared" si="1"/>
        <v>7.2</v>
      </c>
      <c r="AF24" s="127">
        <v>15</v>
      </c>
      <c r="AG24" s="127">
        <v>20</v>
      </c>
      <c r="AH24" s="129">
        <f t="shared" si="2"/>
        <v>35</v>
      </c>
      <c r="AI24" s="123">
        <f t="shared" si="3"/>
        <v>42.2</v>
      </c>
      <c r="AJ24" s="139" t="s">
        <v>68</v>
      </c>
      <c r="AK24" s="65"/>
    </row>
    <row r="25" spans="1:37" ht="27.75" customHeight="1">
      <c r="A25" s="188">
        <v>11</v>
      </c>
      <c r="B25" s="194" t="s">
        <v>90</v>
      </c>
      <c r="C25" s="194" t="s">
        <v>91</v>
      </c>
      <c r="D25" s="194" t="s">
        <v>92</v>
      </c>
      <c r="E25" s="189" t="s">
        <v>27</v>
      </c>
      <c r="F25" s="195">
        <v>39182</v>
      </c>
      <c r="G25" s="188" t="s">
        <v>28</v>
      </c>
      <c r="H25" s="188" t="s">
        <v>29</v>
      </c>
      <c r="I25" s="209" t="s">
        <v>727</v>
      </c>
      <c r="J25" s="191">
        <v>1</v>
      </c>
      <c r="K25" s="127">
        <v>1</v>
      </c>
      <c r="L25" s="127">
        <v>0</v>
      </c>
      <c r="M25" s="127">
        <v>0</v>
      </c>
      <c r="N25" s="127">
        <v>1</v>
      </c>
      <c r="O25" s="127">
        <v>1</v>
      </c>
      <c r="P25" s="127">
        <v>1</v>
      </c>
      <c r="Q25" s="127">
        <v>1</v>
      </c>
      <c r="R25" s="127">
        <v>1</v>
      </c>
      <c r="S25" s="127">
        <v>1</v>
      </c>
      <c r="T25" s="127">
        <v>1</v>
      </c>
      <c r="U25" s="127">
        <v>1</v>
      </c>
      <c r="V25" s="127">
        <v>1</v>
      </c>
      <c r="W25" s="127">
        <v>0</v>
      </c>
      <c r="X25" s="127">
        <v>1</v>
      </c>
      <c r="Y25" s="127">
        <v>0</v>
      </c>
      <c r="Z25" s="127">
        <v>2</v>
      </c>
      <c r="AA25" s="127">
        <v>2</v>
      </c>
      <c r="AB25" s="127">
        <v>2</v>
      </c>
      <c r="AC25" s="127">
        <v>2</v>
      </c>
      <c r="AD25" s="122">
        <f t="shared" si="0"/>
        <v>20</v>
      </c>
      <c r="AE25" s="129">
        <f t="shared" si="1"/>
        <v>16</v>
      </c>
      <c r="AF25" s="127">
        <v>15</v>
      </c>
      <c r="AG25" s="127">
        <v>20</v>
      </c>
      <c r="AH25" s="129">
        <f t="shared" si="2"/>
        <v>35</v>
      </c>
      <c r="AI25" s="123">
        <f t="shared" si="3"/>
        <v>51</v>
      </c>
      <c r="AJ25" s="139" t="s">
        <v>68</v>
      </c>
      <c r="AK25" s="65"/>
    </row>
    <row r="26" spans="1:37" ht="30" customHeight="1">
      <c r="A26" s="188">
        <v>12</v>
      </c>
      <c r="B26" s="194" t="s">
        <v>93</v>
      </c>
      <c r="C26" s="194" t="s">
        <v>94</v>
      </c>
      <c r="D26" s="194" t="s">
        <v>95</v>
      </c>
      <c r="E26" s="189" t="s">
        <v>33</v>
      </c>
      <c r="F26" s="195">
        <v>39082</v>
      </c>
      <c r="G26" s="188" t="s">
        <v>28</v>
      </c>
      <c r="H26" s="188" t="s">
        <v>29</v>
      </c>
      <c r="I26" s="209" t="s">
        <v>727</v>
      </c>
      <c r="J26" s="191">
        <v>0</v>
      </c>
      <c r="K26" s="127">
        <v>1</v>
      </c>
      <c r="L26" s="127">
        <v>0</v>
      </c>
      <c r="M26" s="127">
        <v>0</v>
      </c>
      <c r="N26" s="127">
        <v>1</v>
      </c>
      <c r="O26" s="127">
        <v>1</v>
      </c>
      <c r="P26" s="127">
        <v>1</v>
      </c>
      <c r="Q26" s="127">
        <v>0</v>
      </c>
      <c r="R26" s="127">
        <v>0</v>
      </c>
      <c r="S26" s="127">
        <v>0</v>
      </c>
      <c r="T26" s="127">
        <v>1</v>
      </c>
      <c r="U26" s="127">
        <v>1</v>
      </c>
      <c r="V26" s="127">
        <v>1</v>
      </c>
      <c r="W26" s="127">
        <v>1</v>
      </c>
      <c r="X26" s="127">
        <v>1</v>
      </c>
      <c r="Y26" s="127">
        <v>2</v>
      </c>
      <c r="Z26" s="127">
        <v>2</v>
      </c>
      <c r="AA26" s="127">
        <v>2</v>
      </c>
      <c r="AB26" s="127">
        <v>0</v>
      </c>
      <c r="AC26" s="127">
        <v>2</v>
      </c>
      <c r="AD26" s="122">
        <f t="shared" si="0"/>
        <v>17</v>
      </c>
      <c r="AE26" s="129">
        <f t="shared" si="1"/>
        <v>13.6</v>
      </c>
      <c r="AF26" s="127">
        <v>15</v>
      </c>
      <c r="AG26" s="127">
        <v>21</v>
      </c>
      <c r="AH26" s="129">
        <f t="shared" si="2"/>
        <v>36</v>
      </c>
      <c r="AI26" s="123">
        <f t="shared" si="3"/>
        <v>49.6</v>
      </c>
      <c r="AJ26" s="139" t="s">
        <v>68</v>
      </c>
      <c r="AK26" s="65"/>
    </row>
    <row r="27" spans="1:37" ht="29.25" customHeight="1">
      <c r="A27" s="188">
        <v>13</v>
      </c>
      <c r="B27" s="194" t="s">
        <v>96</v>
      </c>
      <c r="C27" s="194" t="s">
        <v>94</v>
      </c>
      <c r="D27" s="194" t="s">
        <v>97</v>
      </c>
      <c r="E27" s="189" t="s">
        <v>33</v>
      </c>
      <c r="F27" s="195">
        <v>39396</v>
      </c>
      <c r="G27" s="188" t="s">
        <v>28</v>
      </c>
      <c r="H27" s="188" t="s">
        <v>29</v>
      </c>
      <c r="I27" s="209" t="s">
        <v>727</v>
      </c>
      <c r="J27" s="191">
        <v>1</v>
      </c>
      <c r="K27" s="127">
        <v>1</v>
      </c>
      <c r="L27" s="127">
        <v>1</v>
      </c>
      <c r="M27" s="127">
        <v>0</v>
      </c>
      <c r="N27" s="127">
        <v>1</v>
      </c>
      <c r="O27" s="127">
        <v>0</v>
      </c>
      <c r="P27" s="127">
        <v>1</v>
      </c>
      <c r="Q27" s="127">
        <v>0</v>
      </c>
      <c r="R27" s="127">
        <v>1</v>
      </c>
      <c r="S27" s="127">
        <v>1</v>
      </c>
      <c r="T27" s="127">
        <v>1</v>
      </c>
      <c r="U27" s="127">
        <v>1</v>
      </c>
      <c r="V27" s="127">
        <v>1</v>
      </c>
      <c r="W27" s="127">
        <v>1</v>
      </c>
      <c r="X27" s="127">
        <v>1</v>
      </c>
      <c r="Y27" s="127">
        <v>2</v>
      </c>
      <c r="Z27" s="127">
        <v>2</v>
      </c>
      <c r="AA27" s="127">
        <v>0</v>
      </c>
      <c r="AB27" s="127">
        <v>0</v>
      </c>
      <c r="AC27" s="127">
        <v>0</v>
      </c>
      <c r="AD27" s="122">
        <f t="shared" si="0"/>
        <v>16</v>
      </c>
      <c r="AE27" s="129">
        <f t="shared" si="1"/>
        <v>12.8</v>
      </c>
      <c r="AF27" s="127">
        <v>11</v>
      </c>
      <c r="AG27" s="127">
        <v>13</v>
      </c>
      <c r="AH27" s="129">
        <f t="shared" si="2"/>
        <v>24</v>
      </c>
      <c r="AI27" s="123">
        <f t="shared" si="3"/>
        <v>36.799999999999997</v>
      </c>
      <c r="AJ27" s="139" t="s">
        <v>68</v>
      </c>
      <c r="AK27" s="65"/>
    </row>
    <row r="28" spans="1:37" ht="29.25" customHeight="1">
      <c r="A28" s="188">
        <v>14</v>
      </c>
      <c r="B28" s="194" t="s">
        <v>98</v>
      </c>
      <c r="C28" s="194" t="s">
        <v>99</v>
      </c>
      <c r="D28" s="194" t="s">
        <v>100</v>
      </c>
      <c r="E28" s="189" t="s">
        <v>27</v>
      </c>
      <c r="F28" s="195">
        <v>39293</v>
      </c>
      <c r="G28" s="188" t="s">
        <v>28</v>
      </c>
      <c r="H28" s="188" t="s">
        <v>29</v>
      </c>
      <c r="I28" s="209" t="s">
        <v>727</v>
      </c>
      <c r="J28" s="191">
        <v>0</v>
      </c>
      <c r="K28" s="127">
        <v>0</v>
      </c>
      <c r="L28" s="127">
        <v>0</v>
      </c>
      <c r="M28" s="127">
        <v>0</v>
      </c>
      <c r="N28" s="127">
        <v>0</v>
      </c>
      <c r="O28" s="127">
        <v>1</v>
      </c>
      <c r="P28" s="127">
        <v>1</v>
      </c>
      <c r="Q28" s="127">
        <v>1</v>
      </c>
      <c r="R28" s="127">
        <v>1</v>
      </c>
      <c r="S28" s="127">
        <v>0</v>
      </c>
      <c r="T28" s="127">
        <v>1</v>
      </c>
      <c r="U28" s="127">
        <v>1</v>
      </c>
      <c r="V28" s="127">
        <v>1</v>
      </c>
      <c r="W28" s="127">
        <v>0</v>
      </c>
      <c r="X28" s="127">
        <v>1</v>
      </c>
      <c r="Y28" s="127">
        <v>0</v>
      </c>
      <c r="Z28" s="127">
        <v>2</v>
      </c>
      <c r="AA28" s="127">
        <v>2</v>
      </c>
      <c r="AB28" s="127">
        <v>2</v>
      </c>
      <c r="AC28" s="127">
        <v>2</v>
      </c>
      <c r="AD28" s="122">
        <f t="shared" si="0"/>
        <v>16</v>
      </c>
      <c r="AE28" s="129">
        <f t="shared" si="1"/>
        <v>12.8</v>
      </c>
      <c r="AF28" s="127">
        <v>18</v>
      </c>
      <c r="AG28" s="127">
        <v>25</v>
      </c>
      <c r="AH28" s="129">
        <f t="shared" si="2"/>
        <v>43</v>
      </c>
      <c r="AI28" s="123">
        <f t="shared" si="3"/>
        <v>55.8</v>
      </c>
      <c r="AJ28" s="139" t="s">
        <v>68</v>
      </c>
      <c r="AK28" s="65"/>
    </row>
    <row r="29" spans="1:37" ht="30" customHeight="1">
      <c r="A29" s="188">
        <v>15</v>
      </c>
      <c r="B29" s="194" t="s">
        <v>101</v>
      </c>
      <c r="C29" s="194" t="s">
        <v>102</v>
      </c>
      <c r="D29" s="194" t="s">
        <v>103</v>
      </c>
      <c r="E29" s="189" t="s">
        <v>27</v>
      </c>
      <c r="F29" s="195">
        <v>39411</v>
      </c>
      <c r="G29" s="188" t="s">
        <v>28</v>
      </c>
      <c r="H29" s="188" t="s">
        <v>29</v>
      </c>
      <c r="I29" s="209" t="s">
        <v>727</v>
      </c>
      <c r="J29" s="191">
        <v>1</v>
      </c>
      <c r="K29" s="127">
        <v>1</v>
      </c>
      <c r="L29" s="127">
        <v>0</v>
      </c>
      <c r="M29" s="127">
        <v>0</v>
      </c>
      <c r="N29" s="127">
        <v>1</v>
      </c>
      <c r="O29" s="127">
        <v>1</v>
      </c>
      <c r="P29" s="127">
        <v>1</v>
      </c>
      <c r="Q29" s="127">
        <v>0</v>
      </c>
      <c r="R29" s="127">
        <v>1</v>
      </c>
      <c r="S29" s="127">
        <v>1</v>
      </c>
      <c r="T29" s="127">
        <v>1</v>
      </c>
      <c r="U29" s="127">
        <v>1</v>
      </c>
      <c r="V29" s="127">
        <v>1</v>
      </c>
      <c r="W29" s="127">
        <v>1</v>
      </c>
      <c r="X29" s="127">
        <v>1</v>
      </c>
      <c r="Y29" s="127">
        <v>2</v>
      </c>
      <c r="Z29" s="127">
        <v>2</v>
      </c>
      <c r="AA29" s="127">
        <v>0</v>
      </c>
      <c r="AB29" s="127">
        <v>2</v>
      </c>
      <c r="AC29" s="127">
        <v>2</v>
      </c>
      <c r="AD29" s="122">
        <f t="shared" si="0"/>
        <v>20</v>
      </c>
      <c r="AE29" s="129">
        <f t="shared" si="1"/>
        <v>16</v>
      </c>
      <c r="AF29" s="127">
        <v>13</v>
      </c>
      <c r="AG29" s="127">
        <v>18</v>
      </c>
      <c r="AH29" s="129">
        <f t="shared" si="2"/>
        <v>31</v>
      </c>
      <c r="AI29" s="123">
        <f t="shared" si="3"/>
        <v>47</v>
      </c>
      <c r="AJ29" s="139" t="s">
        <v>68</v>
      </c>
      <c r="AK29" s="65"/>
    </row>
    <row r="30" spans="1:37" ht="30.75" customHeight="1">
      <c r="A30" s="188">
        <v>16</v>
      </c>
      <c r="B30" s="194" t="s">
        <v>104</v>
      </c>
      <c r="C30" s="194" t="s">
        <v>105</v>
      </c>
      <c r="D30" s="194" t="s">
        <v>61</v>
      </c>
      <c r="E30" s="189" t="s">
        <v>27</v>
      </c>
      <c r="F30" s="195">
        <v>39228</v>
      </c>
      <c r="G30" s="188" t="s">
        <v>28</v>
      </c>
      <c r="H30" s="188" t="s">
        <v>29</v>
      </c>
      <c r="I30" s="209" t="s">
        <v>727</v>
      </c>
      <c r="J30" s="191">
        <v>0</v>
      </c>
      <c r="K30" s="127">
        <v>1</v>
      </c>
      <c r="L30" s="127">
        <v>0</v>
      </c>
      <c r="M30" s="127">
        <v>0</v>
      </c>
      <c r="N30" s="127">
        <v>1</v>
      </c>
      <c r="O30" s="127">
        <v>0</v>
      </c>
      <c r="P30" s="127">
        <v>1</v>
      </c>
      <c r="Q30" s="127">
        <v>0</v>
      </c>
      <c r="R30" s="127">
        <v>0</v>
      </c>
      <c r="S30" s="127">
        <v>0</v>
      </c>
      <c r="T30" s="127">
        <v>1</v>
      </c>
      <c r="U30" s="127">
        <v>1</v>
      </c>
      <c r="V30" s="127">
        <v>1</v>
      </c>
      <c r="W30" s="127">
        <v>0</v>
      </c>
      <c r="X30" s="127">
        <v>0</v>
      </c>
      <c r="Y30" s="127">
        <v>0</v>
      </c>
      <c r="Z30" s="127">
        <v>2</v>
      </c>
      <c r="AA30" s="127">
        <v>2</v>
      </c>
      <c r="AB30" s="127">
        <v>2</v>
      </c>
      <c r="AC30" s="127">
        <v>2</v>
      </c>
      <c r="AD30" s="122">
        <f t="shared" si="0"/>
        <v>14</v>
      </c>
      <c r="AE30" s="129">
        <f t="shared" si="1"/>
        <v>11.2</v>
      </c>
      <c r="AF30" s="127">
        <v>18</v>
      </c>
      <c r="AG30" s="127">
        <v>24</v>
      </c>
      <c r="AH30" s="129">
        <f t="shared" si="2"/>
        <v>42</v>
      </c>
      <c r="AI30" s="123">
        <f t="shared" si="3"/>
        <v>53.2</v>
      </c>
      <c r="AJ30" s="139" t="s">
        <v>68</v>
      </c>
      <c r="AK30" s="65"/>
    </row>
    <row r="31" spans="1:37" ht="30.75" customHeight="1">
      <c r="A31" s="188">
        <v>17</v>
      </c>
      <c r="B31" s="194" t="s">
        <v>106</v>
      </c>
      <c r="C31" s="194" t="s">
        <v>107</v>
      </c>
      <c r="D31" s="194" t="s">
        <v>36</v>
      </c>
      <c r="E31" s="189" t="s">
        <v>33</v>
      </c>
      <c r="F31" s="195">
        <v>39358</v>
      </c>
      <c r="G31" s="188" t="s">
        <v>28</v>
      </c>
      <c r="H31" s="188" t="s">
        <v>29</v>
      </c>
      <c r="I31" s="209" t="s">
        <v>727</v>
      </c>
      <c r="J31" s="191">
        <v>0</v>
      </c>
      <c r="K31" s="127">
        <v>1</v>
      </c>
      <c r="L31" s="127">
        <v>1</v>
      </c>
      <c r="M31" s="127">
        <v>0</v>
      </c>
      <c r="N31" s="127">
        <v>0</v>
      </c>
      <c r="O31" s="127">
        <v>1</v>
      </c>
      <c r="P31" s="127">
        <v>0</v>
      </c>
      <c r="Q31" s="127">
        <v>1</v>
      </c>
      <c r="R31" s="127">
        <v>0</v>
      </c>
      <c r="S31" s="127">
        <v>1</v>
      </c>
      <c r="T31" s="127">
        <v>1</v>
      </c>
      <c r="U31" s="127">
        <v>1</v>
      </c>
      <c r="V31" s="127">
        <v>1</v>
      </c>
      <c r="W31" s="127">
        <v>0</v>
      </c>
      <c r="X31" s="127">
        <v>1</v>
      </c>
      <c r="Y31" s="127">
        <v>2</v>
      </c>
      <c r="Z31" s="127">
        <v>2</v>
      </c>
      <c r="AA31" s="127">
        <v>0</v>
      </c>
      <c r="AB31" s="127">
        <v>2</v>
      </c>
      <c r="AC31" s="127">
        <v>2</v>
      </c>
      <c r="AD31" s="122">
        <f t="shared" si="0"/>
        <v>17</v>
      </c>
      <c r="AE31" s="129">
        <f t="shared" si="1"/>
        <v>13.6</v>
      </c>
      <c r="AF31" s="127">
        <v>14</v>
      </c>
      <c r="AG31" s="127">
        <v>15</v>
      </c>
      <c r="AH31" s="129">
        <f t="shared" si="2"/>
        <v>29</v>
      </c>
      <c r="AI31" s="123">
        <f t="shared" si="3"/>
        <v>42.6</v>
      </c>
      <c r="AJ31" s="139" t="s">
        <v>68</v>
      </c>
      <c r="AK31" s="65"/>
    </row>
    <row r="32" spans="1:37" ht="27" customHeight="1">
      <c r="A32" s="188">
        <v>18</v>
      </c>
      <c r="B32" s="194" t="s">
        <v>109</v>
      </c>
      <c r="C32" s="194" t="s">
        <v>110</v>
      </c>
      <c r="D32" s="194" t="s">
        <v>55</v>
      </c>
      <c r="E32" s="189" t="s">
        <v>33</v>
      </c>
      <c r="F32" s="195">
        <v>39445</v>
      </c>
      <c r="G32" s="188" t="s">
        <v>28</v>
      </c>
      <c r="H32" s="188" t="s">
        <v>29</v>
      </c>
      <c r="I32" s="209" t="s">
        <v>727</v>
      </c>
      <c r="J32" s="191">
        <v>1</v>
      </c>
      <c r="K32" s="127">
        <v>1</v>
      </c>
      <c r="L32" s="127">
        <v>1</v>
      </c>
      <c r="M32" s="127">
        <v>0</v>
      </c>
      <c r="N32" s="127">
        <v>1</v>
      </c>
      <c r="O32" s="127">
        <v>1</v>
      </c>
      <c r="P32" s="127">
        <v>1</v>
      </c>
      <c r="Q32" s="127">
        <v>0</v>
      </c>
      <c r="R32" s="127">
        <v>1</v>
      </c>
      <c r="S32" s="127">
        <v>1</v>
      </c>
      <c r="T32" s="127">
        <v>1</v>
      </c>
      <c r="U32" s="127">
        <v>1</v>
      </c>
      <c r="V32" s="127">
        <v>0</v>
      </c>
      <c r="W32" s="127">
        <v>1</v>
      </c>
      <c r="X32" s="127">
        <v>0</v>
      </c>
      <c r="Y32" s="127">
        <v>2</v>
      </c>
      <c r="Z32" s="127">
        <v>2</v>
      </c>
      <c r="AA32" s="127">
        <v>2</v>
      </c>
      <c r="AB32" s="127">
        <v>2</v>
      </c>
      <c r="AC32" s="127">
        <v>2</v>
      </c>
      <c r="AD32" s="122">
        <f t="shared" si="0"/>
        <v>21</v>
      </c>
      <c r="AE32" s="129">
        <f t="shared" si="1"/>
        <v>16.8</v>
      </c>
      <c r="AF32" s="127">
        <v>16</v>
      </c>
      <c r="AG32" s="127">
        <v>25</v>
      </c>
      <c r="AH32" s="129">
        <f t="shared" si="2"/>
        <v>41</v>
      </c>
      <c r="AI32" s="123">
        <f t="shared" si="3"/>
        <v>57.8</v>
      </c>
      <c r="AJ32" s="139" t="s">
        <v>68</v>
      </c>
      <c r="AK32" s="65"/>
    </row>
    <row r="33" spans="1:37" ht="30.75" customHeight="1">
      <c r="A33" s="188">
        <v>19</v>
      </c>
      <c r="B33" s="194" t="s">
        <v>111</v>
      </c>
      <c r="C33" s="194" t="s">
        <v>66</v>
      </c>
      <c r="D33" s="194" t="s">
        <v>42</v>
      </c>
      <c r="E33" s="189" t="s">
        <v>33</v>
      </c>
      <c r="F33" s="195">
        <v>39111</v>
      </c>
      <c r="G33" s="188" t="s">
        <v>28</v>
      </c>
      <c r="H33" s="188" t="s">
        <v>29</v>
      </c>
      <c r="I33" s="209" t="s">
        <v>727</v>
      </c>
      <c r="J33" s="192">
        <v>1</v>
      </c>
      <c r="K33" s="127">
        <v>0</v>
      </c>
      <c r="L33" s="127">
        <v>0</v>
      </c>
      <c r="M33" s="127">
        <v>0</v>
      </c>
      <c r="N33" s="127">
        <v>1</v>
      </c>
      <c r="O33" s="127">
        <v>0</v>
      </c>
      <c r="P33" s="127">
        <v>1</v>
      </c>
      <c r="Q33" s="127">
        <v>0</v>
      </c>
      <c r="R33" s="127">
        <v>0</v>
      </c>
      <c r="S33" s="127">
        <v>0</v>
      </c>
      <c r="T33" s="127">
        <v>1</v>
      </c>
      <c r="U33" s="127">
        <v>1</v>
      </c>
      <c r="V33" s="127">
        <v>1</v>
      </c>
      <c r="W33" s="127">
        <v>0</v>
      </c>
      <c r="X33" s="127">
        <v>1</v>
      </c>
      <c r="Y33" s="127">
        <v>2</v>
      </c>
      <c r="Z33" s="127">
        <v>2</v>
      </c>
      <c r="AA33" s="127">
        <v>2</v>
      </c>
      <c r="AB33" s="127">
        <v>0</v>
      </c>
      <c r="AC33" s="127">
        <v>2</v>
      </c>
      <c r="AD33" s="122">
        <f t="shared" si="0"/>
        <v>15</v>
      </c>
      <c r="AE33" s="129">
        <f t="shared" si="1"/>
        <v>12</v>
      </c>
      <c r="AF33" s="127">
        <v>14</v>
      </c>
      <c r="AG33" s="127">
        <v>21</v>
      </c>
      <c r="AH33" s="129">
        <f t="shared" si="2"/>
        <v>35</v>
      </c>
      <c r="AI33" s="123">
        <f t="shared" si="3"/>
        <v>47</v>
      </c>
      <c r="AJ33" s="139" t="s">
        <v>68</v>
      </c>
      <c r="AK33" s="65"/>
    </row>
    <row r="34" spans="1:37" ht="32.25" customHeight="1">
      <c r="A34" s="188">
        <v>20</v>
      </c>
      <c r="B34" s="194" t="s">
        <v>112</v>
      </c>
      <c r="C34" s="194" t="s">
        <v>31</v>
      </c>
      <c r="D34" s="194" t="s">
        <v>113</v>
      </c>
      <c r="E34" s="189" t="s">
        <v>33</v>
      </c>
      <c r="F34" s="195">
        <v>39444</v>
      </c>
      <c r="G34" s="188" t="s">
        <v>28</v>
      </c>
      <c r="H34" s="188" t="s">
        <v>29</v>
      </c>
      <c r="I34" s="209" t="s">
        <v>727</v>
      </c>
      <c r="J34" s="191">
        <v>1</v>
      </c>
      <c r="K34" s="127">
        <v>1</v>
      </c>
      <c r="L34" s="127">
        <v>0</v>
      </c>
      <c r="M34" s="127">
        <v>1</v>
      </c>
      <c r="N34" s="127">
        <v>0</v>
      </c>
      <c r="O34" s="127">
        <v>1</v>
      </c>
      <c r="P34" s="127">
        <v>1</v>
      </c>
      <c r="Q34" s="127">
        <v>1</v>
      </c>
      <c r="R34" s="127">
        <v>0</v>
      </c>
      <c r="S34" s="127">
        <v>1</v>
      </c>
      <c r="T34" s="127">
        <v>1</v>
      </c>
      <c r="U34" s="127">
        <v>1</v>
      </c>
      <c r="V34" s="127">
        <v>0</v>
      </c>
      <c r="W34" s="127">
        <v>0</v>
      </c>
      <c r="X34" s="127">
        <v>1</v>
      </c>
      <c r="Y34" s="127">
        <v>0</v>
      </c>
      <c r="Z34" s="127">
        <v>2</v>
      </c>
      <c r="AA34" s="127">
        <v>0</v>
      </c>
      <c r="AB34" s="127">
        <v>2</v>
      </c>
      <c r="AC34" s="127">
        <v>2</v>
      </c>
      <c r="AD34" s="122">
        <f t="shared" si="0"/>
        <v>16</v>
      </c>
      <c r="AE34" s="129">
        <f t="shared" si="1"/>
        <v>12.8</v>
      </c>
      <c r="AF34" s="127">
        <v>10</v>
      </c>
      <c r="AG34" s="127">
        <v>13</v>
      </c>
      <c r="AH34" s="129">
        <f t="shared" si="2"/>
        <v>23</v>
      </c>
      <c r="AI34" s="123">
        <f t="shared" si="3"/>
        <v>35.799999999999997</v>
      </c>
      <c r="AJ34" s="139" t="s">
        <v>68</v>
      </c>
      <c r="AK34" s="65"/>
    </row>
    <row r="35" spans="1:37" ht="29.25" customHeight="1">
      <c r="A35" s="188">
        <v>21</v>
      </c>
      <c r="B35" s="194" t="s">
        <v>43</v>
      </c>
      <c r="C35" s="194" t="s">
        <v>44</v>
      </c>
      <c r="D35" s="194" t="s">
        <v>45</v>
      </c>
      <c r="E35" s="189" t="s">
        <v>33</v>
      </c>
      <c r="F35" s="195">
        <v>39255</v>
      </c>
      <c r="G35" s="188" t="s">
        <v>28</v>
      </c>
      <c r="H35" s="188" t="s">
        <v>29</v>
      </c>
      <c r="I35" s="209" t="s">
        <v>727</v>
      </c>
      <c r="J35" s="191">
        <v>1</v>
      </c>
      <c r="K35" s="127">
        <v>0</v>
      </c>
      <c r="L35" s="127">
        <v>0</v>
      </c>
      <c r="M35" s="127">
        <v>0</v>
      </c>
      <c r="N35" s="127">
        <v>1</v>
      </c>
      <c r="O35" s="127">
        <v>0</v>
      </c>
      <c r="P35" s="127">
        <v>1</v>
      </c>
      <c r="Q35" s="127">
        <v>0</v>
      </c>
      <c r="R35" s="127">
        <v>1</v>
      </c>
      <c r="S35" s="127">
        <v>1</v>
      </c>
      <c r="T35" s="127">
        <v>1</v>
      </c>
      <c r="U35" s="127">
        <v>1</v>
      </c>
      <c r="V35" s="127">
        <v>1</v>
      </c>
      <c r="W35" s="127">
        <v>0</v>
      </c>
      <c r="X35" s="127">
        <v>1</v>
      </c>
      <c r="Y35" s="127">
        <v>0</v>
      </c>
      <c r="Z35" s="127">
        <v>2</v>
      </c>
      <c r="AA35" s="127">
        <v>2</v>
      </c>
      <c r="AB35" s="127">
        <v>2</v>
      </c>
      <c r="AC35" s="127">
        <v>2</v>
      </c>
      <c r="AD35" s="122">
        <f t="shared" si="0"/>
        <v>17</v>
      </c>
      <c r="AE35" s="129">
        <f t="shared" si="1"/>
        <v>13.6</v>
      </c>
      <c r="AF35" s="127">
        <v>15</v>
      </c>
      <c r="AG35" s="127">
        <v>23</v>
      </c>
      <c r="AH35" s="129">
        <f t="shared" si="2"/>
        <v>38</v>
      </c>
      <c r="AI35" s="123">
        <f t="shared" si="3"/>
        <v>51.6</v>
      </c>
      <c r="AJ35" s="139" t="s">
        <v>68</v>
      </c>
      <c r="AK35" s="65"/>
    </row>
    <row r="36" spans="1:37" ht="29.25" customHeight="1">
      <c r="A36" s="188">
        <v>22</v>
      </c>
      <c r="B36" s="194" t="s">
        <v>114</v>
      </c>
      <c r="C36" s="194" t="s">
        <v>115</v>
      </c>
      <c r="D36" s="194" t="s">
        <v>100</v>
      </c>
      <c r="E36" s="189" t="s">
        <v>27</v>
      </c>
      <c r="F36" s="195">
        <v>39471</v>
      </c>
      <c r="G36" s="188" t="s">
        <v>28</v>
      </c>
      <c r="H36" s="188" t="s">
        <v>29</v>
      </c>
      <c r="I36" s="209" t="s">
        <v>727</v>
      </c>
      <c r="J36" s="192">
        <v>0</v>
      </c>
      <c r="K36" s="127">
        <v>1</v>
      </c>
      <c r="L36" s="127">
        <v>0</v>
      </c>
      <c r="M36" s="127">
        <v>1</v>
      </c>
      <c r="N36" s="127">
        <v>1</v>
      </c>
      <c r="O36" s="127">
        <v>1</v>
      </c>
      <c r="P36" s="127">
        <v>0</v>
      </c>
      <c r="Q36" s="127">
        <v>0</v>
      </c>
      <c r="R36" s="127">
        <v>1</v>
      </c>
      <c r="S36" s="127">
        <v>1</v>
      </c>
      <c r="T36" s="127">
        <v>1</v>
      </c>
      <c r="U36" s="127">
        <v>0</v>
      </c>
      <c r="V36" s="127">
        <v>1</v>
      </c>
      <c r="W36" s="127">
        <v>0</v>
      </c>
      <c r="X36" s="127">
        <v>1</v>
      </c>
      <c r="Y36" s="127">
        <v>0</v>
      </c>
      <c r="Z36" s="127">
        <v>2</v>
      </c>
      <c r="AA36" s="127">
        <v>2</v>
      </c>
      <c r="AB36" s="127">
        <v>2</v>
      </c>
      <c r="AC36" s="127">
        <v>2</v>
      </c>
      <c r="AD36" s="122">
        <f t="shared" si="0"/>
        <v>17</v>
      </c>
      <c r="AE36" s="129">
        <f t="shared" si="1"/>
        <v>13.6</v>
      </c>
      <c r="AF36" s="127">
        <v>20</v>
      </c>
      <c r="AG36" s="127">
        <v>25</v>
      </c>
      <c r="AH36" s="129">
        <f t="shared" si="2"/>
        <v>45</v>
      </c>
      <c r="AI36" s="123">
        <f t="shared" si="3"/>
        <v>58.6</v>
      </c>
      <c r="AJ36" s="139" t="s">
        <v>68</v>
      </c>
      <c r="AK36" s="64"/>
    </row>
    <row r="37" spans="1:37" ht="32.25" customHeight="1">
      <c r="A37" s="133">
        <v>1</v>
      </c>
      <c r="B37" s="134" t="s">
        <v>297</v>
      </c>
      <c r="C37" s="134" t="s">
        <v>298</v>
      </c>
      <c r="D37" s="134" t="s">
        <v>299</v>
      </c>
      <c r="E37" s="135" t="s">
        <v>265</v>
      </c>
      <c r="F37" s="195">
        <v>39348</v>
      </c>
      <c r="G37" s="137" t="s">
        <v>28</v>
      </c>
      <c r="H37" s="133" t="s">
        <v>29</v>
      </c>
      <c r="I37" s="209" t="s">
        <v>296</v>
      </c>
      <c r="J37" s="131">
        <v>1</v>
      </c>
      <c r="K37" s="127">
        <v>1</v>
      </c>
      <c r="L37" s="127">
        <v>0</v>
      </c>
      <c r="M37" s="127">
        <v>0</v>
      </c>
      <c r="N37" s="127">
        <v>0</v>
      </c>
      <c r="O37" s="127">
        <v>0</v>
      </c>
      <c r="P37" s="127">
        <v>1</v>
      </c>
      <c r="Q37" s="127">
        <v>0</v>
      </c>
      <c r="R37" s="127">
        <v>0</v>
      </c>
      <c r="S37" s="127">
        <v>0</v>
      </c>
      <c r="T37" s="127">
        <v>0</v>
      </c>
      <c r="U37" s="127">
        <v>1</v>
      </c>
      <c r="V37" s="127">
        <v>0</v>
      </c>
      <c r="W37" s="127">
        <v>0</v>
      </c>
      <c r="X37" s="127">
        <v>0</v>
      </c>
      <c r="Y37" s="127">
        <v>0</v>
      </c>
      <c r="Z37" s="127">
        <v>0</v>
      </c>
      <c r="AA37" s="127">
        <v>0</v>
      </c>
      <c r="AB37" s="127">
        <v>0</v>
      </c>
      <c r="AC37" s="127">
        <v>0</v>
      </c>
      <c r="AD37" s="122">
        <f t="shared" si="0"/>
        <v>4</v>
      </c>
      <c r="AE37" s="129">
        <f t="shared" si="1"/>
        <v>3.2</v>
      </c>
      <c r="AF37" s="127">
        <v>40</v>
      </c>
      <c r="AG37" s="127">
        <v>34</v>
      </c>
      <c r="AH37" s="129">
        <f t="shared" si="2"/>
        <v>74</v>
      </c>
      <c r="AI37" s="123">
        <f t="shared" si="3"/>
        <v>77.2</v>
      </c>
      <c r="AJ37" s="139" t="s">
        <v>771</v>
      </c>
    </row>
    <row r="38" spans="1:37" ht="27.75" customHeight="1">
      <c r="A38" s="133">
        <v>2</v>
      </c>
      <c r="B38" s="134" t="s">
        <v>300</v>
      </c>
      <c r="C38" s="134" t="s">
        <v>264</v>
      </c>
      <c r="D38" s="134" t="s">
        <v>42</v>
      </c>
      <c r="E38" s="135" t="s">
        <v>265</v>
      </c>
      <c r="F38" s="195">
        <v>39185</v>
      </c>
      <c r="G38" s="137" t="s">
        <v>28</v>
      </c>
      <c r="H38" s="133" t="s">
        <v>29</v>
      </c>
      <c r="I38" s="209" t="s">
        <v>296</v>
      </c>
      <c r="J38" s="131">
        <v>0</v>
      </c>
      <c r="K38" s="127">
        <v>0</v>
      </c>
      <c r="L38" s="127">
        <v>0</v>
      </c>
      <c r="M38" s="127">
        <v>1</v>
      </c>
      <c r="N38" s="127">
        <v>0</v>
      </c>
      <c r="O38" s="127">
        <v>0</v>
      </c>
      <c r="P38" s="127">
        <v>1</v>
      </c>
      <c r="Q38" s="127">
        <v>0</v>
      </c>
      <c r="R38" s="127">
        <v>0</v>
      </c>
      <c r="S38" s="127">
        <v>0</v>
      </c>
      <c r="T38" s="127">
        <v>1</v>
      </c>
      <c r="U38" s="127">
        <v>0</v>
      </c>
      <c r="V38" s="127">
        <v>0</v>
      </c>
      <c r="W38" s="127">
        <v>0</v>
      </c>
      <c r="X38" s="127">
        <v>0</v>
      </c>
      <c r="Y38" s="127">
        <v>2</v>
      </c>
      <c r="Z38" s="127">
        <v>0</v>
      </c>
      <c r="AA38" s="127">
        <v>0</v>
      </c>
      <c r="AB38" s="127">
        <v>0</v>
      </c>
      <c r="AC38" s="127">
        <v>0</v>
      </c>
      <c r="AD38" s="122">
        <f t="shared" si="0"/>
        <v>5</v>
      </c>
      <c r="AE38" s="129">
        <f t="shared" si="1"/>
        <v>4</v>
      </c>
      <c r="AF38" s="127">
        <v>35</v>
      </c>
      <c r="AG38" s="127">
        <v>40</v>
      </c>
      <c r="AH38" s="129">
        <f t="shared" si="2"/>
        <v>75</v>
      </c>
      <c r="AI38" s="123">
        <f t="shared" si="3"/>
        <v>79</v>
      </c>
      <c r="AJ38" s="139" t="s">
        <v>771</v>
      </c>
    </row>
    <row r="39" spans="1:37" ht="30" customHeight="1">
      <c r="A39" s="133">
        <v>3</v>
      </c>
      <c r="B39" s="134" t="s">
        <v>301</v>
      </c>
      <c r="C39" s="134" t="s">
        <v>87</v>
      </c>
      <c r="D39" s="134" t="s">
        <v>78</v>
      </c>
      <c r="E39" s="135" t="s">
        <v>265</v>
      </c>
      <c r="F39" s="195">
        <v>39213</v>
      </c>
      <c r="G39" s="137" t="s">
        <v>28</v>
      </c>
      <c r="H39" s="133" t="s">
        <v>29</v>
      </c>
      <c r="I39" s="209" t="s">
        <v>296</v>
      </c>
      <c r="J39" s="132">
        <v>1</v>
      </c>
      <c r="K39" s="127">
        <v>1</v>
      </c>
      <c r="L39" s="127">
        <v>0</v>
      </c>
      <c r="M39" s="127">
        <v>0</v>
      </c>
      <c r="N39" s="127">
        <v>1</v>
      </c>
      <c r="O39" s="127">
        <v>0</v>
      </c>
      <c r="P39" s="127">
        <v>0</v>
      </c>
      <c r="Q39" s="127">
        <v>0</v>
      </c>
      <c r="R39" s="127">
        <v>1</v>
      </c>
      <c r="S39" s="127">
        <v>0</v>
      </c>
      <c r="T39" s="127">
        <v>1</v>
      </c>
      <c r="U39" s="127">
        <v>1</v>
      </c>
      <c r="V39" s="127">
        <v>1</v>
      </c>
      <c r="W39" s="127">
        <v>0</v>
      </c>
      <c r="X39" s="127">
        <v>0</v>
      </c>
      <c r="Y39" s="127">
        <v>0</v>
      </c>
      <c r="Z39" s="127">
        <v>0</v>
      </c>
      <c r="AA39" s="127">
        <v>0</v>
      </c>
      <c r="AB39" s="127">
        <v>0</v>
      </c>
      <c r="AC39" s="127">
        <v>0</v>
      </c>
      <c r="AD39" s="122">
        <f t="shared" si="0"/>
        <v>7</v>
      </c>
      <c r="AE39" s="129">
        <f t="shared" si="1"/>
        <v>5.6</v>
      </c>
      <c r="AF39" s="127">
        <v>30</v>
      </c>
      <c r="AG39" s="127">
        <v>35.9</v>
      </c>
      <c r="AH39" s="129">
        <f t="shared" si="2"/>
        <v>65.900000000000006</v>
      </c>
      <c r="AI39" s="123">
        <f t="shared" si="3"/>
        <v>71.5</v>
      </c>
      <c r="AJ39" s="139" t="s">
        <v>771</v>
      </c>
    </row>
    <row r="40" spans="1:37" ht="27.75" customHeight="1">
      <c r="A40" s="133">
        <v>4</v>
      </c>
      <c r="B40" s="134" t="s">
        <v>310</v>
      </c>
      <c r="C40" s="134" t="s">
        <v>64</v>
      </c>
      <c r="D40" s="134" t="s">
        <v>42</v>
      </c>
      <c r="E40" s="135" t="s">
        <v>265</v>
      </c>
      <c r="F40" s="195">
        <v>39043</v>
      </c>
      <c r="G40" s="137" t="s">
        <v>28</v>
      </c>
      <c r="H40" s="133" t="s">
        <v>29</v>
      </c>
      <c r="I40" s="209" t="s">
        <v>296</v>
      </c>
      <c r="J40" s="132">
        <v>1</v>
      </c>
      <c r="K40" s="127">
        <v>0</v>
      </c>
      <c r="L40" s="127">
        <v>0</v>
      </c>
      <c r="M40" s="127">
        <v>0</v>
      </c>
      <c r="N40" s="127">
        <v>0</v>
      </c>
      <c r="O40" s="127">
        <v>0</v>
      </c>
      <c r="P40" s="127">
        <v>0</v>
      </c>
      <c r="Q40" s="127">
        <v>0</v>
      </c>
      <c r="R40" s="127">
        <v>0</v>
      </c>
      <c r="S40" s="127">
        <v>1</v>
      </c>
      <c r="T40" s="127">
        <v>0</v>
      </c>
      <c r="U40" s="127">
        <v>0</v>
      </c>
      <c r="V40" s="127">
        <v>0</v>
      </c>
      <c r="W40" s="127">
        <v>0</v>
      </c>
      <c r="X40" s="127">
        <v>0</v>
      </c>
      <c r="Y40" s="127">
        <v>0</v>
      </c>
      <c r="Z40" s="127">
        <v>0</v>
      </c>
      <c r="AA40" s="127">
        <v>0</v>
      </c>
      <c r="AB40" s="127">
        <v>0</v>
      </c>
      <c r="AC40" s="127">
        <v>0</v>
      </c>
      <c r="AD40" s="122">
        <f t="shared" si="0"/>
        <v>2</v>
      </c>
      <c r="AE40" s="129">
        <f t="shared" si="1"/>
        <v>1.6</v>
      </c>
      <c r="AF40" s="127">
        <v>10</v>
      </c>
      <c r="AG40" s="127">
        <v>10</v>
      </c>
      <c r="AH40" s="129">
        <f t="shared" si="2"/>
        <v>20</v>
      </c>
      <c r="AI40" s="123">
        <f t="shared" si="3"/>
        <v>21.6</v>
      </c>
      <c r="AJ40" s="139" t="s">
        <v>771</v>
      </c>
    </row>
    <row r="41" spans="1:37" ht="24.75" customHeight="1">
      <c r="A41" s="133">
        <v>5</v>
      </c>
      <c r="B41" s="134" t="s">
        <v>311</v>
      </c>
      <c r="C41" s="134" t="s">
        <v>291</v>
      </c>
      <c r="D41" s="134" t="s">
        <v>192</v>
      </c>
      <c r="E41" s="135" t="s">
        <v>267</v>
      </c>
      <c r="F41" s="195">
        <v>39131</v>
      </c>
      <c r="G41" s="137" t="s">
        <v>28</v>
      </c>
      <c r="H41" s="133" t="s">
        <v>29</v>
      </c>
      <c r="I41" s="209" t="s">
        <v>296</v>
      </c>
      <c r="J41" s="131">
        <v>0</v>
      </c>
      <c r="K41" s="127">
        <v>0</v>
      </c>
      <c r="L41" s="127">
        <v>0</v>
      </c>
      <c r="M41" s="127">
        <v>0</v>
      </c>
      <c r="N41" s="127">
        <v>0</v>
      </c>
      <c r="O41" s="127">
        <v>0</v>
      </c>
      <c r="P41" s="127">
        <v>0</v>
      </c>
      <c r="Q41" s="127">
        <v>0</v>
      </c>
      <c r="R41" s="127">
        <v>1</v>
      </c>
      <c r="S41" s="127">
        <v>1</v>
      </c>
      <c r="T41" s="127">
        <v>0</v>
      </c>
      <c r="U41" s="127">
        <v>0</v>
      </c>
      <c r="V41" s="127">
        <v>0</v>
      </c>
      <c r="W41" s="127">
        <v>0</v>
      </c>
      <c r="X41" s="127">
        <v>0</v>
      </c>
      <c r="Y41" s="127">
        <v>0</v>
      </c>
      <c r="Z41" s="127">
        <v>0</v>
      </c>
      <c r="AA41" s="127">
        <v>0</v>
      </c>
      <c r="AB41" s="127">
        <v>0</v>
      </c>
      <c r="AC41" s="127">
        <v>0</v>
      </c>
      <c r="AD41" s="122">
        <f t="shared" si="0"/>
        <v>2</v>
      </c>
      <c r="AE41" s="129">
        <f t="shared" si="1"/>
        <v>1.6</v>
      </c>
      <c r="AF41" s="127">
        <v>8</v>
      </c>
      <c r="AG41" s="127">
        <v>7</v>
      </c>
      <c r="AH41" s="129">
        <f t="shared" si="2"/>
        <v>15</v>
      </c>
      <c r="AI41" s="123">
        <f t="shared" si="3"/>
        <v>16.600000000000001</v>
      </c>
      <c r="AJ41" s="139" t="s">
        <v>771</v>
      </c>
    </row>
    <row r="42" spans="1:37" ht="27" customHeight="1">
      <c r="A42" s="133">
        <v>6</v>
      </c>
      <c r="B42" s="134" t="s">
        <v>312</v>
      </c>
      <c r="C42" s="134" t="s">
        <v>313</v>
      </c>
      <c r="D42" s="134" t="s">
        <v>173</v>
      </c>
      <c r="E42" s="135" t="s">
        <v>267</v>
      </c>
      <c r="F42" s="195">
        <v>39332</v>
      </c>
      <c r="G42" s="137" t="s">
        <v>28</v>
      </c>
      <c r="H42" s="133" t="s">
        <v>29</v>
      </c>
      <c r="I42" s="209" t="s">
        <v>296</v>
      </c>
      <c r="J42" s="131">
        <v>1</v>
      </c>
      <c r="K42" s="127">
        <v>0</v>
      </c>
      <c r="L42" s="127">
        <v>0</v>
      </c>
      <c r="M42" s="127">
        <v>0</v>
      </c>
      <c r="N42" s="127">
        <v>0</v>
      </c>
      <c r="O42" s="127">
        <v>0</v>
      </c>
      <c r="P42" s="127">
        <v>0</v>
      </c>
      <c r="Q42" s="127">
        <v>0</v>
      </c>
      <c r="R42" s="127">
        <v>0</v>
      </c>
      <c r="S42" s="127">
        <v>1</v>
      </c>
      <c r="T42" s="127">
        <v>0</v>
      </c>
      <c r="U42" s="127">
        <v>0</v>
      </c>
      <c r="V42" s="127">
        <v>0</v>
      </c>
      <c r="W42" s="127">
        <v>0</v>
      </c>
      <c r="X42" s="127">
        <v>0</v>
      </c>
      <c r="Y42" s="127">
        <v>0</v>
      </c>
      <c r="Z42" s="127">
        <v>0</v>
      </c>
      <c r="AA42" s="127">
        <v>0</v>
      </c>
      <c r="AB42" s="127">
        <v>0</v>
      </c>
      <c r="AC42" s="127">
        <v>0</v>
      </c>
      <c r="AD42" s="122">
        <f t="shared" si="0"/>
        <v>2</v>
      </c>
      <c r="AE42" s="129">
        <f t="shared" si="1"/>
        <v>1.6</v>
      </c>
      <c r="AF42" s="127">
        <v>6</v>
      </c>
      <c r="AG42" s="127">
        <v>12</v>
      </c>
      <c r="AH42" s="129">
        <f t="shared" si="2"/>
        <v>18</v>
      </c>
      <c r="AI42" s="123">
        <f t="shared" si="3"/>
        <v>19.600000000000001</v>
      </c>
      <c r="AJ42" s="139" t="s">
        <v>771</v>
      </c>
    </row>
    <row r="43" spans="1:37" ht="25.5" customHeight="1">
      <c r="A43" s="133">
        <v>7</v>
      </c>
      <c r="B43" s="134" t="s">
        <v>314</v>
      </c>
      <c r="C43" s="134" t="s">
        <v>77</v>
      </c>
      <c r="D43" s="134" t="s">
        <v>36</v>
      </c>
      <c r="E43" s="135" t="s">
        <v>265</v>
      </c>
      <c r="F43" s="195">
        <v>39260</v>
      </c>
      <c r="G43" s="137" t="s">
        <v>28</v>
      </c>
      <c r="H43" s="133" t="s">
        <v>29</v>
      </c>
      <c r="I43" s="209" t="s">
        <v>296</v>
      </c>
      <c r="J43" s="132">
        <v>0</v>
      </c>
      <c r="K43" s="127">
        <v>0</v>
      </c>
      <c r="L43" s="127">
        <v>0</v>
      </c>
      <c r="M43" s="127">
        <v>0</v>
      </c>
      <c r="N43" s="127">
        <v>0</v>
      </c>
      <c r="O43" s="127">
        <v>0</v>
      </c>
      <c r="P43" s="127">
        <v>0</v>
      </c>
      <c r="Q43" s="127">
        <v>0</v>
      </c>
      <c r="R43" s="127">
        <v>1</v>
      </c>
      <c r="S43" s="127">
        <v>1</v>
      </c>
      <c r="T43" s="127">
        <v>0</v>
      </c>
      <c r="U43" s="127">
        <v>0</v>
      </c>
      <c r="V43" s="127">
        <v>0</v>
      </c>
      <c r="W43" s="127">
        <v>0</v>
      </c>
      <c r="X43" s="127">
        <v>0</v>
      </c>
      <c r="Y43" s="127">
        <v>0</v>
      </c>
      <c r="Z43" s="127">
        <v>0</v>
      </c>
      <c r="AA43" s="127">
        <v>0</v>
      </c>
      <c r="AB43" s="127">
        <v>0</v>
      </c>
      <c r="AC43" s="127">
        <v>0</v>
      </c>
      <c r="AD43" s="122">
        <f t="shared" si="0"/>
        <v>2</v>
      </c>
      <c r="AE43" s="129">
        <f t="shared" si="1"/>
        <v>1.6</v>
      </c>
      <c r="AF43" s="127">
        <v>8</v>
      </c>
      <c r="AG43" s="127">
        <v>11</v>
      </c>
      <c r="AH43" s="129">
        <f t="shared" si="2"/>
        <v>19</v>
      </c>
      <c r="AI43" s="123">
        <f t="shared" si="3"/>
        <v>20.6</v>
      </c>
      <c r="AJ43" s="139" t="s">
        <v>771</v>
      </c>
    </row>
    <row r="44" spans="1:37" ht="34.5" customHeight="1">
      <c r="A44" s="133">
        <v>8</v>
      </c>
      <c r="B44" s="134" t="s">
        <v>315</v>
      </c>
      <c r="C44" s="134" t="s">
        <v>268</v>
      </c>
      <c r="D44" s="134" t="s">
        <v>26</v>
      </c>
      <c r="E44" s="135" t="s">
        <v>267</v>
      </c>
      <c r="F44" s="195">
        <v>39351</v>
      </c>
      <c r="G44" s="137" t="s">
        <v>28</v>
      </c>
      <c r="H44" s="133" t="s">
        <v>29</v>
      </c>
      <c r="I44" s="209" t="s">
        <v>296</v>
      </c>
      <c r="J44" s="132">
        <v>1</v>
      </c>
      <c r="K44" s="127">
        <v>0</v>
      </c>
      <c r="L44" s="127">
        <v>0</v>
      </c>
      <c r="M44" s="127">
        <v>0</v>
      </c>
      <c r="N44" s="127">
        <v>0</v>
      </c>
      <c r="O44" s="127">
        <v>0</v>
      </c>
      <c r="P44" s="127">
        <v>1</v>
      </c>
      <c r="Q44" s="127">
        <v>0</v>
      </c>
      <c r="R44" s="127">
        <v>0</v>
      </c>
      <c r="S44" s="127">
        <v>0</v>
      </c>
      <c r="T44" s="127">
        <v>0</v>
      </c>
      <c r="U44" s="127">
        <v>0</v>
      </c>
      <c r="V44" s="127">
        <v>0</v>
      </c>
      <c r="W44" s="127">
        <v>0</v>
      </c>
      <c r="X44" s="127">
        <v>0</v>
      </c>
      <c r="Y44" s="127">
        <v>0</v>
      </c>
      <c r="Z44" s="127">
        <v>0</v>
      </c>
      <c r="AA44" s="127">
        <v>0</v>
      </c>
      <c r="AB44" s="127">
        <v>0</v>
      </c>
      <c r="AC44" s="127">
        <v>0</v>
      </c>
      <c r="AD44" s="122">
        <f t="shared" si="0"/>
        <v>2</v>
      </c>
      <c r="AE44" s="129">
        <f t="shared" si="1"/>
        <v>1.6</v>
      </c>
      <c r="AF44" s="127">
        <v>10</v>
      </c>
      <c r="AG44" s="127">
        <v>8</v>
      </c>
      <c r="AH44" s="129">
        <f t="shared" si="2"/>
        <v>18</v>
      </c>
      <c r="AI44" s="123">
        <f t="shared" si="3"/>
        <v>19.600000000000001</v>
      </c>
      <c r="AJ44" s="139" t="s">
        <v>771</v>
      </c>
    </row>
    <row r="45" spans="1:37" ht="33" customHeight="1">
      <c r="A45" s="133">
        <v>9</v>
      </c>
      <c r="B45" s="134" t="s">
        <v>316</v>
      </c>
      <c r="C45" s="134" t="s">
        <v>317</v>
      </c>
      <c r="D45" s="134" t="s">
        <v>63</v>
      </c>
      <c r="E45" s="135" t="s">
        <v>267</v>
      </c>
      <c r="F45" s="195">
        <v>39329</v>
      </c>
      <c r="G45" s="137" t="s">
        <v>28</v>
      </c>
      <c r="H45" s="133" t="s">
        <v>29</v>
      </c>
      <c r="I45" s="209" t="s">
        <v>296</v>
      </c>
      <c r="J45" s="132">
        <v>0</v>
      </c>
      <c r="K45" s="127">
        <v>0</v>
      </c>
      <c r="L45" s="127">
        <v>0</v>
      </c>
      <c r="M45" s="127">
        <v>0</v>
      </c>
      <c r="N45" s="127">
        <v>0</v>
      </c>
      <c r="O45" s="127">
        <v>0</v>
      </c>
      <c r="P45" s="127">
        <v>1</v>
      </c>
      <c r="Q45" s="127">
        <v>0</v>
      </c>
      <c r="R45" s="127">
        <v>0</v>
      </c>
      <c r="S45" s="127">
        <v>0</v>
      </c>
      <c r="T45" s="127">
        <v>0</v>
      </c>
      <c r="U45" s="127">
        <v>0</v>
      </c>
      <c r="V45" s="127">
        <v>0</v>
      </c>
      <c r="W45" s="127">
        <v>0</v>
      </c>
      <c r="X45" s="127">
        <v>0</v>
      </c>
      <c r="Y45" s="127">
        <v>0</v>
      </c>
      <c r="Z45" s="127">
        <v>0</v>
      </c>
      <c r="AA45" s="127">
        <v>0</v>
      </c>
      <c r="AB45" s="127">
        <v>0</v>
      </c>
      <c r="AC45" s="127">
        <v>0</v>
      </c>
      <c r="AD45" s="122">
        <f t="shared" si="0"/>
        <v>1</v>
      </c>
      <c r="AE45" s="129">
        <f t="shared" si="1"/>
        <v>0.8</v>
      </c>
      <c r="AF45" s="127">
        <v>7</v>
      </c>
      <c r="AG45" s="127">
        <v>11</v>
      </c>
      <c r="AH45" s="129">
        <f t="shared" si="2"/>
        <v>18</v>
      </c>
      <c r="AI45" s="123">
        <f t="shared" si="3"/>
        <v>18.8</v>
      </c>
      <c r="AJ45" s="139" t="s">
        <v>771</v>
      </c>
    </row>
    <row r="46" spans="1:37" ht="30.75" customHeight="1">
      <c r="A46" s="133">
        <v>10</v>
      </c>
      <c r="B46" s="134" t="s">
        <v>318</v>
      </c>
      <c r="C46" s="134" t="s">
        <v>25</v>
      </c>
      <c r="D46" s="134" t="s">
        <v>192</v>
      </c>
      <c r="E46" s="135" t="s">
        <v>267</v>
      </c>
      <c r="F46" s="195">
        <v>39017</v>
      </c>
      <c r="G46" s="137" t="s">
        <v>28</v>
      </c>
      <c r="H46" s="133" t="s">
        <v>29</v>
      </c>
      <c r="I46" s="209" t="s">
        <v>296</v>
      </c>
      <c r="J46" s="132">
        <v>1</v>
      </c>
      <c r="K46" s="127">
        <v>0</v>
      </c>
      <c r="L46" s="127">
        <v>1</v>
      </c>
      <c r="M46" s="127">
        <v>0</v>
      </c>
      <c r="N46" s="127">
        <v>0</v>
      </c>
      <c r="O46" s="127">
        <v>0</v>
      </c>
      <c r="P46" s="127">
        <v>1</v>
      </c>
      <c r="Q46" s="127">
        <v>0</v>
      </c>
      <c r="R46" s="127">
        <v>1</v>
      </c>
      <c r="S46" s="127">
        <v>1</v>
      </c>
      <c r="T46" s="127">
        <v>1</v>
      </c>
      <c r="U46" s="127">
        <v>0</v>
      </c>
      <c r="V46" s="127">
        <v>0</v>
      </c>
      <c r="W46" s="127">
        <v>1</v>
      </c>
      <c r="X46" s="127">
        <v>0</v>
      </c>
      <c r="Y46" s="127">
        <v>0</v>
      </c>
      <c r="Z46" s="127">
        <v>0</v>
      </c>
      <c r="AA46" s="127">
        <v>0</v>
      </c>
      <c r="AB46" s="127">
        <v>2</v>
      </c>
      <c r="AC46" s="127">
        <v>0</v>
      </c>
      <c r="AD46" s="122">
        <f t="shared" si="0"/>
        <v>9</v>
      </c>
      <c r="AE46" s="129">
        <f t="shared" si="1"/>
        <v>7.2</v>
      </c>
      <c r="AF46" s="127">
        <v>40</v>
      </c>
      <c r="AG46" s="127">
        <v>40</v>
      </c>
      <c r="AH46" s="129">
        <f t="shared" si="2"/>
        <v>80</v>
      </c>
      <c r="AI46" s="123">
        <f t="shared" si="3"/>
        <v>87.2</v>
      </c>
      <c r="AJ46" s="139" t="s">
        <v>771</v>
      </c>
    </row>
    <row r="47" spans="1:37" ht="30" customHeight="1">
      <c r="A47" s="133">
        <v>11</v>
      </c>
      <c r="B47" s="134" t="s">
        <v>319</v>
      </c>
      <c r="C47" s="134" t="s">
        <v>284</v>
      </c>
      <c r="D47" s="134" t="s">
        <v>113</v>
      </c>
      <c r="E47" s="135" t="s">
        <v>265</v>
      </c>
      <c r="F47" s="195">
        <v>39096</v>
      </c>
      <c r="G47" s="137" t="s">
        <v>28</v>
      </c>
      <c r="H47" s="133" t="s">
        <v>29</v>
      </c>
      <c r="I47" s="209" t="s">
        <v>296</v>
      </c>
      <c r="J47" s="132">
        <v>1</v>
      </c>
      <c r="K47" s="127">
        <v>0</v>
      </c>
      <c r="L47" s="127">
        <v>1</v>
      </c>
      <c r="M47" s="127">
        <v>0</v>
      </c>
      <c r="N47" s="127">
        <v>0</v>
      </c>
      <c r="O47" s="127">
        <v>0</v>
      </c>
      <c r="P47" s="127">
        <v>0</v>
      </c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0</v>
      </c>
      <c r="Z47" s="127">
        <v>0</v>
      </c>
      <c r="AA47" s="127">
        <v>0</v>
      </c>
      <c r="AB47" s="127">
        <v>0</v>
      </c>
      <c r="AC47" s="127">
        <v>0</v>
      </c>
      <c r="AD47" s="122">
        <f t="shared" si="0"/>
        <v>2</v>
      </c>
      <c r="AE47" s="129">
        <f t="shared" si="1"/>
        <v>1.6</v>
      </c>
      <c r="AF47" s="127">
        <v>10</v>
      </c>
      <c r="AG47" s="127">
        <v>10</v>
      </c>
      <c r="AH47" s="129">
        <f t="shared" si="2"/>
        <v>20</v>
      </c>
      <c r="AI47" s="123">
        <f t="shared" si="3"/>
        <v>21.6</v>
      </c>
      <c r="AJ47" s="139" t="s">
        <v>771</v>
      </c>
    </row>
    <row r="48" spans="1:37" ht="27" customHeight="1">
      <c r="A48" s="133">
        <v>12</v>
      </c>
      <c r="B48" s="134" t="s">
        <v>320</v>
      </c>
      <c r="C48" s="134" t="s">
        <v>321</v>
      </c>
      <c r="D48" s="134" t="s">
        <v>103</v>
      </c>
      <c r="E48" s="135" t="s">
        <v>267</v>
      </c>
      <c r="F48" s="195">
        <v>39109</v>
      </c>
      <c r="G48" s="137" t="s">
        <v>28</v>
      </c>
      <c r="H48" s="133" t="s">
        <v>29</v>
      </c>
      <c r="I48" s="209" t="s">
        <v>296</v>
      </c>
      <c r="J48" s="132">
        <v>0</v>
      </c>
      <c r="K48" s="127">
        <v>0</v>
      </c>
      <c r="L48" s="127">
        <v>0</v>
      </c>
      <c r="M48" s="127">
        <v>0</v>
      </c>
      <c r="N48" s="127">
        <v>0</v>
      </c>
      <c r="O48" s="127">
        <v>0</v>
      </c>
      <c r="P48" s="127">
        <v>1</v>
      </c>
      <c r="Q48" s="127">
        <v>0</v>
      </c>
      <c r="R48" s="127">
        <v>0</v>
      </c>
      <c r="S48" s="127">
        <v>0</v>
      </c>
      <c r="T48" s="127">
        <v>0</v>
      </c>
      <c r="U48" s="127">
        <v>0</v>
      </c>
      <c r="V48" s="127">
        <v>0</v>
      </c>
      <c r="W48" s="127">
        <v>0</v>
      </c>
      <c r="X48" s="127">
        <v>0</v>
      </c>
      <c r="Y48" s="127">
        <v>0</v>
      </c>
      <c r="Z48" s="127">
        <v>0</v>
      </c>
      <c r="AA48" s="127">
        <v>0</v>
      </c>
      <c r="AB48" s="127">
        <v>0</v>
      </c>
      <c r="AC48" s="127">
        <v>0</v>
      </c>
      <c r="AD48" s="122">
        <f t="shared" si="0"/>
        <v>1</v>
      </c>
      <c r="AE48" s="129">
        <f t="shared" si="1"/>
        <v>0.8</v>
      </c>
      <c r="AF48" s="127">
        <v>7</v>
      </c>
      <c r="AG48" s="127">
        <v>6</v>
      </c>
      <c r="AH48" s="129">
        <f t="shared" si="2"/>
        <v>13</v>
      </c>
      <c r="AI48" s="123">
        <f t="shared" si="3"/>
        <v>13.8</v>
      </c>
      <c r="AJ48" s="139" t="s">
        <v>771</v>
      </c>
    </row>
    <row r="49" spans="1:36" ht="27" customHeight="1">
      <c r="A49" s="133">
        <v>13</v>
      </c>
      <c r="B49" s="134" t="s">
        <v>322</v>
      </c>
      <c r="C49" s="134" t="s">
        <v>99</v>
      </c>
      <c r="D49" s="134" t="s">
        <v>192</v>
      </c>
      <c r="E49" s="135" t="s">
        <v>267</v>
      </c>
      <c r="F49" s="195">
        <v>39098</v>
      </c>
      <c r="G49" s="137" t="s">
        <v>28</v>
      </c>
      <c r="H49" s="133" t="s">
        <v>29</v>
      </c>
      <c r="I49" s="209" t="s">
        <v>296</v>
      </c>
      <c r="J49" s="132">
        <v>0</v>
      </c>
      <c r="K49" s="127">
        <v>0</v>
      </c>
      <c r="L49" s="127">
        <v>0</v>
      </c>
      <c r="M49" s="127">
        <v>0</v>
      </c>
      <c r="N49" s="127">
        <v>0</v>
      </c>
      <c r="O49" s="127">
        <v>0</v>
      </c>
      <c r="P49" s="127">
        <v>0</v>
      </c>
      <c r="Q49" s="127">
        <v>0</v>
      </c>
      <c r="R49" s="127">
        <v>1</v>
      </c>
      <c r="S49" s="127">
        <v>0</v>
      </c>
      <c r="T49" s="127">
        <v>0</v>
      </c>
      <c r="U49" s="127">
        <v>0</v>
      </c>
      <c r="V49" s="127">
        <v>0</v>
      </c>
      <c r="W49" s="127">
        <v>0</v>
      </c>
      <c r="X49" s="127">
        <v>0</v>
      </c>
      <c r="Y49" s="127">
        <v>0</v>
      </c>
      <c r="Z49" s="127">
        <v>0</v>
      </c>
      <c r="AA49" s="127">
        <v>0</v>
      </c>
      <c r="AB49" s="127">
        <v>1</v>
      </c>
      <c r="AC49" s="127">
        <v>0</v>
      </c>
      <c r="AD49" s="122">
        <f t="shared" si="0"/>
        <v>2</v>
      </c>
      <c r="AE49" s="129">
        <f t="shared" si="1"/>
        <v>1.6</v>
      </c>
      <c r="AF49" s="127">
        <v>10</v>
      </c>
      <c r="AG49" s="127">
        <v>7</v>
      </c>
      <c r="AH49" s="129">
        <f t="shared" si="2"/>
        <v>17</v>
      </c>
      <c r="AI49" s="123">
        <f t="shared" si="3"/>
        <v>18.600000000000001</v>
      </c>
      <c r="AJ49" s="139" t="s">
        <v>771</v>
      </c>
    </row>
    <row r="50" spans="1:36" ht="29.25" customHeight="1">
      <c r="A50" s="133">
        <v>14</v>
      </c>
      <c r="B50" s="134" t="s">
        <v>323</v>
      </c>
      <c r="C50" s="134" t="s">
        <v>271</v>
      </c>
      <c r="D50" s="134" t="s">
        <v>192</v>
      </c>
      <c r="E50" s="135" t="s">
        <v>267</v>
      </c>
      <c r="F50" s="195">
        <v>39133</v>
      </c>
      <c r="G50" s="137" t="s">
        <v>28</v>
      </c>
      <c r="H50" s="133" t="s">
        <v>29</v>
      </c>
      <c r="I50" s="209" t="s">
        <v>296</v>
      </c>
      <c r="J50" s="132">
        <v>1</v>
      </c>
      <c r="K50" s="127">
        <v>0</v>
      </c>
      <c r="L50" s="127">
        <v>1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2">
        <f t="shared" si="0"/>
        <v>2</v>
      </c>
      <c r="AE50" s="129">
        <f t="shared" si="1"/>
        <v>1.6</v>
      </c>
      <c r="AF50" s="127">
        <v>11</v>
      </c>
      <c r="AG50" s="127">
        <v>8</v>
      </c>
      <c r="AH50" s="129">
        <f t="shared" si="2"/>
        <v>19</v>
      </c>
      <c r="AI50" s="123">
        <f t="shared" si="3"/>
        <v>20.6</v>
      </c>
      <c r="AJ50" s="139" t="s">
        <v>771</v>
      </c>
    </row>
    <row r="51" spans="1:36" ht="27.75" customHeight="1">
      <c r="A51" s="133">
        <v>15</v>
      </c>
      <c r="B51" s="134" t="s">
        <v>323</v>
      </c>
      <c r="C51" s="134" t="s">
        <v>273</v>
      </c>
      <c r="D51" s="134" t="s">
        <v>192</v>
      </c>
      <c r="E51" s="135" t="s">
        <v>267</v>
      </c>
      <c r="F51" s="195">
        <v>39133</v>
      </c>
      <c r="G51" s="137" t="s">
        <v>28</v>
      </c>
      <c r="H51" s="133" t="s">
        <v>29</v>
      </c>
      <c r="I51" s="209" t="s">
        <v>296</v>
      </c>
      <c r="J51" s="132">
        <v>0</v>
      </c>
      <c r="K51" s="127">
        <v>0</v>
      </c>
      <c r="L51" s="127">
        <v>0</v>
      </c>
      <c r="M51" s="127">
        <v>0</v>
      </c>
      <c r="N51" s="127">
        <v>0</v>
      </c>
      <c r="O51" s="127">
        <v>0</v>
      </c>
      <c r="P51" s="127">
        <v>0</v>
      </c>
      <c r="Q51" s="127">
        <v>0</v>
      </c>
      <c r="R51" s="127">
        <v>0</v>
      </c>
      <c r="S51" s="127">
        <v>0</v>
      </c>
      <c r="T51" s="127">
        <v>0</v>
      </c>
      <c r="U51" s="127">
        <v>0</v>
      </c>
      <c r="V51" s="127">
        <v>0</v>
      </c>
      <c r="W51" s="127">
        <v>1</v>
      </c>
      <c r="X51" s="127">
        <v>0</v>
      </c>
      <c r="Y51" s="127">
        <v>0</v>
      </c>
      <c r="Z51" s="127">
        <v>0</v>
      </c>
      <c r="AA51" s="127">
        <v>0</v>
      </c>
      <c r="AB51" s="127">
        <v>0</v>
      </c>
      <c r="AC51" s="127">
        <v>0</v>
      </c>
      <c r="AD51" s="122">
        <f t="shared" ref="AD51:AD114" si="4">SUM(J51:AC51)</f>
        <v>1</v>
      </c>
      <c r="AE51" s="129">
        <f t="shared" si="1"/>
        <v>0.8</v>
      </c>
      <c r="AF51" s="127">
        <v>6</v>
      </c>
      <c r="AG51" s="127">
        <v>8</v>
      </c>
      <c r="AH51" s="129">
        <f t="shared" ref="AH51:AH114" si="5">SUM(AF51:AG51)</f>
        <v>14</v>
      </c>
      <c r="AI51" s="123">
        <f t="shared" si="3"/>
        <v>14.8</v>
      </c>
      <c r="AJ51" s="139" t="s">
        <v>771</v>
      </c>
    </row>
    <row r="52" spans="1:36" ht="30" customHeight="1">
      <c r="A52" s="133">
        <v>16</v>
      </c>
      <c r="B52" s="134" t="s">
        <v>324</v>
      </c>
      <c r="C52" s="134" t="s">
        <v>269</v>
      </c>
      <c r="D52" s="134" t="s">
        <v>192</v>
      </c>
      <c r="E52" s="135" t="s">
        <v>267</v>
      </c>
      <c r="F52" s="195">
        <v>39121</v>
      </c>
      <c r="G52" s="137" t="s">
        <v>28</v>
      </c>
      <c r="H52" s="133" t="s">
        <v>29</v>
      </c>
      <c r="I52" s="209" t="s">
        <v>296</v>
      </c>
      <c r="J52" s="132">
        <v>1</v>
      </c>
      <c r="K52" s="127">
        <v>0</v>
      </c>
      <c r="L52" s="127">
        <v>0</v>
      </c>
      <c r="M52" s="127">
        <v>0</v>
      </c>
      <c r="N52" s="127">
        <v>0</v>
      </c>
      <c r="O52" s="127">
        <v>0</v>
      </c>
      <c r="P52" s="127">
        <v>0</v>
      </c>
      <c r="Q52" s="127">
        <v>0</v>
      </c>
      <c r="R52" s="127">
        <v>0</v>
      </c>
      <c r="S52" s="127">
        <v>0</v>
      </c>
      <c r="T52" s="127">
        <v>0</v>
      </c>
      <c r="U52" s="127">
        <v>0</v>
      </c>
      <c r="V52" s="127">
        <v>0</v>
      </c>
      <c r="W52" s="127">
        <v>1</v>
      </c>
      <c r="X52" s="127">
        <v>0</v>
      </c>
      <c r="Y52" s="127">
        <v>0</v>
      </c>
      <c r="Z52" s="127">
        <v>0</v>
      </c>
      <c r="AA52" s="127">
        <v>0</v>
      </c>
      <c r="AB52" s="127">
        <v>0</v>
      </c>
      <c r="AC52" s="127">
        <v>0</v>
      </c>
      <c r="AD52" s="122">
        <f t="shared" si="4"/>
        <v>2</v>
      </c>
      <c r="AE52" s="129">
        <f t="shared" si="1"/>
        <v>1.6</v>
      </c>
      <c r="AF52" s="127">
        <v>10</v>
      </c>
      <c r="AG52" s="127">
        <v>10</v>
      </c>
      <c r="AH52" s="129">
        <f t="shared" si="5"/>
        <v>20</v>
      </c>
      <c r="AI52" s="123">
        <f t="shared" si="3"/>
        <v>21.6</v>
      </c>
      <c r="AJ52" s="139" t="s">
        <v>771</v>
      </c>
    </row>
    <row r="53" spans="1:36" ht="26.25">
      <c r="A53" s="133">
        <v>1</v>
      </c>
      <c r="B53" s="134" t="s">
        <v>779</v>
      </c>
      <c r="C53" s="134" t="s">
        <v>105</v>
      </c>
      <c r="D53" s="134" t="s">
        <v>270</v>
      </c>
      <c r="E53" s="135" t="s">
        <v>27</v>
      </c>
      <c r="F53" s="138"/>
      <c r="G53" s="137" t="s">
        <v>28</v>
      </c>
      <c r="H53" s="133" t="s">
        <v>29</v>
      </c>
      <c r="I53" s="187" t="s">
        <v>455</v>
      </c>
      <c r="J53" s="127">
        <v>1</v>
      </c>
      <c r="K53" s="127">
        <v>1</v>
      </c>
      <c r="L53" s="127">
        <v>1</v>
      </c>
      <c r="M53" s="127">
        <v>1</v>
      </c>
      <c r="N53" s="127">
        <v>1</v>
      </c>
      <c r="O53" s="127"/>
      <c r="P53" s="127"/>
      <c r="Q53" s="127"/>
      <c r="R53" s="127">
        <v>1</v>
      </c>
      <c r="S53" s="127">
        <v>1</v>
      </c>
      <c r="T53" s="127">
        <v>1</v>
      </c>
      <c r="U53" s="127"/>
      <c r="V53" s="127"/>
      <c r="W53" s="127"/>
      <c r="X53" s="127"/>
      <c r="Y53" s="127">
        <v>2</v>
      </c>
      <c r="Z53" s="127">
        <v>2</v>
      </c>
      <c r="AA53" s="127"/>
      <c r="AB53" s="127">
        <v>2</v>
      </c>
      <c r="AC53" s="127"/>
      <c r="AD53" s="122">
        <f t="shared" si="4"/>
        <v>14</v>
      </c>
      <c r="AE53" s="129">
        <f t="shared" si="1"/>
        <v>11.2</v>
      </c>
      <c r="AF53" s="124">
        <v>22</v>
      </c>
      <c r="AG53" s="124">
        <v>32</v>
      </c>
      <c r="AH53" s="129">
        <f t="shared" si="5"/>
        <v>54</v>
      </c>
      <c r="AI53" s="123">
        <f t="shared" si="3"/>
        <v>65.2</v>
      </c>
      <c r="AJ53" s="149" t="s">
        <v>459</v>
      </c>
    </row>
    <row r="54" spans="1:36" ht="26.25">
      <c r="A54" s="133">
        <v>2</v>
      </c>
      <c r="B54" s="134" t="s">
        <v>780</v>
      </c>
      <c r="C54" s="134" t="s">
        <v>287</v>
      </c>
      <c r="D54" s="134" t="s">
        <v>40</v>
      </c>
      <c r="E54" s="135" t="s">
        <v>27</v>
      </c>
      <c r="F54" s="136"/>
      <c r="G54" s="137" t="s">
        <v>28</v>
      </c>
      <c r="H54" s="133" t="s">
        <v>29</v>
      </c>
      <c r="I54" s="187" t="s">
        <v>455</v>
      </c>
      <c r="J54" s="131">
        <v>1</v>
      </c>
      <c r="K54" s="127">
        <v>1</v>
      </c>
      <c r="L54" s="127">
        <v>1</v>
      </c>
      <c r="M54" s="127">
        <v>1</v>
      </c>
      <c r="N54" s="127">
        <v>1</v>
      </c>
      <c r="O54" s="127"/>
      <c r="P54" s="127"/>
      <c r="Q54" s="127"/>
      <c r="R54" s="127">
        <v>1</v>
      </c>
      <c r="S54" s="127">
        <v>1</v>
      </c>
      <c r="T54" s="127"/>
      <c r="U54" s="127"/>
      <c r="V54" s="127"/>
      <c r="W54" s="127"/>
      <c r="X54" s="127"/>
      <c r="Y54" s="127">
        <v>2</v>
      </c>
      <c r="Z54" s="127">
        <v>2</v>
      </c>
      <c r="AA54" s="127">
        <v>2</v>
      </c>
      <c r="AB54" s="127">
        <v>2</v>
      </c>
      <c r="AC54" s="127"/>
      <c r="AD54" s="122">
        <f t="shared" si="4"/>
        <v>15</v>
      </c>
      <c r="AE54" s="129">
        <f t="shared" si="1"/>
        <v>12</v>
      </c>
      <c r="AF54" s="124">
        <v>21</v>
      </c>
      <c r="AG54" s="124">
        <v>25</v>
      </c>
      <c r="AH54" s="129">
        <f t="shared" si="5"/>
        <v>46</v>
      </c>
      <c r="AI54" s="123">
        <f t="shared" si="3"/>
        <v>58</v>
      </c>
      <c r="AJ54" s="149" t="s">
        <v>459</v>
      </c>
    </row>
    <row r="55" spans="1:36" ht="26.25">
      <c r="A55" s="133">
        <v>3</v>
      </c>
      <c r="B55" s="134" t="s">
        <v>781</v>
      </c>
      <c r="C55" s="134" t="s">
        <v>782</v>
      </c>
      <c r="D55" s="134" t="s">
        <v>783</v>
      </c>
      <c r="E55" s="135" t="s">
        <v>27</v>
      </c>
      <c r="F55" s="136"/>
      <c r="G55" s="137" t="s">
        <v>28</v>
      </c>
      <c r="H55" s="133" t="s">
        <v>29</v>
      </c>
      <c r="I55" s="187" t="s">
        <v>455</v>
      </c>
      <c r="J55" s="131">
        <v>1</v>
      </c>
      <c r="K55" s="127">
        <v>1</v>
      </c>
      <c r="L55" s="127">
        <v>1</v>
      </c>
      <c r="M55" s="127"/>
      <c r="N55" s="127">
        <v>1</v>
      </c>
      <c r="O55" s="127"/>
      <c r="P55" s="127">
        <v>1</v>
      </c>
      <c r="Q55" s="127"/>
      <c r="R55" s="127"/>
      <c r="S55" s="127">
        <v>1</v>
      </c>
      <c r="T55" s="127">
        <v>1</v>
      </c>
      <c r="U55" s="127"/>
      <c r="V55" s="127">
        <v>1</v>
      </c>
      <c r="W55" s="127"/>
      <c r="X55" s="127"/>
      <c r="Y55" s="127">
        <v>2</v>
      </c>
      <c r="Z55" s="127">
        <v>2</v>
      </c>
      <c r="AA55" s="127"/>
      <c r="AB55" s="127"/>
      <c r="AC55" s="127">
        <v>2</v>
      </c>
      <c r="AD55" s="122">
        <f t="shared" si="4"/>
        <v>14</v>
      </c>
      <c r="AE55" s="129">
        <f t="shared" si="1"/>
        <v>11.2</v>
      </c>
      <c r="AF55" s="124">
        <v>7</v>
      </c>
      <c r="AG55" s="124">
        <v>12</v>
      </c>
      <c r="AH55" s="129">
        <f t="shared" si="5"/>
        <v>19</v>
      </c>
      <c r="AI55" s="123">
        <f t="shared" si="3"/>
        <v>30.2</v>
      </c>
      <c r="AJ55" s="149" t="s">
        <v>459</v>
      </c>
    </row>
    <row r="56" spans="1:36" ht="26.25">
      <c r="A56" s="133">
        <v>4</v>
      </c>
      <c r="B56" s="134" t="s">
        <v>784</v>
      </c>
      <c r="C56" s="134" t="s">
        <v>284</v>
      </c>
      <c r="D56" s="134" t="s">
        <v>100</v>
      </c>
      <c r="E56" s="135" t="s">
        <v>33</v>
      </c>
      <c r="F56" s="136"/>
      <c r="G56" s="137" t="s">
        <v>28</v>
      </c>
      <c r="H56" s="133" t="s">
        <v>29</v>
      </c>
      <c r="I56" s="187" t="s">
        <v>455</v>
      </c>
      <c r="J56" s="131"/>
      <c r="K56" s="127">
        <v>1</v>
      </c>
      <c r="L56" s="127"/>
      <c r="M56" s="127">
        <v>1</v>
      </c>
      <c r="N56" s="127"/>
      <c r="O56" s="127"/>
      <c r="P56" s="127">
        <v>1</v>
      </c>
      <c r="Q56" s="127">
        <v>1</v>
      </c>
      <c r="R56" s="127">
        <v>1</v>
      </c>
      <c r="S56" s="127"/>
      <c r="T56" s="127"/>
      <c r="U56" s="127">
        <v>1</v>
      </c>
      <c r="V56" s="127"/>
      <c r="W56" s="127">
        <v>1</v>
      </c>
      <c r="X56" s="127">
        <v>1</v>
      </c>
      <c r="Y56" s="127"/>
      <c r="Z56" s="127"/>
      <c r="AA56" s="127"/>
      <c r="AB56" s="127"/>
      <c r="AC56" s="127"/>
      <c r="AD56" s="122">
        <f t="shared" si="4"/>
        <v>8</v>
      </c>
      <c r="AE56" s="129">
        <f t="shared" si="1"/>
        <v>6.4</v>
      </c>
      <c r="AF56" s="124">
        <v>9</v>
      </c>
      <c r="AG56" s="124">
        <v>15</v>
      </c>
      <c r="AH56" s="129">
        <f t="shared" si="5"/>
        <v>24</v>
      </c>
      <c r="AI56" s="123">
        <f t="shared" si="3"/>
        <v>30.4</v>
      </c>
      <c r="AJ56" s="149" t="s">
        <v>459</v>
      </c>
    </row>
    <row r="57" spans="1:36" ht="26.25">
      <c r="A57" s="133">
        <v>5</v>
      </c>
      <c r="B57" s="134" t="s">
        <v>785</v>
      </c>
      <c r="C57" s="134" t="s">
        <v>786</v>
      </c>
      <c r="D57" s="134" t="s">
        <v>787</v>
      </c>
      <c r="E57" s="135" t="s">
        <v>33</v>
      </c>
      <c r="F57" s="136"/>
      <c r="G57" s="137" t="s">
        <v>28</v>
      </c>
      <c r="H57" s="133" t="s">
        <v>29</v>
      </c>
      <c r="I57" s="187" t="s">
        <v>455</v>
      </c>
      <c r="J57" s="132">
        <v>1</v>
      </c>
      <c r="K57" s="127"/>
      <c r="L57" s="127">
        <v>1</v>
      </c>
      <c r="M57" s="127">
        <v>1</v>
      </c>
      <c r="N57" s="127">
        <v>1</v>
      </c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>
        <v>2</v>
      </c>
      <c r="Z57" s="127">
        <v>2</v>
      </c>
      <c r="AA57" s="127"/>
      <c r="AB57" s="127"/>
      <c r="AC57" s="127"/>
      <c r="AD57" s="122">
        <f t="shared" si="4"/>
        <v>8</v>
      </c>
      <c r="AE57" s="129">
        <f t="shared" si="1"/>
        <v>6.4</v>
      </c>
      <c r="AF57" s="124">
        <v>8</v>
      </c>
      <c r="AG57" s="124">
        <v>13</v>
      </c>
      <c r="AH57" s="129">
        <f t="shared" si="5"/>
        <v>21</v>
      </c>
      <c r="AI57" s="123">
        <f t="shared" si="3"/>
        <v>27.4</v>
      </c>
      <c r="AJ57" s="149" t="s">
        <v>459</v>
      </c>
    </row>
    <row r="58" spans="1:36" ht="26.25">
      <c r="A58" s="133">
        <v>6</v>
      </c>
      <c r="B58" s="134" t="s">
        <v>788</v>
      </c>
      <c r="C58" s="134" t="s">
        <v>281</v>
      </c>
      <c r="D58" s="134" t="s">
        <v>141</v>
      </c>
      <c r="E58" s="135" t="s">
        <v>27</v>
      </c>
      <c r="F58" s="138"/>
      <c r="G58" s="137" t="s">
        <v>28</v>
      </c>
      <c r="H58" s="133" t="s">
        <v>29</v>
      </c>
      <c r="I58" s="187" t="s">
        <v>455</v>
      </c>
      <c r="J58" s="131"/>
      <c r="K58" s="127">
        <v>1</v>
      </c>
      <c r="L58" s="127">
        <v>1</v>
      </c>
      <c r="M58" s="127">
        <v>1</v>
      </c>
      <c r="N58" s="127"/>
      <c r="O58" s="127"/>
      <c r="P58" s="127">
        <v>1</v>
      </c>
      <c r="Q58" s="127">
        <v>1</v>
      </c>
      <c r="R58" s="127"/>
      <c r="S58" s="127"/>
      <c r="T58" s="127"/>
      <c r="U58" s="127">
        <v>1</v>
      </c>
      <c r="V58" s="127"/>
      <c r="W58" s="127"/>
      <c r="X58" s="127"/>
      <c r="Y58" s="127"/>
      <c r="Z58" s="127"/>
      <c r="AA58" s="127">
        <v>2</v>
      </c>
      <c r="AB58" s="127">
        <v>2</v>
      </c>
      <c r="AC58" s="127"/>
      <c r="AD58" s="122">
        <f t="shared" si="4"/>
        <v>10</v>
      </c>
      <c r="AE58" s="129">
        <f t="shared" si="1"/>
        <v>8</v>
      </c>
      <c r="AF58" s="124">
        <v>5</v>
      </c>
      <c r="AG58" s="124">
        <v>13</v>
      </c>
      <c r="AH58" s="129">
        <f t="shared" si="5"/>
        <v>18</v>
      </c>
      <c r="AI58" s="123">
        <f t="shared" si="3"/>
        <v>26</v>
      </c>
      <c r="AJ58" s="149" t="s">
        <v>459</v>
      </c>
    </row>
    <row r="59" spans="1:36" ht="26.25">
      <c r="A59" s="133">
        <v>7</v>
      </c>
      <c r="B59" s="134" t="s">
        <v>456</v>
      </c>
      <c r="C59" s="134" t="s">
        <v>457</v>
      </c>
      <c r="D59" s="134" t="s">
        <v>100</v>
      </c>
      <c r="E59" s="135" t="s">
        <v>27</v>
      </c>
      <c r="F59" s="136"/>
      <c r="G59" s="137" t="s">
        <v>28</v>
      </c>
      <c r="H59" s="133" t="s">
        <v>29</v>
      </c>
      <c r="I59" s="187" t="s">
        <v>455</v>
      </c>
      <c r="J59" s="131"/>
      <c r="K59" s="127"/>
      <c r="L59" s="127">
        <v>1</v>
      </c>
      <c r="M59" s="127">
        <v>1</v>
      </c>
      <c r="N59" s="127">
        <v>1</v>
      </c>
      <c r="O59" s="127">
        <v>1</v>
      </c>
      <c r="P59" s="127">
        <v>1</v>
      </c>
      <c r="Q59" s="127"/>
      <c r="R59" s="127">
        <v>1</v>
      </c>
      <c r="S59" s="127"/>
      <c r="T59" s="127"/>
      <c r="U59" s="127"/>
      <c r="V59" s="127"/>
      <c r="W59" s="127"/>
      <c r="X59" s="127"/>
      <c r="Y59" s="127">
        <v>2</v>
      </c>
      <c r="Z59" s="127">
        <v>2</v>
      </c>
      <c r="AA59" s="127"/>
      <c r="AB59" s="127"/>
      <c r="AC59" s="127"/>
      <c r="AD59" s="122">
        <f t="shared" si="4"/>
        <v>10</v>
      </c>
      <c r="AE59" s="129">
        <f t="shared" si="1"/>
        <v>8</v>
      </c>
      <c r="AF59" s="124">
        <v>5</v>
      </c>
      <c r="AG59" s="124">
        <v>12</v>
      </c>
      <c r="AH59" s="129">
        <f t="shared" si="5"/>
        <v>17</v>
      </c>
      <c r="AI59" s="123">
        <f t="shared" si="3"/>
        <v>25</v>
      </c>
      <c r="AJ59" s="149" t="s">
        <v>459</v>
      </c>
    </row>
    <row r="60" spans="1:36" ht="26.25">
      <c r="A60" s="133">
        <v>8</v>
      </c>
      <c r="B60" s="134" t="s">
        <v>789</v>
      </c>
      <c r="C60" s="134" t="s">
        <v>292</v>
      </c>
      <c r="D60" s="134" t="s">
        <v>411</v>
      </c>
      <c r="E60" s="135" t="s">
        <v>33</v>
      </c>
      <c r="F60" s="136"/>
      <c r="G60" s="137" t="s">
        <v>28</v>
      </c>
      <c r="H60" s="133" t="s">
        <v>29</v>
      </c>
      <c r="I60" s="187" t="s">
        <v>455</v>
      </c>
      <c r="J60" s="131">
        <v>1</v>
      </c>
      <c r="K60" s="127">
        <v>1</v>
      </c>
      <c r="L60" s="127"/>
      <c r="M60" s="127"/>
      <c r="N60" s="127"/>
      <c r="O60" s="127">
        <v>1</v>
      </c>
      <c r="P60" s="127">
        <v>1</v>
      </c>
      <c r="Q60" s="127">
        <v>1</v>
      </c>
      <c r="R60" s="127"/>
      <c r="S60" s="127">
        <v>1</v>
      </c>
      <c r="T60" s="127">
        <v>1</v>
      </c>
      <c r="U60" s="127">
        <v>1</v>
      </c>
      <c r="V60" s="127"/>
      <c r="W60" s="127">
        <v>1</v>
      </c>
      <c r="X60" s="127">
        <v>1</v>
      </c>
      <c r="Y60" s="127">
        <v>2</v>
      </c>
      <c r="Z60" s="127">
        <v>2</v>
      </c>
      <c r="AA60" s="127">
        <v>2</v>
      </c>
      <c r="AB60" s="127"/>
      <c r="AC60" s="127"/>
      <c r="AD60" s="122">
        <f t="shared" si="4"/>
        <v>16</v>
      </c>
      <c r="AE60" s="129">
        <f t="shared" si="1"/>
        <v>12.8</v>
      </c>
      <c r="AF60" s="124">
        <v>25</v>
      </c>
      <c r="AG60" s="124">
        <v>28</v>
      </c>
      <c r="AH60" s="129">
        <f t="shared" si="5"/>
        <v>53</v>
      </c>
      <c r="AI60" s="123">
        <f t="shared" si="3"/>
        <v>65.8</v>
      </c>
      <c r="AJ60" s="149" t="s">
        <v>459</v>
      </c>
    </row>
    <row r="61" spans="1:36" ht="26.25">
      <c r="A61" s="133">
        <v>9</v>
      </c>
      <c r="B61" s="134" t="s">
        <v>790</v>
      </c>
      <c r="C61" s="134" t="s">
        <v>25</v>
      </c>
      <c r="D61" s="134" t="s">
        <v>227</v>
      </c>
      <c r="E61" s="135" t="s">
        <v>27</v>
      </c>
      <c r="F61" s="136"/>
      <c r="G61" s="137" t="s">
        <v>28</v>
      </c>
      <c r="H61" s="133" t="s">
        <v>29</v>
      </c>
      <c r="I61" s="187" t="s">
        <v>455</v>
      </c>
      <c r="J61" s="131">
        <v>1</v>
      </c>
      <c r="K61" s="127"/>
      <c r="L61" s="127">
        <v>1</v>
      </c>
      <c r="M61" s="127">
        <v>1</v>
      </c>
      <c r="N61" s="127"/>
      <c r="O61" s="127">
        <v>1</v>
      </c>
      <c r="P61" s="127">
        <v>1</v>
      </c>
      <c r="Q61" s="127"/>
      <c r="R61" s="127">
        <v>1</v>
      </c>
      <c r="S61" s="127"/>
      <c r="T61" s="127"/>
      <c r="U61" s="127"/>
      <c r="V61" s="127">
        <v>1</v>
      </c>
      <c r="W61" s="127">
        <v>1</v>
      </c>
      <c r="X61" s="127"/>
      <c r="Y61" s="127"/>
      <c r="Z61" s="127">
        <v>2</v>
      </c>
      <c r="AA61" s="127"/>
      <c r="AB61" s="127"/>
      <c r="AC61" s="127"/>
      <c r="AD61" s="122">
        <f t="shared" si="4"/>
        <v>10</v>
      </c>
      <c r="AE61" s="129">
        <f t="shared" si="1"/>
        <v>8</v>
      </c>
      <c r="AF61" s="124">
        <v>12</v>
      </c>
      <c r="AG61" s="124">
        <v>15</v>
      </c>
      <c r="AH61" s="129">
        <f t="shared" si="5"/>
        <v>27</v>
      </c>
      <c r="AI61" s="123">
        <f t="shared" si="3"/>
        <v>35</v>
      </c>
      <c r="AJ61" s="149" t="s">
        <v>459</v>
      </c>
    </row>
    <row r="62" spans="1:36" ht="26.25">
      <c r="A62" s="133">
        <v>10</v>
      </c>
      <c r="B62" s="134" t="s">
        <v>791</v>
      </c>
      <c r="C62" s="134" t="s">
        <v>359</v>
      </c>
      <c r="D62" s="134" t="s">
        <v>32</v>
      </c>
      <c r="E62" s="135" t="s">
        <v>33</v>
      </c>
      <c r="F62" s="136"/>
      <c r="G62" s="137" t="s">
        <v>28</v>
      </c>
      <c r="H62" s="133" t="s">
        <v>29</v>
      </c>
      <c r="I62" s="187" t="s">
        <v>455</v>
      </c>
      <c r="J62" s="131"/>
      <c r="K62" s="127"/>
      <c r="L62" s="127"/>
      <c r="M62" s="127"/>
      <c r="N62" s="127">
        <v>1</v>
      </c>
      <c r="O62" s="127"/>
      <c r="P62" s="127">
        <v>1</v>
      </c>
      <c r="Q62" s="127"/>
      <c r="R62" s="127">
        <v>1</v>
      </c>
      <c r="S62" s="127">
        <v>1</v>
      </c>
      <c r="T62" s="127">
        <v>1</v>
      </c>
      <c r="U62" s="127">
        <v>1</v>
      </c>
      <c r="V62" s="127"/>
      <c r="W62" s="127"/>
      <c r="X62" s="127"/>
      <c r="Y62" s="127"/>
      <c r="Z62" s="127"/>
      <c r="AA62" s="127"/>
      <c r="AB62" s="127"/>
      <c r="AC62" s="127"/>
      <c r="AD62" s="122">
        <f t="shared" si="4"/>
        <v>6</v>
      </c>
      <c r="AE62" s="129">
        <f t="shared" si="1"/>
        <v>4.8</v>
      </c>
      <c r="AF62" s="124">
        <v>15</v>
      </c>
      <c r="AG62" s="124">
        <v>17</v>
      </c>
      <c r="AH62" s="129">
        <f t="shared" si="5"/>
        <v>32</v>
      </c>
      <c r="AI62" s="123">
        <f t="shared" si="3"/>
        <v>36.799999999999997</v>
      </c>
      <c r="AJ62" s="149" t="s">
        <v>459</v>
      </c>
    </row>
    <row r="63" spans="1:36" ht="26.25">
      <c r="A63" s="133">
        <v>11</v>
      </c>
      <c r="B63" s="134" t="s">
        <v>792</v>
      </c>
      <c r="C63" s="134" t="s">
        <v>793</v>
      </c>
      <c r="D63" s="134" t="s">
        <v>794</v>
      </c>
      <c r="E63" s="135" t="s">
        <v>27</v>
      </c>
      <c r="F63" s="136"/>
      <c r="G63" s="137" t="s">
        <v>28</v>
      </c>
      <c r="H63" s="133" t="s">
        <v>29</v>
      </c>
      <c r="I63" s="187" t="s">
        <v>455</v>
      </c>
      <c r="J63" s="131"/>
      <c r="K63" s="127"/>
      <c r="L63" s="127">
        <v>1</v>
      </c>
      <c r="M63" s="127">
        <v>1</v>
      </c>
      <c r="N63" s="127">
        <v>1</v>
      </c>
      <c r="O63" s="127">
        <v>1</v>
      </c>
      <c r="P63" s="127"/>
      <c r="Q63" s="127">
        <v>1</v>
      </c>
      <c r="R63" s="127">
        <v>1</v>
      </c>
      <c r="S63" s="127">
        <v>1</v>
      </c>
      <c r="T63" s="127"/>
      <c r="U63" s="127"/>
      <c r="V63" s="127">
        <v>1</v>
      </c>
      <c r="W63" s="127">
        <v>1</v>
      </c>
      <c r="X63" s="127"/>
      <c r="Y63" s="127"/>
      <c r="Z63" s="127">
        <v>2</v>
      </c>
      <c r="AA63" s="127"/>
      <c r="AB63" s="127"/>
      <c r="AC63" s="127"/>
      <c r="AD63" s="122">
        <f t="shared" si="4"/>
        <v>11</v>
      </c>
      <c r="AE63" s="129">
        <f t="shared" si="1"/>
        <v>8.8000000000000007</v>
      </c>
      <c r="AF63" s="124">
        <v>12</v>
      </c>
      <c r="AG63" s="124">
        <v>16</v>
      </c>
      <c r="AH63" s="129">
        <f t="shared" si="5"/>
        <v>28</v>
      </c>
      <c r="AI63" s="123">
        <f t="shared" si="3"/>
        <v>36.799999999999997</v>
      </c>
      <c r="AJ63" s="149" t="s">
        <v>459</v>
      </c>
    </row>
    <row r="64" spans="1:36" ht="26.25">
      <c r="A64" s="133">
        <v>12</v>
      </c>
      <c r="B64" s="134" t="s">
        <v>795</v>
      </c>
      <c r="C64" s="134" t="s">
        <v>110</v>
      </c>
      <c r="D64" s="134" t="s">
        <v>59</v>
      </c>
      <c r="E64" s="135" t="s">
        <v>33</v>
      </c>
      <c r="F64" s="136"/>
      <c r="G64" s="137" t="s">
        <v>28</v>
      </c>
      <c r="H64" s="133" t="s">
        <v>29</v>
      </c>
      <c r="I64" s="187" t="s">
        <v>455</v>
      </c>
      <c r="J64" s="131">
        <v>1</v>
      </c>
      <c r="K64" s="127"/>
      <c r="L64" s="127">
        <v>1</v>
      </c>
      <c r="M64" s="127">
        <v>1</v>
      </c>
      <c r="N64" s="127">
        <v>1</v>
      </c>
      <c r="O64" s="127">
        <v>1</v>
      </c>
      <c r="P64" s="127">
        <v>1</v>
      </c>
      <c r="Q64" s="127"/>
      <c r="R64" s="127"/>
      <c r="S64" s="127">
        <v>1</v>
      </c>
      <c r="T64" s="127"/>
      <c r="U64" s="127"/>
      <c r="V64" s="127"/>
      <c r="W64" s="127">
        <v>1</v>
      </c>
      <c r="X64" s="127">
        <v>1</v>
      </c>
      <c r="Y64" s="127"/>
      <c r="Z64" s="127">
        <v>2</v>
      </c>
      <c r="AA64" s="127"/>
      <c r="AB64" s="127"/>
      <c r="AC64" s="127"/>
      <c r="AD64" s="122">
        <f t="shared" si="4"/>
        <v>11</v>
      </c>
      <c r="AE64" s="129">
        <f t="shared" si="1"/>
        <v>8.8000000000000007</v>
      </c>
      <c r="AF64" s="124">
        <v>23</v>
      </c>
      <c r="AG64" s="124">
        <v>27</v>
      </c>
      <c r="AH64" s="129">
        <f t="shared" si="5"/>
        <v>50</v>
      </c>
      <c r="AI64" s="123">
        <f t="shared" si="3"/>
        <v>58.8</v>
      </c>
      <c r="AJ64" s="149" t="s">
        <v>459</v>
      </c>
    </row>
    <row r="65" spans="1:36" ht="26.25">
      <c r="A65" s="133">
        <v>13</v>
      </c>
      <c r="B65" s="134" t="s">
        <v>796</v>
      </c>
      <c r="C65" s="134" t="s">
        <v>281</v>
      </c>
      <c r="D65" s="134" t="s">
        <v>100</v>
      </c>
      <c r="E65" s="135" t="s">
        <v>27</v>
      </c>
      <c r="F65" s="136"/>
      <c r="G65" s="137" t="s">
        <v>28</v>
      </c>
      <c r="H65" s="133" t="s">
        <v>29</v>
      </c>
      <c r="I65" s="187" t="s">
        <v>455</v>
      </c>
      <c r="J65" s="131"/>
      <c r="K65" s="127"/>
      <c r="L65" s="127"/>
      <c r="M65" s="127"/>
      <c r="N65" s="127"/>
      <c r="O65" s="127">
        <v>1</v>
      </c>
      <c r="P65" s="127">
        <v>1</v>
      </c>
      <c r="Q65" s="127">
        <v>1</v>
      </c>
      <c r="R65" s="127">
        <v>1</v>
      </c>
      <c r="S65" s="127">
        <v>1</v>
      </c>
      <c r="T65" s="127"/>
      <c r="U65" s="127">
        <v>1</v>
      </c>
      <c r="V65" s="127">
        <v>1</v>
      </c>
      <c r="W65" s="127">
        <v>1</v>
      </c>
      <c r="X65" s="127">
        <v>1</v>
      </c>
      <c r="Y65" s="127">
        <v>2</v>
      </c>
      <c r="Z65" s="127">
        <v>2</v>
      </c>
      <c r="AA65" s="127">
        <v>2</v>
      </c>
      <c r="AB65" s="127"/>
      <c r="AC65" s="127"/>
      <c r="AD65" s="122">
        <f t="shared" si="4"/>
        <v>15</v>
      </c>
      <c r="AE65" s="129">
        <f t="shared" si="1"/>
        <v>12</v>
      </c>
      <c r="AF65" s="124">
        <v>22</v>
      </c>
      <c r="AG65" s="124">
        <v>19</v>
      </c>
      <c r="AH65" s="129">
        <f t="shared" si="5"/>
        <v>41</v>
      </c>
      <c r="AI65" s="123">
        <f t="shared" si="3"/>
        <v>53</v>
      </c>
      <c r="AJ65" s="149" t="s">
        <v>459</v>
      </c>
    </row>
    <row r="66" spans="1:36" ht="26.25">
      <c r="A66" s="133">
        <v>14</v>
      </c>
      <c r="B66" s="134" t="s">
        <v>797</v>
      </c>
      <c r="C66" s="134" t="s">
        <v>243</v>
      </c>
      <c r="D66" s="134" t="s">
        <v>176</v>
      </c>
      <c r="E66" s="135" t="s">
        <v>33</v>
      </c>
      <c r="F66" s="136"/>
      <c r="G66" s="137" t="s">
        <v>28</v>
      </c>
      <c r="H66" s="133" t="s">
        <v>29</v>
      </c>
      <c r="I66" s="187" t="s">
        <v>455</v>
      </c>
      <c r="J66" s="131"/>
      <c r="K66" s="127"/>
      <c r="L66" s="127"/>
      <c r="M66" s="127">
        <v>1</v>
      </c>
      <c r="N66" s="127">
        <v>1</v>
      </c>
      <c r="O66" s="127">
        <v>1</v>
      </c>
      <c r="P66" s="127"/>
      <c r="Q66" s="127"/>
      <c r="R66" s="127">
        <v>1</v>
      </c>
      <c r="S66" s="127"/>
      <c r="T66" s="127">
        <v>1</v>
      </c>
      <c r="U66" s="127"/>
      <c r="V66" s="127"/>
      <c r="W66" s="127"/>
      <c r="X66" s="127"/>
      <c r="Y66" s="127"/>
      <c r="Z66" s="127"/>
      <c r="AA66" s="127"/>
      <c r="AB66" s="127"/>
      <c r="AC66" s="127"/>
      <c r="AD66" s="122">
        <f t="shared" si="4"/>
        <v>5</v>
      </c>
      <c r="AE66" s="129">
        <f t="shared" ref="AE66:AE129" si="6">20*AD66/25</f>
        <v>4</v>
      </c>
      <c r="AF66" s="124">
        <v>16</v>
      </c>
      <c r="AG66" s="124">
        <v>19</v>
      </c>
      <c r="AH66" s="129">
        <f t="shared" si="5"/>
        <v>35</v>
      </c>
      <c r="AI66" s="123">
        <f t="shared" si="3"/>
        <v>39</v>
      </c>
      <c r="AJ66" s="149" t="s">
        <v>459</v>
      </c>
    </row>
    <row r="67" spans="1:36" ht="26.25">
      <c r="A67" s="133">
        <v>15</v>
      </c>
      <c r="B67" s="134" t="s">
        <v>798</v>
      </c>
      <c r="C67" s="134" t="s">
        <v>94</v>
      </c>
      <c r="D67" s="134" t="s">
        <v>42</v>
      </c>
      <c r="E67" s="135" t="s">
        <v>33</v>
      </c>
      <c r="F67" s="136"/>
      <c r="G67" s="137" t="s">
        <v>28</v>
      </c>
      <c r="H67" s="133" t="s">
        <v>29</v>
      </c>
      <c r="I67" s="187" t="s">
        <v>455</v>
      </c>
      <c r="J67" s="131"/>
      <c r="K67" s="127"/>
      <c r="L67" s="127"/>
      <c r="M67" s="127"/>
      <c r="N67" s="127"/>
      <c r="O67" s="127"/>
      <c r="P67" s="127"/>
      <c r="Q67" s="127">
        <v>1</v>
      </c>
      <c r="R67" s="127">
        <v>1</v>
      </c>
      <c r="S67" s="127">
        <v>1</v>
      </c>
      <c r="T67" s="127"/>
      <c r="U67" s="127">
        <v>1</v>
      </c>
      <c r="V67" s="127"/>
      <c r="W67" s="127"/>
      <c r="X67" s="127"/>
      <c r="Y67" s="127">
        <v>2</v>
      </c>
      <c r="Z67" s="127"/>
      <c r="AA67" s="127"/>
      <c r="AB67" s="127"/>
      <c r="AC67" s="127"/>
      <c r="AD67" s="122">
        <f t="shared" si="4"/>
        <v>6</v>
      </c>
      <c r="AE67" s="129">
        <f t="shared" si="6"/>
        <v>4.8</v>
      </c>
      <c r="AF67" s="124">
        <v>13</v>
      </c>
      <c r="AG67" s="124">
        <v>19</v>
      </c>
      <c r="AH67" s="129">
        <f t="shared" si="5"/>
        <v>32</v>
      </c>
      <c r="AI67" s="123">
        <f t="shared" ref="AI67:AI130" si="7">AH67+AE67</f>
        <v>36.799999999999997</v>
      </c>
      <c r="AJ67" s="149" t="s">
        <v>459</v>
      </c>
    </row>
    <row r="68" spans="1:36" ht="26.25">
      <c r="A68" s="133">
        <v>16</v>
      </c>
      <c r="B68" s="134" t="s">
        <v>799</v>
      </c>
      <c r="C68" s="134" t="s">
        <v>435</v>
      </c>
      <c r="D68" s="134" t="s">
        <v>40</v>
      </c>
      <c r="E68" s="135" t="s">
        <v>27</v>
      </c>
      <c r="F68" s="136"/>
      <c r="G68" s="137" t="s">
        <v>28</v>
      </c>
      <c r="H68" s="133" t="s">
        <v>29</v>
      </c>
      <c r="I68" s="187" t="s">
        <v>455</v>
      </c>
      <c r="J68" s="131"/>
      <c r="K68" s="127"/>
      <c r="L68" s="127">
        <v>1</v>
      </c>
      <c r="M68" s="127"/>
      <c r="N68" s="127"/>
      <c r="O68" s="127"/>
      <c r="P68" s="127"/>
      <c r="Q68" s="127"/>
      <c r="R68" s="127">
        <v>1</v>
      </c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2">
        <f t="shared" si="4"/>
        <v>2</v>
      </c>
      <c r="AE68" s="129">
        <f t="shared" si="6"/>
        <v>1.6</v>
      </c>
      <c r="AF68" s="124">
        <v>9</v>
      </c>
      <c r="AG68" s="124">
        <v>15</v>
      </c>
      <c r="AH68" s="129">
        <f t="shared" si="5"/>
        <v>24</v>
      </c>
      <c r="AI68" s="123">
        <f t="shared" si="7"/>
        <v>25.6</v>
      </c>
      <c r="AJ68" s="149" t="s">
        <v>459</v>
      </c>
    </row>
    <row r="69" spans="1:36" ht="26.25">
      <c r="A69" s="133">
        <v>17</v>
      </c>
      <c r="B69" s="134" t="s">
        <v>800</v>
      </c>
      <c r="C69" s="134" t="s">
        <v>243</v>
      </c>
      <c r="D69" s="134" t="s">
        <v>59</v>
      </c>
      <c r="E69" s="135" t="s">
        <v>33</v>
      </c>
      <c r="F69" s="138"/>
      <c r="G69" s="137" t="s">
        <v>28</v>
      </c>
      <c r="H69" s="133" t="s">
        <v>29</v>
      </c>
      <c r="I69" s="187" t="s">
        <v>455</v>
      </c>
      <c r="J69" s="131"/>
      <c r="K69" s="127"/>
      <c r="L69" s="127"/>
      <c r="M69" s="127"/>
      <c r="N69" s="127"/>
      <c r="O69" s="127">
        <v>1</v>
      </c>
      <c r="P69" s="127">
        <v>1</v>
      </c>
      <c r="Q69" s="127">
        <v>1</v>
      </c>
      <c r="R69" s="127"/>
      <c r="S69" s="127"/>
      <c r="T69" s="127"/>
      <c r="U69" s="127"/>
      <c r="V69" s="127"/>
      <c r="W69" s="127"/>
      <c r="X69" s="127"/>
      <c r="Y69" s="127"/>
      <c r="Z69" s="127"/>
      <c r="AA69" s="127">
        <v>2</v>
      </c>
      <c r="AB69" s="127"/>
      <c r="AC69" s="127">
        <v>2</v>
      </c>
      <c r="AD69" s="122">
        <f t="shared" si="4"/>
        <v>7</v>
      </c>
      <c r="AE69" s="129">
        <f t="shared" si="6"/>
        <v>5.6</v>
      </c>
      <c r="AF69" s="124">
        <v>7</v>
      </c>
      <c r="AG69" s="124">
        <v>13</v>
      </c>
      <c r="AH69" s="129">
        <f t="shared" si="5"/>
        <v>20</v>
      </c>
      <c r="AI69" s="123">
        <f t="shared" si="7"/>
        <v>25.6</v>
      </c>
      <c r="AJ69" s="149" t="s">
        <v>459</v>
      </c>
    </row>
    <row r="70" spans="1:36" ht="26.25">
      <c r="A70" s="133">
        <v>18</v>
      </c>
      <c r="B70" s="134" t="s">
        <v>801</v>
      </c>
      <c r="C70" s="134" t="s">
        <v>60</v>
      </c>
      <c r="D70" s="134" t="s">
        <v>419</v>
      </c>
      <c r="E70" s="135" t="s">
        <v>27</v>
      </c>
      <c r="F70" s="138"/>
      <c r="G70" s="137" t="s">
        <v>28</v>
      </c>
      <c r="H70" s="133" t="s">
        <v>29</v>
      </c>
      <c r="I70" s="187" t="s">
        <v>455</v>
      </c>
      <c r="J70" s="131">
        <v>1</v>
      </c>
      <c r="K70" s="127"/>
      <c r="L70" s="127"/>
      <c r="M70" s="127"/>
      <c r="N70" s="127"/>
      <c r="O70" s="127"/>
      <c r="P70" s="127"/>
      <c r="Q70" s="127"/>
      <c r="R70" s="127">
        <v>1</v>
      </c>
      <c r="S70" s="127"/>
      <c r="T70" s="127"/>
      <c r="U70" s="127">
        <v>1</v>
      </c>
      <c r="V70" s="127">
        <v>1</v>
      </c>
      <c r="W70" s="127"/>
      <c r="X70" s="127"/>
      <c r="Y70" s="127"/>
      <c r="Z70" s="127"/>
      <c r="AA70" s="127">
        <v>2</v>
      </c>
      <c r="AB70" s="127">
        <v>2</v>
      </c>
      <c r="AC70" s="127"/>
      <c r="AD70" s="122">
        <f t="shared" si="4"/>
        <v>8</v>
      </c>
      <c r="AE70" s="129">
        <f t="shared" si="6"/>
        <v>6.4</v>
      </c>
      <c r="AF70" s="124">
        <v>9</v>
      </c>
      <c r="AG70" s="124">
        <v>12</v>
      </c>
      <c r="AH70" s="129">
        <f t="shared" si="5"/>
        <v>21</v>
      </c>
      <c r="AI70" s="123">
        <f t="shared" si="7"/>
        <v>27.4</v>
      </c>
      <c r="AJ70" s="149" t="s">
        <v>459</v>
      </c>
    </row>
    <row r="71" spans="1:36" ht="26.25">
      <c r="A71" s="133">
        <v>1</v>
      </c>
      <c r="B71" s="134" t="s">
        <v>477</v>
      </c>
      <c r="C71" s="134" t="s">
        <v>35</v>
      </c>
      <c r="D71" s="134" t="s">
        <v>164</v>
      </c>
      <c r="E71" s="135" t="s">
        <v>265</v>
      </c>
      <c r="F71" s="138">
        <v>39365</v>
      </c>
      <c r="G71" s="137" t="s">
        <v>295</v>
      </c>
      <c r="H71" s="133" t="s">
        <v>29</v>
      </c>
      <c r="I71" s="209" t="s">
        <v>854</v>
      </c>
      <c r="J71" s="124">
        <v>1</v>
      </c>
      <c r="K71" s="124">
        <v>0</v>
      </c>
      <c r="L71" s="124">
        <v>0</v>
      </c>
      <c r="M71" s="124">
        <v>1</v>
      </c>
      <c r="N71" s="124">
        <v>1</v>
      </c>
      <c r="O71" s="124">
        <v>1</v>
      </c>
      <c r="P71" s="124">
        <v>0</v>
      </c>
      <c r="Q71" s="124">
        <v>1</v>
      </c>
      <c r="R71" s="124">
        <v>1</v>
      </c>
      <c r="S71" s="124">
        <v>0</v>
      </c>
      <c r="T71" s="124">
        <v>0</v>
      </c>
      <c r="U71" s="124">
        <v>1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2">
        <f t="shared" si="4"/>
        <v>7</v>
      </c>
      <c r="AE71" s="129">
        <f t="shared" si="6"/>
        <v>5.6</v>
      </c>
      <c r="AF71" s="124">
        <v>5</v>
      </c>
      <c r="AG71" s="124">
        <v>32.799999999999997</v>
      </c>
      <c r="AH71" s="129">
        <f t="shared" si="5"/>
        <v>37.799999999999997</v>
      </c>
      <c r="AI71" s="123">
        <f t="shared" si="7"/>
        <v>43.4</v>
      </c>
      <c r="AJ71" s="149" t="s">
        <v>872</v>
      </c>
    </row>
    <row r="72" spans="1:36" ht="26.25">
      <c r="A72" s="133">
        <v>2</v>
      </c>
      <c r="B72" s="134" t="s">
        <v>867</v>
      </c>
      <c r="C72" s="134" t="s">
        <v>25</v>
      </c>
      <c r="D72" s="134" t="s">
        <v>61</v>
      </c>
      <c r="E72" s="135" t="s">
        <v>267</v>
      </c>
      <c r="F72" s="136">
        <v>39399</v>
      </c>
      <c r="G72" s="137" t="s">
        <v>28</v>
      </c>
      <c r="H72" s="133" t="s">
        <v>29</v>
      </c>
      <c r="I72" s="209" t="s">
        <v>854</v>
      </c>
      <c r="J72" s="131">
        <v>0</v>
      </c>
      <c r="K72" s="124">
        <v>1</v>
      </c>
      <c r="L72" s="124">
        <v>0</v>
      </c>
      <c r="M72" s="124">
        <v>1</v>
      </c>
      <c r="N72" s="124">
        <v>0</v>
      </c>
      <c r="O72" s="124">
        <v>0</v>
      </c>
      <c r="P72" s="124">
        <v>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24">
        <v>0</v>
      </c>
      <c r="W72" s="124">
        <v>1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2">
        <f t="shared" si="4"/>
        <v>3</v>
      </c>
      <c r="AE72" s="129">
        <f t="shared" si="6"/>
        <v>2.4</v>
      </c>
      <c r="AF72" s="124">
        <v>2</v>
      </c>
      <c r="AG72" s="124">
        <v>13.6</v>
      </c>
      <c r="AH72" s="129">
        <f t="shared" si="5"/>
        <v>15.6</v>
      </c>
      <c r="AI72" s="123">
        <f t="shared" si="7"/>
        <v>18</v>
      </c>
      <c r="AJ72" s="149" t="s">
        <v>872</v>
      </c>
    </row>
    <row r="73" spans="1:36" ht="26.25">
      <c r="A73" s="133">
        <v>3</v>
      </c>
      <c r="B73" s="134" t="s">
        <v>476</v>
      </c>
      <c r="C73" s="134" t="s">
        <v>309</v>
      </c>
      <c r="D73" s="134" t="s">
        <v>275</v>
      </c>
      <c r="E73" s="135" t="s">
        <v>267</v>
      </c>
      <c r="F73" s="136">
        <v>39143</v>
      </c>
      <c r="G73" s="137" t="s">
        <v>28</v>
      </c>
      <c r="H73" s="133" t="s">
        <v>29</v>
      </c>
      <c r="I73" s="209" t="s">
        <v>854</v>
      </c>
      <c r="J73" s="131">
        <v>1</v>
      </c>
      <c r="K73" s="124">
        <v>0</v>
      </c>
      <c r="L73" s="124">
        <v>1</v>
      </c>
      <c r="M73" s="124">
        <v>0</v>
      </c>
      <c r="N73" s="124">
        <v>0</v>
      </c>
      <c r="O73" s="124">
        <v>0</v>
      </c>
      <c r="P73" s="124">
        <v>0</v>
      </c>
      <c r="Q73" s="124">
        <v>0</v>
      </c>
      <c r="R73" s="124">
        <v>0</v>
      </c>
      <c r="S73" s="124">
        <v>0</v>
      </c>
      <c r="T73" s="124">
        <v>0</v>
      </c>
      <c r="U73" s="124">
        <v>1</v>
      </c>
      <c r="V73" s="124">
        <v>0</v>
      </c>
      <c r="W73" s="124">
        <v>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24">
        <v>0</v>
      </c>
      <c r="AD73" s="122">
        <f t="shared" si="4"/>
        <v>4</v>
      </c>
      <c r="AE73" s="129">
        <f t="shared" si="6"/>
        <v>3.2</v>
      </c>
      <c r="AF73" s="124">
        <v>3</v>
      </c>
      <c r="AG73" s="124">
        <v>15.8</v>
      </c>
      <c r="AH73" s="129">
        <f t="shared" si="5"/>
        <v>18.8</v>
      </c>
      <c r="AI73" s="123">
        <f t="shared" si="7"/>
        <v>22</v>
      </c>
      <c r="AJ73" s="149" t="s">
        <v>872</v>
      </c>
    </row>
    <row r="74" spans="1:36" ht="26.25">
      <c r="A74" s="133">
        <v>4</v>
      </c>
      <c r="B74" s="134" t="s">
        <v>868</v>
      </c>
      <c r="C74" s="134" t="s">
        <v>99</v>
      </c>
      <c r="D74" s="134" t="s">
        <v>100</v>
      </c>
      <c r="E74" s="135" t="s">
        <v>267</v>
      </c>
      <c r="F74" s="136">
        <v>39147</v>
      </c>
      <c r="G74" s="137" t="s">
        <v>28</v>
      </c>
      <c r="H74" s="133" t="s">
        <v>29</v>
      </c>
      <c r="I74" s="209" t="s">
        <v>854</v>
      </c>
      <c r="J74" s="131">
        <v>0</v>
      </c>
      <c r="K74" s="124">
        <v>0</v>
      </c>
      <c r="L74" s="124">
        <v>0</v>
      </c>
      <c r="M74" s="124">
        <v>0</v>
      </c>
      <c r="N74" s="124">
        <v>0</v>
      </c>
      <c r="O74" s="124">
        <v>0</v>
      </c>
      <c r="P74" s="124">
        <v>0</v>
      </c>
      <c r="Q74" s="124">
        <v>1</v>
      </c>
      <c r="R74" s="124">
        <v>1</v>
      </c>
      <c r="S74" s="124">
        <v>0</v>
      </c>
      <c r="T74" s="124">
        <v>0</v>
      </c>
      <c r="U74" s="124">
        <v>0</v>
      </c>
      <c r="V74" s="124">
        <v>0</v>
      </c>
      <c r="W74" s="124">
        <v>0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24">
        <v>0</v>
      </c>
      <c r="AD74" s="122">
        <f t="shared" si="4"/>
        <v>2</v>
      </c>
      <c r="AE74" s="129">
        <f t="shared" si="6"/>
        <v>1.6</v>
      </c>
      <c r="AF74" s="124">
        <v>2</v>
      </c>
      <c r="AG74" s="124">
        <v>11.9</v>
      </c>
      <c r="AH74" s="129">
        <f t="shared" si="5"/>
        <v>13.9</v>
      </c>
      <c r="AI74" s="123">
        <f t="shared" si="7"/>
        <v>15.5</v>
      </c>
      <c r="AJ74" s="149" t="s">
        <v>872</v>
      </c>
    </row>
    <row r="75" spans="1:36" ht="26.25">
      <c r="A75" s="133">
        <v>5</v>
      </c>
      <c r="B75" s="134" t="s">
        <v>869</v>
      </c>
      <c r="C75" s="134" t="s">
        <v>25</v>
      </c>
      <c r="D75" s="134" t="s">
        <v>40</v>
      </c>
      <c r="E75" s="135" t="s">
        <v>267</v>
      </c>
      <c r="F75" s="136">
        <v>39354</v>
      </c>
      <c r="G75" s="137" t="s">
        <v>28</v>
      </c>
      <c r="H75" s="133" t="s">
        <v>29</v>
      </c>
      <c r="I75" s="209" t="s">
        <v>854</v>
      </c>
      <c r="J75" s="132">
        <v>0</v>
      </c>
      <c r="K75" s="124">
        <v>1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1</v>
      </c>
      <c r="R75" s="124">
        <v>0</v>
      </c>
      <c r="S75" s="124">
        <v>0</v>
      </c>
      <c r="T75" s="124">
        <v>0</v>
      </c>
      <c r="U75" s="124">
        <v>0</v>
      </c>
      <c r="V75" s="124">
        <v>0</v>
      </c>
      <c r="W75" s="124">
        <v>0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24">
        <v>0</v>
      </c>
      <c r="AD75" s="122">
        <f t="shared" si="4"/>
        <v>2</v>
      </c>
      <c r="AE75" s="129">
        <f t="shared" si="6"/>
        <v>1.6</v>
      </c>
      <c r="AF75" s="124">
        <v>4</v>
      </c>
      <c r="AG75" s="124">
        <v>18.8</v>
      </c>
      <c r="AH75" s="129">
        <f t="shared" si="5"/>
        <v>22.8</v>
      </c>
      <c r="AI75" s="123">
        <f t="shared" si="7"/>
        <v>24.400000000000002</v>
      </c>
      <c r="AJ75" s="149" t="s">
        <v>872</v>
      </c>
    </row>
    <row r="76" spans="1:36" ht="26.25">
      <c r="A76" s="133">
        <v>6</v>
      </c>
      <c r="B76" s="134" t="s">
        <v>482</v>
      </c>
      <c r="C76" s="134" t="s">
        <v>25</v>
      </c>
      <c r="D76" s="134" t="s">
        <v>169</v>
      </c>
      <c r="E76" s="135" t="s">
        <v>267</v>
      </c>
      <c r="F76" s="138">
        <v>39305</v>
      </c>
      <c r="G76" s="137" t="s">
        <v>28</v>
      </c>
      <c r="H76" s="133" t="s">
        <v>29</v>
      </c>
      <c r="I76" s="209" t="s">
        <v>854</v>
      </c>
      <c r="J76" s="131">
        <v>0</v>
      </c>
      <c r="K76" s="124">
        <v>0</v>
      </c>
      <c r="L76" s="124">
        <v>0</v>
      </c>
      <c r="M76" s="124">
        <v>0</v>
      </c>
      <c r="N76" s="124">
        <v>0</v>
      </c>
      <c r="O76" s="124">
        <v>0</v>
      </c>
      <c r="P76" s="124">
        <v>0</v>
      </c>
      <c r="Q76" s="124">
        <v>1</v>
      </c>
      <c r="R76" s="124">
        <v>1</v>
      </c>
      <c r="S76" s="124">
        <v>0</v>
      </c>
      <c r="T76" s="124">
        <v>0</v>
      </c>
      <c r="U76" s="124">
        <v>0</v>
      </c>
      <c r="V76" s="124">
        <v>0</v>
      </c>
      <c r="W76" s="124">
        <v>0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24">
        <v>0</v>
      </c>
      <c r="AD76" s="122">
        <f t="shared" si="4"/>
        <v>2</v>
      </c>
      <c r="AE76" s="129">
        <f t="shared" si="6"/>
        <v>1.6</v>
      </c>
      <c r="AF76" s="124">
        <v>4</v>
      </c>
      <c r="AG76" s="124">
        <v>19.899999999999999</v>
      </c>
      <c r="AH76" s="129">
        <f t="shared" si="5"/>
        <v>23.9</v>
      </c>
      <c r="AI76" s="123">
        <f t="shared" si="7"/>
        <v>25.5</v>
      </c>
      <c r="AJ76" s="149" t="s">
        <v>872</v>
      </c>
    </row>
    <row r="77" spans="1:36" ht="26.25">
      <c r="A77" s="133">
        <v>7</v>
      </c>
      <c r="B77" s="134" t="s">
        <v>478</v>
      </c>
      <c r="C77" s="134" t="s">
        <v>422</v>
      </c>
      <c r="D77" s="134" t="s">
        <v>32</v>
      </c>
      <c r="E77" s="135" t="s">
        <v>265</v>
      </c>
      <c r="F77" s="136">
        <v>39176</v>
      </c>
      <c r="G77" s="137" t="s">
        <v>28</v>
      </c>
      <c r="H77" s="133" t="s">
        <v>29</v>
      </c>
      <c r="I77" s="209" t="s">
        <v>854</v>
      </c>
      <c r="J77" s="131">
        <v>1</v>
      </c>
      <c r="K77" s="124">
        <v>0</v>
      </c>
      <c r="L77" s="124">
        <v>0</v>
      </c>
      <c r="M77" s="124">
        <v>1</v>
      </c>
      <c r="N77" s="124">
        <v>1</v>
      </c>
      <c r="O77" s="124">
        <v>0</v>
      </c>
      <c r="P77" s="124">
        <v>1</v>
      </c>
      <c r="Q77" s="124">
        <v>1</v>
      </c>
      <c r="R77" s="124">
        <v>1</v>
      </c>
      <c r="S77" s="124">
        <v>0</v>
      </c>
      <c r="T77" s="124">
        <v>0</v>
      </c>
      <c r="U77" s="124">
        <v>1</v>
      </c>
      <c r="V77" s="124">
        <v>0</v>
      </c>
      <c r="W77" s="124">
        <v>0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24">
        <v>0</v>
      </c>
      <c r="AD77" s="122">
        <f t="shared" si="4"/>
        <v>7</v>
      </c>
      <c r="AE77" s="129">
        <f t="shared" si="6"/>
        <v>5.6</v>
      </c>
      <c r="AF77" s="124">
        <v>2</v>
      </c>
      <c r="AG77" s="124">
        <v>24.3</v>
      </c>
      <c r="AH77" s="129">
        <f t="shared" si="5"/>
        <v>26.3</v>
      </c>
      <c r="AI77" s="123">
        <f t="shared" si="7"/>
        <v>31.9</v>
      </c>
      <c r="AJ77" s="149" t="s">
        <v>872</v>
      </c>
    </row>
    <row r="78" spans="1:36" ht="26.25">
      <c r="A78" s="133">
        <v>8</v>
      </c>
      <c r="B78" s="134" t="s">
        <v>870</v>
      </c>
      <c r="C78" s="134" t="s">
        <v>35</v>
      </c>
      <c r="D78" s="134" t="s">
        <v>36</v>
      </c>
      <c r="E78" s="135" t="s">
        <v>265</v>
      </c>
      <c r="F78" s="136">
        <v>39259</v>
      </c>
      <c r="G78" s="137" t="s">
        <v>28</v>
      </c>
      <c r="H78" s="133" t="s">
        <v>29</v>
      </c>
      <c r="I78" s="209" t="s">
        <v>854</v>
      </c>
      <c r="J78" s="131">
        <v>1</v>
      </c>
      <c r="K78" s="124">
        <v>0</v>
      </c>
      <c r="L78" s="124">
        <v>0</v>
      </c>
      <c r="M78" s="124">
        <v>0</v>
      </c>
      <c r="N78" s="124">
        <v>0</v>
      </c>
      <c r="O78" s="124">
        <v>0</v>
      </c>
      <c r="P78" s="124">
        <v>0</v>
      </c>
      <c r="Q78" s="124">
        <v>0</v>
      </c>
      <c r="R78" s="124">
        <v>1</v>
      </c>
      <c r="S78" s="124">
        <v>1</v>
      </c>
      <c r="T78" s="124">
        <v>0</v>
      </c>
      <c r="U78" s="124">
        <v>1</v>
      </c>
      <c r="V78" s="124">
        <v>1</v>
      </c>
      <c r="W78" s="124">
        <v>0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24">
        <v>0</v>
      </c>
      <c r="AD78" s="122">
        <f t="shared" si="4"/>
        <v>5</v>
      </c>
      <c r="AE78" s="129">
        <f t="shared" si="6"/>
        <v>4</v>
      </c>
      <c r="AF78" s="124">
        <v>2</v>
      </c>
      <c r="AG78" s="124">
        <v>11.6</v>
      </c>
      <c r="AH78" s="129">
        <f t="shared" si="5"/>
        <v>13.6</v>
      </c>
      <c r="AI78" s="123">
        <f t="shared" si="7"/>
        <v>17.600000000000001</v>
      </c>
      <c r="AJ78" s="149" t="s">
        <v>872</v>
      </c>
    </row>
    <row r="79" spans="1:36" ht="26.25">
      <c r="A79" s="133">
        <v>9</v>
      </c>
      <c r="B79" s="134" t="s">
        <v>481</v>
      </c>
      <c r="C79" s="134" t="s">
        <v>80</v>
      </c>
      <c r="D79" s="134" t="s">
        <v>45</v>
      </c>
      <c r="E79" s="135" t="s">
        <v>265</v>
      </c>
      <c r="F79" s="136">
        <v>39225</v>
      </c>
      <c r="G79" s="137" t="s">
        <v>28</v>
      </c>
      <c r="H79" s="133" t="s">
        <v>29</v>
      </c>
      <c r="I79" s="209" t="s">
        <v>854</v>
      </c>
      <c r="J79" s="131">
        <v>0</v>
      </c>
      <c r="K79" s="124">
        <v>0</v>
      </c>
      <c r="L79" s="124">
        <v>1</v>
      </c>
      <c r="M79" s="124">
        <v>1</v>
      </c>
      <c r="N79" s="124">
        <v>1</v>
      </c>
      <c r="O79" s="124">
        <v>1</v>
      </c>
      <c r="P79" s="124">
        <v>1</v>
      </c>
      <c r="Q79" s="124">
        <v>0</v>
      </c>
      <c r="R79" s="124">
        <v>0</v>
      </c>
      <c r="S79" s="124">
        <v>0</v>
      </c>
      <c r="T79" s="124">
        <v>0</v>
      </c>
      <c r="U79" s="124">
        <v>1</v>
      </c>
      <c r="V79" s="124">
        <v>1</v>
      </c>
      <c r="W79" s="124">
        <v>1</v>
      </c>
      <c r="X79" s="124">
        <v>1</v>
      </c>
      <c r="Y79" s="124">
        <v>0</v>
      </c>
      <c r="Z79" s="124">
        <v>0</v>
      </c>
      <c r="AA79" s="124">
        <v>0</v>
      </c>
      <c r="AB79" s="124">
        <v>0</v>
      </c>
      <c r="AC79" s="124">
        <v>0</v>
      </c>
      <c r="AD79" s="122">
        <f t="shared" si="4"/>
        <v>9</v>
      </c>
      <c r="AE79" s="129">
        <f t="shared" si="6"/>
        <v>7.2</v>
      </c>
      <c r="AF79" s="124">
        <v>1</v>
      </c>
      <c r="AG79" s="124">
        <v>11.1</v>
      </c>
      <c r="AH79" s="129">
        <f t="shared" si="5"/>
        <v>12.1</v>
      </c>
      <c r="AI79" s="123">
        <f t="shared" si="7"/>
        <v>19.3</v>
      </c>
      <c r="AJ79" s="149" t="s">
        <v>872</v>
      </c>
    </row>
    <row r="80" spans="1:36" ht="26.25">
      <c r="A80" s="133">
        <v>10</v>
      </c>
      <c r="B80" s="134" t="s">
        <v>871</v>
      </c>
      <c r="C80" s="134" t="s">
        <v>25</v>
      </c>
      <c r="D80" s="134" t="s">
        <v>100</v>
      </c>
      <c r="E80" s="135" t="s">
        <v>267</v>
      </c>
      <c r="F80" s="136">
        <v>39279</v>
      </c>
      <c r="G80" s="137" t="s">
        <v>28</v>
      </c>
      <c r="H80" s="133" t="s">
        <v>29</v>
      </c>
      <c r="I80" s="209" t="s">
        <v>854</v>
      </c>
      <c r="J80" s="131">
        <v>1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0</v>
      </c>
      <c r="Q80" s="124">
        <v>1</v>
      </c>
      <c r="R80" s="124">
        <v>0</v>
      </c>
      <c r="S80" s="124">
        <v>1</v>
      </c>
      <c r="T80" s="124">
        <v>0</v>
      </c>
      <c r="U80" s="124">
        <v>1</v>
      </c>
      <c r="V80" s="124">
        <v>1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2">
        <f t="shared" si="4"/>
        <v>5</v>
      </c>
      <c r="AE80" s="129">
        <f t="shared" si="6"/>
        <v>4</v>
      </c>
      <c r="AF80" s="124">
        <v>4</v>
      </c>
      <c r="AG80" s="124">
        <v>15.7</v>
      </c>
      <c r="AH80" s="129">
        <f t="shared" si="5"/>
        <v>19.7</v>
      </c>
      <c r="AI80" s="123">
        <f t="shared" si="7"/>
        <v>23.7</v>
      </c>
      <c r="AJ80" s="149" t="s">
        <v>872</v>
      </c>
    </row>
    <row r="81" spans="1:36" ht="26.25">
      <c r="A81" s="133">
        <v>11</v>
      </c>
      <c r="B81" s="134" t="s">
        <v>480</v>
      </c>
      <c r="C81" s="134" t="s">
        <v>281</v>
      </c>
      <c r="D81" s="134" t="s">
        <v>146</v>
      </c>
      <c r="E81" s="135" t="s">
        <v>267</v>
      </c>
      <c r="F81" s="136">
        <v>39382</v>
      </c>
      <c r="G81" s="137" t="s">
        <v>28</v>
      </c>
      <c r="H81" s="133" t="s">
        <v>29</v>
      </c>
      <c r="I81" s="209" t="s">
        <v>854</v>
      </c>
      <c r="J81" s="131">
        <v>1</v>
      </c>
      <c r="K81" s="124">
        <v>0</v>
      </c>
      <c r="L81" s="124">
        <v>0</v>
      </c>
      <c r="M81" s="124">
        <v>1</v>
      </c>
      <c r="N81" s="124">
        <v>0</v>
      </c>
      <c r="O81" s="124">
        <v>0</v>
      </c>
      <c r="P81" s="124">
        <v>0</v>
      </c>
      <c r="Q81" s="124">
        <v>0</v>
      </c>
      <c r="R81" s="124">
        <v>1</v>
      </c>
      <c r="S81" s="124">
        <v>1</v>
      </c>
      <c r="T81" s="124">
        <v>0</v>
      </c>
      <c r="U81" s="124">
        <v>1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2">
        <f t="shared" si="4"/>
        <v>5</v>
      </c>
      <c r="AE81" s="129">
        <f t="shared" si="6"/>
        <v>4</v>
      </c>
      <c r="AF81" s="124">
        <v>5</v>
      </c>
      <c r="AG81" s="124">
        <v>26.1</v>
      </c>
      <c r="AH81" s="129">
        <f t="shared" si="5"/>
        <v>31.1</v>
      </c>
      <c r="AI81" s="123">
        <f t="shared" si="7"/>
        <v>35.1</v>
      </c>
      <c r="AJ81" s="149" t="s">
        <v>872</v>
      </c>
    </row>
    <row r="82" spans="1:36" ht="26.25">
      <c r="A82" s="133">
        <v>1</v>
      </c>
      <c r="B82" s="132" t="s">
        <v>886</v>
      </c>
      <c r="C82" s="132" t="s">
        <v>25</v>
      </c>
      <c r="D82" s="219" t="s">
        <v>270</v>
      </c>
      <c r="E82" s="219" t="s">
        <v>267</v>
      </c>
      <c r="F82" s="220">
        <v>38976</v>
      </c>
      <c r="G82" s="164" t="s">
        <v>295</v>
      </c>
      <c r="H82" s="133" t="s">
        <v>29</v>
      </c>
      <c r="I82" s="209" t="s">
        <v>884</v>
      </c>
      <c r="J82" s="124">
        <v>1</v>
      </c>
      <c r="K82" s="124">
        <v>1</v>
      </c>
      <c r="L82" s="124">
        <v>0</v>
      </c>
      <c r="M82" s="124">
        <v>1</v>
      </c>
      <c r="N82" s="124">
        <v>0</v>
      </c>
      <c r="O82" s="124">
        <v>1</v>
      </c>
      <c r="P82" s="124">
        <v>1</v>
      </c>
      <c r="Q82" s="124">
        <v>1</v>
      </c>
      <c r="R82" s="124">
        <v>1</v>
      </c>
      <c r="S82" s="124">
        <v>0</v>
      </c>
      <c r="T82" s="124">
        <v>1</v>
      </c>
      <c r="U82" s="124">
        <v>1</v>
      </c>
      <c r="V82" s="124">
        <v>1</v>
      </c>
      <c r="W82" s="124">
        <v>0</v>
      </c>
      <c r="X82" s="124">
        <v>1</v>
      </c>
      <c r="Y82" s="124">
        <v>1</v>
      </c>
      <c r="Z82" s="124">
        <v>1</v>
      </c>
      <c r="AA82" s="124">
        <v>1</v>
      </c>
      <c r="AB82" s="124">
        <v>0</v>
      </c>
      <c r="AC82" s="124">
        <v>1</v>
      </c>
      <c r="AD82" s="122">
        <f t="shared" si="4"/>
        <v>15</v>
      </c>
      <c r="AE82" s="129">
        <f t="shared" si="6"/>
        <v>12</v>
      </c>
      <c r="AF82" s="124">
        <v>32</v>
      </c>
      <c r="AG82" s="124">
        <v>32.6</v>
      </c>
      <c r="AH82" s="129">
        <f t="shared" si="5"/>
        <v>64.599999999999994</v>
      </c>
      <c r="AI82" s="123">
        <f t="shared" si="7"/>
        <v>76.599999999999994</v>
      </c>
      <c r="AJ82" s="149" t="s">
        <v>408</v>
      </c>
    </row>
    <row r="83" spans="1:36" ht="26.25">
      <c r="A83" s="133">
        <v>2</v>
      </c>
      <c r="B83" s="132" t="s">
        <v>887</v>
      </c>
      <c r="C83" s="132" t="s">
        <v>64</v>
      </c>
      <c r="D83" s="219" t="s">
        <v>42</v>
      </c>
      <c r="E83" s="219" t="s">
        <v>265</v>
      </c>
      <c r="F83" s="220">
        <v>39226</v>
      </c>
      <c r="G83" s="164" t="s">
        <v>295</v>
      </c>
      <c r="H83" s="133" t="s">
        <v>29</v>
      </c>
      <c r="I83" s="209" t="s">
        <v>884</v>
      </c>
      <c r="J83" s="131">
        <v>1</v>
      </c>
      <c r="K83" s="124">
        <v>1</v>
      </c>
      <c r="L83" s="124">
        <v>0</v>
      </c>
      <c r="M83" s="124">
        <v>1</v>
      </c>
      <c r="N83" s="124">
        <v>1</v>
      </c>
      <c r="O83" s="124">
        <v>1</v>
      </c>
      <c r="P83" s="124">
        <v>1</v>
      </c>
      <c r="Q83" s="124">
        <v>1</v>
      </c>
      <c r="R83" s="124">
        <v>1</v>
      </c>
      <c r="S83" s="124">
        <v>1</v>
      </c>
      <c r="T83" s="124">
        <v>0</v>
      </c>
      <c r="U83" s="124">
        <v>1</v>
      </c>
      <c r="V83" s="124">
        <v>1</v>
      </c>
      <c r="W83" s="124">
        <v>0</v>
      </c>
      <c r="X83" s="124">
        <v>0</v>
      </c>
      <c r="Y83" s="124">
        <v>1</v>
      </c>
      <c r="Z83" s="124">
        <v>1</v>
      </c>
      <c r="AA83" s="124">
        <v>1</v>
      </c>
      <c r="AB83" s="124">
        <v>1</v>
      </c>
      <c r="AC83" s="124">
        <v>1</v>
      </c>
      <c r="AD83" s="122">
        <f t="shared" si="4"/>
        <v>16</v>
      </c>
      <c r="AE83" s="129">
        <f t="shared" si="6"/>
        <v>12.8</v>
      </c>
      <c r="AF83" s="124">
        <v>30</v>
      </c>
      <c r="AG83" s="124">
        <v>31.7</v>
      </c>
      <c r="AH83" s="129">
        <f t="shared" si="5"/>
        <v>61.7</v>
      </c>
      <c r="AI83" s="123">
        <f t="shared" si="7"/>
        <v>74.5</v>
      </c>
      <c r="AJ83" s="149" t="s">
        <v>408</v>
      </c>
    </row>
    <row r="84" spans="1:36" ht="26.25">
      <c r="A84" s="133">
        <v>3</v>
      </c>
      <c r="B84" s="221" t="s">
        <v>888</v>
      </c>
      <c r="C84" s="221" t="s">
        <v>77</v>
      </c>
      <c r="D84" s="222" t="s">
        <v>45</v>
      </c>
      <c r="E84" s="222" t="s">
        <v>265</v>
      </c>
      <c r="F84" s="223">
        <v>39080</v>
      </c>
      <c r="G84" s="164" t="s">
        <v>295</v>
      </c>
      <c r="H84" s="133" t="s">
        <v>29</v>
      </c>
      <c r="I84" s="209" t="s">
        <v>884</v>
      </c>
      <c r="J84" s="131">
        <v>0</v>
      </c>
      <c r="K84" s="124">
        <v>1</v>
      </c>
      <c r="L84" s="124">
        <v>0</v>
      </c>
      <c r="M84" s="124">
        <v>1</v>
      </c>
      <c r="N84" s="124">
        <v>1</v>
      </c>
      <c r="O84" s="124">
        <v>0</v>
      </c>
      <c r="P84" s="124">
        <v>1</v>
      </c>
      <c r="Q84" s="124">
        <v>0</v>
      </c>
      <c r="R84" s="124">
        <v>0</v>
      </c>
      <c r="S84" s="124">
        <v>1</v>
      </c>
      <c r="T84" s="124">
        <v>0</v>
      </c>
      <c r="U84" s="124">
        <v>0</v>
      </c>
      <c r="V84" s="124">
        <v>1</v>
      </c>
      <c r="W84" s="124">
        <v>0</v>
      </c>
      <c r="X84" s="124">
        <v>0</v>
      </c>
      <c r="Y84" s="124">
        <v>0</v>
      </c>
      <c r="Z84" s="124">
        <v>1</v>
      </c>
      <c r="AA84" s="124">
        <v>0</v>
      </c>
      <c r="AB84" s="124">
        <v>0</v>
      </c>
      <c r="AC84" s="124">
        <v>0</v>
      </c>
      <c r="AD84" s="122">
        <f t="shared" si="4"/>
        <v>7</v>
      </c>
      <c r="AE84" s="129">
        <f t="shared" si="6"/>
        <v>5.6</v>
      </c>
      <c r="AF84" s="124">
        <v>18</v>
      </c>
      <c r="AG84" s="124">
        <v>25.3</v>
      </c>
      <c r="AH84" s="129">
        <f t="shared" si="5"/>
        <v>43.3</v>
      </c>
      <c r="AI84" s="123">
        <f t="shared" si="7"/>
        <v>48.9</v>
      </c>
      <c r="AJ84" s="149" t="s">
        <v>408</v>
      </c>
    </row>
    <row r="85" spans="1:36" ht="26.25">
      <c r="A85" s="142">
        <v>1</v>
      </c>
      <c r="B85" s="143" t="s">
        <v>522</v>
      </c>
      <c r="C85" s="143" t="s">
        <v>381</v>
      </c>
      <c r="D85" s="143" t="s">
        <v>192</v>
      </c>
      <c r="E85" s="144" t="s">
        <v>27</v>
      </c>
      <c r="F85" s="145">
        <v>38954</v>
      </c>
      <c r="G85" s="146" t="s">
        <v>28</v>
      </c>
      <c r="H85" s="142" t="s">
        <v>29</v>
      </c>
      <c r="I85" s="225" t="s">
        <v>910</v>
      </c>
      <c r="J85" s="131">
        <v>0</v>
      </c>
      <c r="K85" s="131">
        <v>0</v>
      </c>
      <c r="L85" s="131">
        <v>0</v>
      </c>
      <c r="M85" s="131">
        <v>0</v>
      </c>
      <c r="N85" s="131">
        <v>0</v>
      </c>
      <c r="O85" s="131">
        <v>0</v>
      </c>
      <c r="P85" s="131">
        <v>1</v>
      </c>
      <c r="Q85" s="131">
        <v>0</v>
      </c>
      <c r="R85" s="131">
        <v>0</v>
      </c>
      <c r="S85" s="131">
        <v>1</v>
      </c>
      <c r="T85" s="131">
        <v>1</v>
      </c>
      <c r="U85" s="131">
        <v>0</v>
      </c>
      <c r="V85" s="131">
        <v>0</v>
      </c>
      <c r="W85" s="131">
        <v>1</v>
      </c>
      <c r="X85" s="131">
        <v>0</v>
      </c>
      <c r="Y85" s="131">
        <v>1</v>
      </c>
      <c r="Z85" s="131">
        <v>1</v>
      </c>
      <c r="AA85" s="131">
        <v>0</v>
      </c>
      <c r="AB85" s="131">
        <v>1</v>
      </c>
      <c r="AC85" s="131">
        <v>1</v>
      </c>
      <c r="AD85" s="122">
        <f t="shared" si="4"/>
        <v>8</v>
      </c>
      <c r="AE85" s="129">
        <f t="shared" si="6"/>
        <v>6.4</v>
      </c>
      <c r="AF85" s="124">
        <v>5</v>
      </c>
      <c r="AG85" s="124">
        <v>6</v>
      </c>
      <c r="AH85" s="129">
        <f t="shared" si="5"/>
        <v>11</v>
      </c>
      <c r="AI85" s="123">
        <f t="shared" si="7"/>
        <v>17.399999999999999</v>
      </c>
      <c r="AJ85" s="149" t="s">
        <v>534</v>
      </c>
    </row>
    <row r="86" spans="1:36" ht="26.25">
      <c r="A86" s="142">
        <v>2</v>
      </c>
      <c r="B86" s="143" t="s">
        <v>523</v>
      </c>
      <c r="C86" s="143" t="s">
        <v>107</v>
      </c>
      <c r="D86" s="143" t="s">
        <v>36</v>
      </c>
      <c r="E86" s="144" t="s">
        <v>33</v>
      </c>
      <c r="F86" s="147">
        <v>39142</v>
      </c>
      <c r="G86" s="146" t="s">
        <v>28</v>
      </c>
      <c r="H86" s="142" t="s">
        <v>29</v>
      </c>
      <c r="I86" s="225" t="s">
        <v>910</v>
      </c>
      <c r="J86" s="131">
        <v>1</v>
      </c>
      <c r="K86" s="131">
        <v>0</v>
      </c>
      <c r="L86" s="131">
        <v>0</v>
      </c>
      <c r="M86" s="131">
        <v>0</v>
      </c>
      <c r="N86" s="131">
        <v>1</v>
      </c>
      <c r="O86" s="131">
        <v>0</v>
      </c>
      <c r="P86" s="131">
        <v>0</v>
      </c>
      <c r="Q86" s="131">
        <v>1</v>
      </c>
      <c r="R86" s="131">
        <v>0</v>
      </c>
      <c r="S86" s="131">
        <v>0</v>
      </c>
      <c r="T86" s="131">
        <v>1</v>
      </c>
      <c r="U86" s="131">
        <v>1</v>
      </c>
      <c r="V86" s="131">
        <v>0</v>
      </c>
      <c r="W86" s="131">
        <v>1</v>
      </c>
      <c r="X86" s="131">
        <v>0</v>
      </c>
      <c r="Y86" s="131">
        <v>0</v>
      </c>
      <c r="Z86" s="131">
        <v>0</v>
      </c>
      <c r="AA86" s="131">
        <v>0</v>
      </c>
      <c r="AB86" s="131">
        <v>0</v>
      </c>
      <c r="AC86" s="131">
        <v>0</v>
      </c>
      <c r="AD86" s="122">
        <f t="shared" si="4"/>
        <v>6</v>
      </c>
      <c r="AE86" s="129">
        <f t="shared" si="6"/>
        <v>4.8</v>
      </c>
      <c r="AF86" s="124">
        <v>6</v>
      </c>
      <c r="AG86" s="124">
        <v>8</v>
      </c>
      <c r="AH86" s="129">
        <f t="shared" si="5"/>
        <v>14</v>
      </c>
      <c r="AI86" s="123">
        <f t="shared" si="7"/>
        <v>18.8</v>
      </c>
      <c r="AJ86" s="149" t="s">
        <v>534</v>
      </c>
    </row>
    <row r="87" spans="1:36" ht="30.75" customHeight="1">
      <c r="A87" s="142">
        <v>3</v>
      </c>
      <c r="B87" s="143" t="s">
        <v>524</v>
      </c>
      <c r="C87" s="143" t="s">
        <v>83</v>
      </c>
      <c r="D87" s="143" t="s">
        <v>40</v>
      </c>
      <c r="E87" s="144" t="s">
        <v>27</v>
      </c>
      <c r="F87" s="147">
        <v>39335</v>
      </c>
      <c r="G87" s="146" t="s">
        <v>28</v>
      </c>
      <c r="H87" s="142" t="s">
        <v>29</v>
      </c>
      <c r="I87" s="225" t="s">
        <v>910</v>
      </c>
      <c r="J87" s="131">
        <v>0</v>
      </c>
      <c r="K87" s="131">
        <v>0</v>
      </c>
      <c r="L87" s="131">
        <v>0</v>
      </c>
      <c r="M87" s="131">
        <v>0</v>
      </c>
      <c r="N87" s="131">
        <v>0</v>
      </c>
      <c r="O87" s="131">
        <v>0</v>
      </c>
      <c r="P87" s="131">
        <v>1</v>
      </c>
      <c r="Q87" s="131">
        <v>0</v>
      </c>
      <c r="R87" s="131">
        <v>0</v>
      </c>
      <c r="S87" s="131">
        <v>0</v>
      </c>
      <c r="T87" s="131">
        <v>1</v>
      </c>
      <c r="U87" s="131">
        <v>1</v>
      </c>
      <c r="V87" s="131">
        <v>0</v>
      </c>
      <c r="W87" s="131">
        <v>1</v>
      </c>
      <c r="X87" s="131">
        <v>1</v>
      </c>
      <c r="Y87" s="131">
        <v>0</v>
      </c>
      <c r="Z87" s="131">
        <v>1</v>
      </c>
      <c r="AA87" s="131">
        <v>0</v>
      </c>
      <c r="AB87" s="131">
        <v>1</v>
      </c>
      <c r="AC87" s="131">
        <v>0</v>
      </c>
      <c r="AD87" s="122">
        <f t="shared" si="4"/>
        <v>7</v>
      </c>
      <c r="AE87" s="129">
        <f t="shared" si="6"/>
        <v>5.6</v>
      </c>
      <c r="AF87" s="124">
        <v>10</v>
      </c>
      <c r="AG87" s="124">
        <v>9</v>
      </c>
      <c r="AH87" s="129">
        <f t="shared" si="5"/>
        <v>19</v>
      </c>
      <c r="AI87" s="123">
        <f t="shared" si="7"/>
        <v>24.6</v>
      </c>
      <c r="AJ87" s="149" t="s">
        <v>534</v>
      </c>
    </row>
    <row r="88" spans="1:36" ht="26.25">
      <c r="A88" s="142">
        <v>4</v>
      </c>
      <c r="B88" s="143" t="s">
        <v>918</v>
      </c>
      <c r="C88" s="143" t="s">
        <v>462</v>
      </c>
      <c r="D88" s="143" t="s">
        <v>912</v>
      </c>
      <c r="E88" s="144" t="s">
        <v>27</v>
      </c>
      <c r="F88" s="147">
        <v>39605</v>
      </c>
      <c r="G88" s="146" t="s">
        <v>28</v>
      </c>
      <c r="H88" s="142" t="s">
        <v>29</v>
      </c>
      <c r="I88" s="225" t="s">
        <v>910</v>
      </c>
      <c r="J88" s="131">
        <v>0</v>
      </c>
      <c r="K88" s="131">
        <v>0</v>
      </c>
      <c r="L88" s="131">
        <v>0</v>
      </c>
      <c r="M88" s="131">
        <v>0</v>
      </c>
      <c r="N88" s="131">
        <v>1</v>
      </c>
      <c r="O88" s="131">
        <v>0</v>
      </c>
      <c r="P88" s="131">
        <v>0</v>
      </c>
      <c r="Q88" s="131">
        <v>0</v>
      </c>
      <c r="R88" s="131">
        <v>0</v>
      </c>
      <c r="S88" s="131">
        <v>1</v>
      </c>
      <c r="T88" s="131">
        <v>1</v>
      </c>
      <c r="U88" s="131">
        <v>1</v>
      </c>
      <c r="V88" s="131">
        <v>0</v>
      </c>
      <c r="W88" s="131">
        <v>1</v>
      </c>
      <c r="X88" s="131">
        <v>0</v>
      </c>
      <c r="Y88" s="131">
        <v>1</v>
      </c>
      <c r="Z88" s="131">
        <v>1</v>
      </c>
      <c r="AA88" s="131">
        <v>0</v>
      </c>
      <c r="AB88" s="131">
        <v>0</v>
      </c>
      <c r="AC88" s="131">
        <v>1</v>
      </c>
      <c r="AD88" s="122">
        <f t="shared" si="4"/>
        <v>8</v>
      </c>
      <c r="AE88" s="129">
        <f t="shared" si="6"/>
        <v>6.4</v>
      </c>
      <c r="AF88" s="124">
        <v>9</v>
      </c>
      <c r="AG88" s="124">
        <v>11</v>
      </c>
      <c r="AH88" s="129">
        <f t="shared" si="5"/>
        <v>20</v>
      </c>
      <c r="AI88" s="123">
        <f t="shared" si="7"/>
        <v>26.4</v>
      </c>
      <c r="AJ88" s="149" t="s">
        <v>534</v>
      </c>
    </row>
    <row r="89" spans="1:36" ht="26.25">
      <c r="A89" s="142">
        <v>5</v>
      </c>
      <c r="B89" s="143" t="s">
        <v>525</v>
      </c>
      <c r="C89" s="143" t="s">
        <v>369</v>
      </c>
      <c r="D89" s="143" t="s">
        <v>253</v>
      </c>
      <c r="E89" s="144" t="s">
        <v>33</v>
      </c>
      <c r="F89" s="147">
        <v>39570</v>
      </c>
      <c r="G89" s="146" t="s">
        <v>28</v>
      </c>
      <c r="H89" s="142" t="s">
        <v>29</v>
      </c>
      <c r="I89" s="225" t="s">
        <v>910</v>
      </c>
      <c r="J89" s="131">
        <v>0</v>
      </c>
      <c r="K89" s="131">
        <v>0</v>
      </c>
      <c r="L89" s="131">
        <v>0</v>
      </c>
      <c r="M89" s="131">
        <v>0</v>
      </c>
      <c r="N89" s="131">
        <v>1</v>
      </c>
      <c r="O89" s="131">
        <v>0</v>
      </c>
      <c r="P89" s="131">
        <v>0</v>
      </c>
      <c r="Q89" s="131">
        <v>0</v>
      </c>
      <c r="R89" s="131">
        <v>0</v>
      </c>
      <c r="S89" s="131">
        <v>1</v>
      </c>
      <c r="T89" s="131">
        <v>1</v>
      </c>
      <c r="U89" s="131">
        <v>1</v>
      </c>
      <c r="V89" s="131">
        <v>0</v>
      </c>
      <c r="W89" s="131">
        <v>1</v>
      </c>
      <c r="X89" s="131">
        <v>0</v>
      </c>
      <c r="Y89" s="131">
        <v>1</v>
      </c>
      <c r="Z89" s="131">
        <v>1</v>
      </c>
      <c r="AA89" s="131">
        <v>1</v>
      </c>
      <c r="AB89" s="131">
        <v>1</v>
      </c>
      <c r="AC89" s="131">
        <v>0</v>
      </c>
      <c r="AD89" s="122">
        <f t="shared" si="4"/>
        <v>9</v>
      </c>
      <c r="AE89" s="129">
        <f t="shared" si="6"/>
        <v>7.2</v>
      </c>
      <c r="AF89" s="124">
        <v>9</v>
      </c>
      <c r="AG89" s="124">
        <v>7</v>
      </c>
      <c r="AH89" s="129">
        <f t="shared" si="5"/>
        <v>16</v>
      </c>
      <c r="AI89" s="123">
        <f t="shared" si="7"/>
        <v>23.2</v>
      </c>
      <c r="AJ89" s="149" t="s">
        <v>534</v>
      </c>
    </row>
    <row r="90" spans="1:36" ht="26.25">
      <c r="A90" s="142">
        <v>6</v>
      </c>
      <c r="B90" s="143" t="s">
        <v>526</v>
      </c>
      <c r="C90" s="143" t="s">
        <v>353</v>
      </c>
      <c r="D90" s="143" t="s">
        <v>26</v>
      </c>
      <c r="E90" s="144" t="s">
        <v>27</v>
      </c>
      <c r="F90" s="145">
        <v>39130</v>
      </c>
      <c r="G90" s="146" t="s">
        <v>28</v>
      </c>
      <c r="H90" s="142" t="s">
        <v>29</v>
      </c>
      <c r="I90" s="225" t="s">
        <v>910</v>
      </c>
      <c r="J90" s="131">
        <v>0</v>
      </c>
      <c r="K90" s="131">
        <v>0</v>
      </c>
      <c r="L90" s="131">
        <v>1</v>
      </c>
      <c r="M90" s="131">
        <v>0</v>
      </c>
      <c r="N90" s="131">
        <v>1</v>
      </c>
      <c r="O90" s="131">
        <v>0</v>
      </c>
      <c r="P90" s="131">
        <v>1</v>
      </c>
      <c r="Q90" s="131">
        <v>0</v>
      </c>
      <c r="R90" s="131">
        <v>0</v>
      </c>
      <c r="S90" s="131">
        <v>1</v>
      </c>
      <c r="T90" s="131">
        <v>1</v>
      </c>
      <c r="U90" s="131">
        <v>1</v>
      </c>
      <c r="V90" s="131">
        <v>1</v>
      </c>
      <c r="W90" s="131">
        <v>0</v>
      </c>
      <c r="X90" s="131">
        <v>0</v>
      </c>
      <c r="Y90" s="131">
        <v>1</v>
      </c>
      <c r="Z90" s="131">
        <v>0</v>
      </c>
      <c r="AA90" s="131">
        <v>0</v>
      </c>
      <c r="AB90" s="131">
        <v>0</v>
      </c>
      <c r="AC90" s="131">
        <v>0</v>
      </c>
      <c r="AD90" s="122">
        <f t="shared" si="4"/>
        <v>8</v>
      </c>
      <c r="AE90" s="129">
        <f t="shared" si="6"/>
        <v>6.4</v>
      </c>
      <c r="AF90" s="124">
        <v>11</v>
      </c>
      <c r="AG90" s="124">
        <v>14</v>
      </c>
      <c r="AH90" s="129">
        <f t="shared" si="5"/>
        <v>25</v>
      </c>
      <c r="AI90" s="123">
        <f t="shared" si="7"/>
        <v>31.4</v>
      </c>
      <c r="AJ90" s="149" t="s">
        <v>534</v>
      </c>
    </row>
    <row r="91" spans="1:36" ht="26.25">
      <c r="A91" s="142">
        <v>7</v>
      </c>
      <c r="B91" s="143" t="s">
        <v>527</v>
      </c>
      <c r="C91" s="143" t="s">
        <v>277</v>
      </c>
      <c r="D91" s="143" t="s">
        <v>97</v>
      </c>
      <c r="E91" s="144" t="s">
        <v>33</v>
      </c>
      <c r="F91" s="147">
        <v>39234</v>
      </c>
      <c r="G91" s="146" t="s">
        <v>28</v>
      </c>
      <c r="H91" s="142" t="s">
        <v>29</v>
      </c>
      <c r="I91" s="225" t="s">
        <v>910</v>
      </c>
      <c r="J91" s="131">
        <v>0</v>
      </c>
      <c r="K91" s="131">
        <v>0</v>
      </c>
      <c r="L91" s="131">
        <v>1</v>
      </c>
      <c r="M91" s="131">
        <v>0</v>
      </c>
      <c r="N91" s="131">
        <v>1</v>
      </c>
      <c r="O91" s="131">
        <v>1</v>
      </c>
      <c r="P91" s="131">
        <v>0</v>
      </c>
      <c r="Q91" s="131">
        <v>0</v>
      </c>
      <c r="R91" s="131">
        <v>1</v>
      </c>
      <c r="S91" s="131">
        <v>0</v>
      </c>
      <c r="T91" s="131">
        <v>1</v>
      </c>
      <c r="U91" s="131">
        <v>1</v>
      </c>
      <c r="V91" s="131">
        <v>0</v>
      </c>
      <c r="W91" s="131">
        <v>1</v>
      </c>
      <c r="X91" s="131">
        <v>1</v>
      </c>
      <c r="Y91" s="131">
        <v>0</v>
      </c>
      <c r="Z91" s="131">
        <v>1</v>
      </c>
      <c r="AA91" s="131">
        <v>0</v>
      </c>
      <c r="AB91" s="131">
        <v>0</v>
      </c>
      <c r="AC91" s="131">
        <v>1</v>
      </c>
      <c r="AD91" s="122">
        <f t="shared" si="4"/>
        <v>10</v>
      </c>
      <c r="AE91" s="129">
        <f t="shared" si="6"/>
        <v>8</v>
      </c>
      <c r="AF91" s="124">
        <v>9</v>
      </c>
      <c r="AG91" s="124">
        <v>7</v>
      </c>
      <c r="AH91" s="129">
        <f t="shared" si="5"/>
        <v>16</v>
      </c>
      <c r="AI91" s="123">
        <f t="shared" si="7"/>
        <v>24</v>
      </c>
      <c r="AJ91" s="149" t="s">
        <v>534</v>
      </c>
    </row>
    <row r="92" spans="1:36" ht="26.25">
      <c r="A92" s="142">
        <v>8</v>
      </c>
      <c r="B92" s="143" t="s">
        <v>528</v>
      </c>
      <c r="C92" s="143" t="s">
        <v>105</v>
      </c>
      <c r="D92" s="143" t="s">
        <v>192</v>
      </c>
      <c r="E92" s="144" t="s">
        <v>27</v>
      </c>
      <c r="F92" s="147">
        <v>39143</v>
      </c>
      <c r="G92" s="146" t="s">
        <v>28</v>
      </c>
      <c r="H92" s="142" t="s">
        <v>29</v>
      </c>
      <c r="I92" s="225" t="s">
        <v>910</v>
      </c>
      <c r="J92" s="131">
        <v>0</v>
      </c>
      <c r="K92" s="131">
        <v>0</v>
      </c>
      <c r="L92" s="131">
        <v>0</v>
      </c>
      <c r="M92" s="131">
        <v>0</v>
      </c>
      <c r="N92" s="131">
        <v>0</v>
      </c>
      <c r="O92" s="131">
        <v>0</v>
      </c>
      <c r="P92" s="131">
        <v>1</v>
      </c>
      <c r="Q92" s="131">
        <v>0</v>
      </c>
      <c r="R92" s="131">
        <v>0</v>
      </c>
      <c r="S92" s="131">
        <v>1</v>
      </c>
      <c r="T92" s="131">
        <v>1</v>
      </c>
      <c r="U92" s="131">
        <v>0</v>
      </c>
      <c r="V92" s="131">
        <v>1</v>
      </c>
      <c r="W92" s="131">
        <v>0</v>
      </c>
      <c r="X92" s="131">
        <v>1</v>
      </c>
      <c r="Y92" s="131">
        <v>1</v>
      </c>
      <c r="Z92" s="131">
        <v>0</v>
      </c>
      <c r="AA92" s="131">
        <v>0</v>
      </c>
      <c r="AB92" s="131">
        <v>0</v>
      </c>
      <c r="AC92" s="131">
        <v>1</v>
      </c>
      <c r="AD92" s="122">
        <f t="shared" si="4"/>
        <v>7</v>
      </c>
      <c r="AE92" s="129">
        <f t="shared" si="6"/>
        <v>5.6</v>
      </c>
      <c r="AF92" s="124">
        <v>11</v>
      </c>
      <c r="AG92" s="124">
        <v>12</v>
      </c>
      <c r="AH92" s="129">
        <f t="shared" si="5"/>
        <v>23</v>
      </c>
      <c r="AI92" s="123">
        <f t="shared" si="7"/>
        <v>28.6</v>
      </c>
      <c r="AJ92" s="149" t="s">
        <v>534</v>
      </c>
    </row>
    <row r="93" spans="1:36" ht="26.25">
      <c r="A93" s="142">
        <v>9</v>
      </c>
      <c r="B93" s="143" t="s">
        <v>529</v>
      </c>
      <c r="C93" s="143" t="s">
        <v>56</v>
      </c>
      <c r="D93" s="143" t="s">
        <v>36</v>
      </c>
      <c r="E93" s="144" t="s">
        <v>33</v>
      </c>
      <c r="F93" s="147">
        <v>39257</v>
      </c>
      <c r="G93" s="146" t="s">
        <v>28</v>
      </c>
      <c r="H93" s="142" t="s">
        <v>29</v>
      </c>
      <c r="I93" s="225" t="s">
        <v>910</v>
      </c>
      <c r="J93" s="131">
        <v>1</v>
      </c>
      <c r="K93" s="131">
        <v>0</v>
      </c>
      <c r="L93" s="131">
        <v>0</v>
      </c>
      <c r="M93" s="131">
        <v>0</v>
      </c>
      <c r="N93" s="131">
        <v>0</v>
      </c>
      <c r="O93" s="131">
        <v>0</v>
      </c>
      <c r="P93" s="131">
        <v>0</v>
      </c>
      <c r="Q93" s="131">
        <v>0</v>
      </c>
      <c r="R93" s="131">
        <v>0</v>
      </c>
      <c r="S93" s="131">
        <v>1</v>
      </c>
      <c r="T93" s="131">
        <v>1</v>
      </c>
      <c r="U93" s="131">
        <v>0</v>
      </c>
      <c r="V93" s="131">
        <v>0</v>
      </c>
      <c r="W93" s="131">
        <v>0</v>
      </c>
      <c r="X93" s="131">
        <v>0</v>
      </c>
      <c r="Y93" s="131">
        <v>0</v>
      </c>
      <c r="Z93" s="131">
        <v>1</v>
      </c>
      <c r="AA93" s="131">
        <v>0</v>
      </c>
      <c r="AB93" s="131">
        <v>0</v>
      </c>
      <c r="AC93" s="131">
        <v>0</v>
      </c>
      <c r="AD93" s="122">
        <f t="shared" si="4"/>
        <v>4</v>
      </c>
      <c r="AE93" s="129">
        <f t="shared" si="6"/>
        <v>3.2</v>
      </c>
      <c r="AF93" s="124">
        <v>5</v>
      </c>
      <c r="AG93" s="124">
        <v>7</v>
      </c>
      <c r="AH93" s="129">
        <f t="shared" si="5"/>
        <v>12</v>
      </c>
      <c r="AI93" s="123">
        <f t="shared" si="7"/>
        <v>15.2</v>
      </c>
      <c r="AJ93" s="149" t="s">
        <v>534</v>
      </c>
    </row>
    <row r="94" spans="1:36" ht="26.25">
      <c r="A94" s="142">
        <v>10</v>
      </c>
      <c r="B94" s="143" t="s">
        <v>530</v>
      </c>
      <c r="C94" s="143" t="s">
        <v>298</v>
      </c>
      <c r="D94" s="143" t="s">
        <v>137</v>
      </c>
      <c r="E94" s="144" t="s">
        <v>33</v>
      </c>
      <c r="F94" s="147">
        <v>39094</v>
      </c>
      <c r="G94" s="146" t="s">
        <v>28</v>
      </c>
      <c r="H94" s="142" t="s">
        <v>29</v>
      </c>
      <c r="I94" s="225" t="s">
        <v>910</v>
      </c>
      <c r="J94" s="131">
        <v>0</v>
      </c>
      <c r="K94" s="131">
        <v>0</v>
      </c>
      <c r="L94" s="131">
        <v>0</v>
      </c>
      <c r="M94" s="131">
        <v>0</v>
      </c>
      <c r="N94" s="131">
        <v>0</v>
      </c>
      <c r="O94" s="131">
        <v>0</v>
      </c>
      <c r="P94" s="131">
        <v>1</v>
      </c>
      <c r="Q94" s="131">
        <v>1</v>
      </c>
      <c r="R94" s="131">
        <v>1</v>
      </c>
      <c r="S94" s="131">
        <v>1</v>
      </c>
      <c r="T94" s="131">
        <v>1</v>
      </c>
      <c r="U94" s="131">
        <v>1</v>
      </c>
      <c r="V94" s="131">
        <v>0</v>
      </c>
      <c r="W94" s="131">
        <v>0</v>
      </c>
      <c r="X94" s="131">
        <v>0</v>
      </c>
      <c r="Y94" s="131">
        <v>0</v>
      </c>
      <c r="Z94" s="131">
        <v>0</v>
      </c>
      <c r="AA94" s="131">
        <v>0</v>
      </c>
      <c r="AB94" s="131">
        <v>0</v>
      </c>
      <c r="AC94" s="131">
        <v>0</v>
      </c>
      <c r="AD94" s="122">
        <f t="shared" si="4"/>
        <v>6</v>
      </c>
      <c r="AE94" s="129">
        <f t="shared" si="6"/>
        <v>4.8</v>
      </c>
      <c r="AF94" s="124">
        <v>9</v>
      </c>
      <c r="AG94" s="124">
        <v>12</v>
      </c>
      <c r="AH94" s="129">
        <f t="shared" si="5"/>
        <v>21</v>
      </c>
      <c r="AI94" s="123">
        <f t="shared" si="7"/>
        <v>25.8</v>
      </c>
      <c r="AJ94" s="149" t="s">
        <v>534</v>
      </c>
    </row>
    <row r="95" spans="1:36" ht="26.25">
      <c r="A95" s="142">
        <v>11</v>
      </c>
      <c r="B95" s="143" t="s">
        <v>531</v>
      </c>
      <c r="C95" s="143" t="s">
        <v>35</v>
      </c>
      <c r="D95" s="143" t="s">
        <v>532</v>
      </c>
      <c r="E95" s="144" t="s">
        <v>33</v>
      </c>
      <c r="F95" s="147">
        <v>39492</v>
      </c>
      <c r="G95" s="146" t="s">
        <v>28</v>
      </c>
      <c r="H95" s="142" t="s">
        <v>29</v>
      </c>
      <c r="I95" s="225" t="s">
        <v>910</v>
      </c>
      <c r="J95" s="131">
        <v>0</v>
      </c>
      <c r="K95" s="131">
        <v>0</v>
      </c>
      <c r="L95" s="131">
        <v>1</v>
      </c>
      <c r="M95" s="131">
        <v>0</v>
      </c>
      <c r="N95" s="131">
        <v>0</v>
      </c>
      <c r="O95" s="131">
        <v>1</v>
      </c>
      <c r="P95" s="131">
        <v>1</v>
      </c>
      <c r="Q95" s="131">
        <v>0</v>
      </c>
      <c r="R95" s="131">
        <v>0</v>
      </c>
      <c r="S95" s="131">
        <v>0</v>
      </c>
      <c r="T95" s="131">
        <v>0</v>
      </c>
      <c r="U95" s="131">
        <v>0</v>
      </c>
      <c r="V95" s="131">
        <v>1</v>
      </c>
      <c r="W95" s="131">
        <v>1</v>
      </c>
      <c r="X95" s="131">
        <v>1</v>
      </c>
      <c r="Y95" s="131">
        <v>1</v>
      </c>
      <c r="Z95" s="131">
        <v>0</v>
      </c>
      <c r="AA95" s="131">
        <v>1</v>
      </c>
      <c r="AB95" s="131">
        <v>1</v>
      </c>
      <c r="AC95" s="131">
        <v>1</v>
      </c>
      <c r="AD95" s="122">
        <f t="shared" si="4"/>
        <v>10</v>
      </c>
      <c r="AE95" s="129">
        <f t="shared" si="6"/>
        <v>8</v>
      </c>
      <c r="AF95" s="124">
        <v>6</v>
      </c>
      <c r="AG95" s="124">
        <v>9</v>
      </c>
      <c r="AH95" s="129">
        <f t="shared" si="5"/>
        <v>15</v>
      </c>
      <c r="AI95" s="123">
        <f t="shared" si="7"/>
        <v>23</v>
      </c>
      <c r="AJ95" s="149" t="s">
        <v>534</v>
      </c>
    </row>
    <row r="96" spans="1:36" ht="26.25">
      <c r="A96" s="142">
        <v>12</v>
      </c>
      <c r="B96" s="143" t="s">
        <v>108</v>
      </c>
      <c r="C96" s="143" t="s">
        <v>56</v>
      </c>
      <c r="D96" s="143" t="s">
        <v>289</v>
      </c>
      <c r="E96" s="144" t="s">
        <v>33</v>
      </c>
      <c r="F96" s="147">
        <v>39461</v>
      </c>
      <c r="G96" s="146" t="s">
        <v>28</v>
      </c>
      <c r="H96" s="142" t="s">
        <v>29</v>
      </c>
      <c r="I96" s="225" t="s">
        <v>910</v>
      </c>
      <c r="J96" s="131">
        <v>0</v>
      </c>
      <c r="K96" s="131">
        <v>0</v>
      </c>
      <c r="L96" s="131">
        <v>0</v>
      </c>
      <c r="M96" s="131">
        <v>0</v>
      </c>
      <c r="N96" s="131">
        <v>1</v>
      </c>
      <c r="O96" s="131">
        <v>0</v>
      </c>
      <c r="P96" s="131">
        <v>0</v>
      </c>
      <c r="Q96" s="131">
        <v>0</v>
      </c>
      <c r="R96" s="131">
        <v>0</v>
      </c>
      <c r="S96" s="131">
        <v>1</v>
      </c>
      <c r="T96" s="131">
        <v>1</v>
      </c>
      <c r="U96" s="131">
        <v>1</v>
      </c>
      <c r="V96" s="131">
        <v>1</v>
      </c>
      <c r="W96" s="131">
        <v>0</v>
      </c>
      <c r="X96" s="131">
        <v>1</v>
      </c>
      <c r="Y96" s="131">
        <v>1</v>
      </c>
      <c r="Z96" s="131">
        <v>1</v>
      </c>
      <c r="AA96" s="131">
        <v>1</v>
      </c>
      <c r="AB96" s="131">
        <v>0</v>
      </c>
      <c r="AC96" s="131">
        <v>0</v>
      </c>
      <c r="AD96" s="122">
        <f t="shared" si="4"/>
        <v>9</v>
      </c>
      <c r="AE96" s="129">
        <f t="shared" si="6"/>
        <v>7.2</v>
      </c>
      <c r="AF96" s="124">
        <v>10</v>
      </c>
      <c r="AG96" s="124">
        <v>10</v>
      </c>
      <c r="AH96" s="129">
        <f t="shared" si="5"/>
        <v>20</v>
      </c>
      <c r="AI96" s="123">
        <f t="shared" si="7"/>
        <v>27.2</v>
      </c>
      <c r="AJ96" s="149" t="s">
        <v>534</v>
      </c>
    </row>
    <row r="97" spans="1:36" ht="26.25">
      <c r="A97" s="142">
        <v>13</v>
      </c>
      <c r="B97" s="143" t="s">
        <v>533</v>
      </c>
      <c r="C97" s="143" t="s">
        <v>64</v>
      </c>
      <c r="D97" s="143" t="s">
        <v>137</v>
      </c>
      <c r="E97" s="144" t="s">
        <v>33</v>
      </c>
      <c r="F97" s="147">
        <v>39408</v>
      </c>
      <c r="G97" s="146" t="s">
        <v>28</v>
      </c>
      <c r="H97" s="142" t="s">
        <v>29</v>
      </c>
      <c r="I97" s="225" t="s">
        <v>910</v>
      </c>
      <c r="J97" s="131">
        <v>1</v>
      </c>
      <c r="K97" s="131">
        <v>0</v>
      </c>
      <c r="L97" s="131">
        <v>0</v>
      </c>
      <c r="M97" s="131">
        <v>0</v>
      </c>
      <c r="N97" s="131">
        <v>0</v>
      </c>
      <c r="O97" s="131">
        <v>0</v>
      </c>
      <c r="P97" s="131">
        <v>0</v>
      </c>
      <c r="Q97" s="131">
        <v>0</v>
      </c>
      <c r="R97" s="131">
        <v>0</v>
      </c>
      <c r="S97" s="131">
        <v>0</v>
      </c>
      <c r="T97" s="131">
        <v>1</v>
      </c>
      <c r="U97" s="131">
        <v>1</v>
      </c>
      <c r="V97" s="131">
        <v>0</v>
      </c>
      <c r="W97" s="131">
        <v>1</v>
      </c>
      <c r="X97" s="131">
        <v>1</v>
      </c>
      <c r="Y97" s="131">
        <v>0</v>
      </c>
      <c r="Z97" s="131">
        <v>1</v>
      </c>
      <c r="AA97" s="131">
        <v>0</v>
      </c>
      <c r="AB97" s="131">
        <v>1</v>
      </c>
      <c r="AC97" s="131">
        <v>1</v>
      </c>
      <c r="AD97" s="122">
        <f t="shared" si="4"/>
        <v>8</v>
      </c>
      <c r="AE97" s="129">
        <f t="shared" si="6"/>
        <v>6.4</v>
      </c>
      <c r="AF97" s="124">
        <v>9</v>
      </c>
      <c r="AG97" s="124">
        <v>12</v>
      </c>
      <c r="AH97" s="129">
        <f t="shared" si="5"/>
        <v>21</v>
      </c>
      <c r="AI97" s="123">
        <f t="shared" si="7"/>
        <v>27.4</v>
      </c>
      <c r="AJ97" s="149" t="s">
        <v>534</v>
      </c>
    </row>
    <row r="98" spans="1:36" ht="26.25">
      <c r="A98" s="133">
        <v>1</v>
      </c>
      <c r="B98" s="134" t="s">
        <v>921</v>
      </c>
      <c r="C98" s="134" t="s">
        <v>77</v>
      </c>
      <c r="D98" s="134" t="s">
        <v>45</v>
      </c>
      <c r="E98" s="135" t="s">
        <v>265</v>
      </c>
      <c r="F98" s="138">
        <v>39312</v>
      </c>
      <c r="G98" s="137" t="s">
        <v>28</v>
      </c>
      <c r="H98" s="133" t="s">
        <v>29</v>
      </c>
      <c r="I98" s="226" t="s">
        <v>922</v>
      </c>
      <c r="J98" s="148">
        <v>0</v>
      </c>
      <c r="K98" s="148">
        <v>1</v>
      </c>
      <c r="L98" s="148">
        <v>0</v>
      </c>
      <c r="M98" s="148">
        <v>1</v>
      </c>
      <c r="N98" s="148">
        <v>0</v>
      </c>
      <c r="O98" s="148">
        <v>0</v>
      </c>
      <c r="P98" s="148">
        <v>1</v>
      </c>
      <c r="Q98" s="148">
        <v>1</v>
      </c>
      <c r="R98" s="148">
        <v>1</v>
      </c>
      <c r="S98" s="148">
        <v>0</v>
      </c>
      <c r="T98" s="148">
        <v>0</v>
      </c>
      <c r="U98" s="148">
        <v>1</v>
      </c>
      <c r="V98" s="148">
        <v>0</v>
      </c>
      <c r="W98" s="148">
        <v>0</v>
      </c>
      <c r="X98" s="148">
        <v>0</v>
      </c>
      <c r="Y98" s="148">
        <v>0</v>
      </c>
      <c r="Z98" s="148">
        <v>0</v>
      </c>
      <c r="AA98" s="148">
        <v>0</v>
      </c>
      <c r="AB98" s="148">
        <v>0</v>
      </c>
      <c r="AC98" s="148">
        <v>0</v>
      </c>
      <c r="AD98" s="122">
        <f t="shared" si="4"/>
        <v>6</v>
      </c>
      <c r="AE98" s="129">
        <f t="shared" si="6"/>
        <v>4.8</v>
      </c>
      <c r="AF98" s="148">
        <v>12</v>
      </c>
      <c r="AG98" s="148">
        <v>16</v>
      </c>
      <c r="AH98" s="129">
        <f t="shared" si="5"/>
        <v>28</v>
      </c>
      <c r="AI98" s="123">
        <f t="shared" si="7"/>
        <v>32.799999999999997</v>
      </c>
      <c r="AJ98" s="149" t="s">
        <v>629</v>
      </c>
    </row>
    <row r="99" spans="1:36" ht="26.25">
      <c r="A99" s="133">
        <v>2</v>
      </c>
      <c r="B99" s="134" t="s">
        <v>656</v>
      </c>
      <c r="C99" s="134" t="s">
        <v>236</v>
      </c>
      <c r="D99" s="134" t="s">
        <v>201</v>
      </c>
      <c r="E99" s="135" t="s">
        <v>265</v>
      </c>
      <c r="F99" s="136">
        <v>39425</v>
      </c>
      <c r="G99" s="137" t="s">
        <v>295</v>
      </c>
      <c r="H99" s="133" t="s">
        <v>29</v>
      </c>
      <c r="I99" s="226" t="s">
        <v>922</v>
      </c>
      <c r="J99" s="131">
        <v>1</v>
      </c>
      <c r="K99" s="148">
        <v>1</v>
      </c>
      <c r="L99" s="148">
        <v>1</v>
      </c>
      <c r="M99" s="148">
        <v>1</v>
      </c>
      <c r="N99" s="148">
        <v>1</v>
      </c>
      <c r="O99" s="148">
        <v>0</v>
      </c>
      <c r="P99" s="148">
        <v>0</v>
      </c>
      <c r="Q99" s="148">
        <v>0</v>
      </c>
      <c r="R99" s="148">
        <v>1</v>
      </c>
      <c r="S99" s="148">
        <v>1</v>
      </c>
      <c r="T99" s="148">
        <v>1</v>
      </c>
      <c r="U99" s="148">
        <v>0</v>
      </c>
      <c r="V99" s="148">
        <v>1</v>
      </c>
      <c r="W99" s="148">
        <v>1</v>
      </c>
      <c r="X99" s="148">
        <v>0</v>
      </c>
      <c r="Y99" s="148">
        <v>0</v>
      </c>
      <c r="Z99" s="148">
        <v>2</v>
      </c>
      <c r="AA99" s="148">
        <v>0</v>
      </c>
      <c r="AB99" s="148">
        <v>2</v>
      </c>
      <c r="AC99" s="148">
        <v>0</v>
      </c>
      <c r="AD99" s="122">
        <f t="shared" si="4"/>
        <v>14</v>
      </c>
      <c r="AE99" s="129">
        <f t="shared" si="6"/>
        <v>11.2</v>
      </c>
      <c r="AF99" s="148">
        <v>24</v>
      </c>
      <c r="AG99" s="148">
        <v>30</v>
      </c>
      <c r="AH99" s="129">
        <f t="shared" si="5"/>
        <v>54</v>
      </c>
      <c r="AI99" s="123">
        <f t="shared" si="7"/>
        <v>65.2</v>
      </c>
      <c r="AJ99" s="149" t="s">
        <v>629</v>
      </c>
    </row>
    <row r="100" spans="1:36" ht="18" customHeight="1">
      <c r="A100" s="133">
        <v>3</v>
      </c>
      <c r="B100" s="134" t="s">
        <v>923</v>
      </c>
      <c r="C100" s="134" t="s">
        <v>564</v>
      </c>
      <c r="D100" s="134" t="s">
        <v>201</v>
      </c>
      <c r="E100" s="135" t="s">
        <v>265</v>
      </c>
      <c r="F100" s="136">
        <v>39236</v>
      </c>
      <c r="G100" s="137" t="s">
        <v>295</v>
      </c>
      <c r="H100" s="133" t="s">
        <v>29</v>
      </c>
      <c r="I100" s="226" t="s">
        <v>922</v>
      </c>
      <c r="J100" s="131">
        <v>1</v>
      </c>
      <c r="K100" s="148">
        <v>1</v>
      </c>
      <c r="L100" s="148">
        <v>1</v>
      </c>
      <c r="M100" s="148">
        <v>1</v>
      </c>
      <c r="N100" s="148">
        <v>1</v>
      </c>
      <c r="O100" s="148">
        <v>0</v>
      </c>
      <c r="P100" s="148">
        <v>0</v>
      </c>
      <c r="Q100" s="148">
        <v>0</v>
      </c>
      <c r="R100" s="148">
        <v>1</v>
      </c>
      <c r="S100" s="148">
        <v>1</v>
      </c>
      <c r="T100" s="148">
        <v>0</v>
      </c>
      <c r="U100" s="148">
        <v>0</v>
      </c>
      <c r="V100" s="148">
        <v>1</v>
      </c>
      <c r="W100" s="148">
        <v>1</v>
      </c>
      <c r="X100" s="148">
        <v>0</v>
      </c>
      <c r="Y100" s="148">
        <v>0</v>
      </c>
      <c r="Z100" s="148">
        <v>2</v>
      </c>
      <c r="AA100" s="148">
        <v>0</v>
      </c>
      <c r="AB100" s="148">
        <v>2</v>
      </c>
      <c r="AC100" s="148">
        <v>0</v>
      </c>
      <c r="AD100" s="122">
        <f t="shared" si="4"/>
        <v>13</v>
      </c>
      <c r="AE100" s="129">
        <f t="shared" si="6"/>
        <v>10.4</v>
      </c>
      <c r="AF100" s="148">
        <v>12</v>
      </c>
      <c r="AG100" s="148">
        <v>16</v>
      </c>
      <c r="AH100" s="129">
        <f t="shared" si="5"/>
        <v>28</v>
      </c>
      <c r="AI100" s="123">
        <f t="shared" si="7"/>
        <v>38.4</v>
      </c>
      <c r="AJ100" s="149" t="s">
        <v>629</v>
      </c>
    </row>
    <row r="101" spans="1:36" ht="17.25" customHeight="1">
      <c r="A101" s="133">
        <v>4</v>
      </c>
      <c r="B101" s="134" t="s">
        <v>924</v>
      </c>
      <c r="C101" s="134" t="s">
        <v>357</v>
      </c>
      <c r="D101" s="134" t="s">
        <v>26</v>
      </c>
      <c r="E101" s="135" t="s">
        <v>267</v>
      </c>
      <c r="F101" s="136">
        <v>39273</v>
      </c>
      <c r="G101" s="137" t="s">
        <v>28</v>
      </c>
      <c r="H101" s="133" t="s">
        <v>29</v>
      </c>
      <c r="I101" s="226" t="s">
        <v>922</v>
      </c>
      <c r="J101" s="131">
        <v>0</v>
      </c>
      <c r="K101" s="148">
        <v>1</v>
      </c>
      <c r="L101" s="148">
        <v>1</v>
      </c>
      <c r="M101" s="148">
        <v>0</v>
      </c>
      <c r="N101" s="148">
        <v>1</v>
      </c>
      <c r="O101" s="148">
        <v>1</v>
      </c>
      <c r="P101" s="148">
        <v>0</v>
      </c>
      <c r="Q101" s="148">
        <v>0</v>
      </c>
      <c r="R101" s="148">
        <v>0</v>
      </c>
      <c r="S101" s="148">
        <v>1</v>
      </c>
      <c r="T101" s="148">
        <v>1</v>
      </c>
      <c r="U101" s="148">
        <v>1</v>
      </c>
      <c r="V101" s="148">
        <v>1</v>
      </c>
      <c r="W101" s="148">
        <v>1</v>
      </c>
      <c r="X101" s="148">
        <v>0</v>
      </c>
      <c r="Y101" s="148">
        <v>0</v>
      </c>
      <c r="Z101" s="148">
        <v>2</v>
      </c>
      <c r="AA101" s="148">
        <v>0</v>
      </c>
      <c r="AB101" s="148">
        <v>2</v>
      </c>
      <c r="AC101" s="148">
        <v>0</v>
      </c>
      <c r="AD101" s="122">
        <f t="shared" si="4"/>
        <v>13</v>
      </c>
      <c r="AE101" s="129">
        <f t="shared" si="6"/>
        <v>10.4</v>
      </c>
      <c r="AF101" s="148">
        <v>12</v>
      </c>
      <c r="AG101" s="148">
        <v>16</v>
      </c>
      <c r="AH101" s="129">
        <f t="shared" si="5"/>
        <v>28</v>
      </c>
      <c r="AI101" s="123">
        <f t="shared" si="7"/>
        <v>38.4</v>
      </c>
      <c r="AJ101" s="149" t="s">
        <v>629</v>
      </c>
    </row>
    <row r="102" spans="1:36" ht="26.25">
      <c r="A102" s="133">
        <v>5</v>
      </c>
      <c r="B102" s="134" t="s">
        <v>925</v>
      </c>
      <c r="C102" s="134" t="s">
        <v>280</v>
      </c>
      <c r="D102" s="134" t="s">
        <v>182</v>
      </c>
      <c r="E102" s="135" t="s">
        <v>265</v>
      </c>
      <c r="F102" s="136">
        <v>39213</v>
      </c>
      <c r="G102" s="137" t="s">
        <v>28</v>
      </c>
      <c r="H102" s="133" t="s">
        <v>29</v>
      </c>
      <c r="I102" s="226" t="s">
        <v>922</v>
      </c>
      <c r="J102" s="132">
        <v>1</v>
      </c>
      <c r="K102" s="148">
        <v>1</v>
      </c>
      <c r="L102" s="148">
        <v>0</v>
      </c>
      <c r="M102" s="148">
        <v>0</v>
      </c>
      <c r="N102" s="148">
        <v>1</v>
      </c>
      <c r="O102" s="148">
        <v>0</v>
      </c>
      <c r="P102" s="148">
        <v>0</v>
      </c>
      <c r="Q102" s="148">
        <v>0</v>
      </c>
      <c r="R102" s="148">
        <v>0</v>
      </c>
      <c r="S102" s="148">
        <v>0</v>
      </c>
      <c r="T102" s="148">
        <v>0</v>
      </c>
      <c r="U102" s="148">
        <v>1</v>
      </c>
      <c r="V102" s="148">
        <v>0</v>
      </c>
      <c r="W102" s="148">
        <v>1</v>
      </c>
      <c r="X102" s="148">
        <v>0</v>
      </c>
      <c r="Y102" s="148">
        <v>0</v>
      </c>
      <c r="Z102" s="148">
        <v>2</v>
      </c>
      <c r="AA102" s="148">
        <v>0</v>
      </c>
      <c r="AB102" s="148">
        <v>0</v>
      </c>
      <c r="AC102" s="148">
        <v>0</v>
      </c>
      <c r="AD102" s="122">
        <f t="shared" si="4"/>
        <v>7</v>
      </c>
      <c r="AE102" s="129">
        <f t="shared" si="6"/>
        <v>5.6</v>
      </c>
      <c r="AF102" s="148">
        <v>24</v>
      </c>
      <c r="AG102" s="148">
        <v>32</v>
      </c>
      <c r="AH102" s="129">
        <f t="shared" si="5"/>
        <v>56</v>
      </c>
      <c r="AI102" s="123">
        <f t="shared" si="7"/>
        <v>61.6</v>
      </c>
      <c r="AJ102" s="149" t="s">
        <v>629</v>
      </c>
    </row>
    <row r="103" spans="1:36" ht="26.25">
      <c r="A103" s="133">
        <v>6</v>
      </c>
      <c r="B103" s="134" t="s">
        <v>377</v>
      </c>
      <c r="C103" s="134" t="s">
        <v>56</v>
      </c>
      <c r="D103" s="134" t="s">
        <v>36</v>
      </c>
      <c r="E103" s="135" t="s">
        <v>265</v>
      </c>
      <c r="F103" s="138">
        <v>39394</v>
      </c>
      <c r="G103" s="137" t="s">
        <v>28</v>
      </c>
      <c r="H103" s="133" t="s">
        <v>29</v>
      </c>
      <c r="I103" s="226" t="s">
        <v>922</v>
      </c>
      <c r="J103" s="131">
        <v>1</v>
      </c>
      <c r="K103" s="148">
        <v>0</v>
      </c>
      <c r="L103" s="148">
        <v>1</v>
      </c>
      <c r="M103" s="148">
        <v>0</v>
      </c>
      <c r="N103" s="148">
        <v>0</v>
      </c>
      <c r="O103" s="148">
        <v>0</v>
      </c>
      <c r="P103" s="148">
        <v>0</v>
      </c>
      <c r="Q103" s="148">
        <v>1</v>
      </c>
      <c r="R103" s="148">
        <v>1</v>
      </c>
      <c r="S103" s="148">
        <v>0</v>
      </c>
      <c r="T103" s="148">
        <v>0</v>
      </c>
      <c r="U103" s="148">
        <v>1</v>
      </c>
      <c r="V103" s="148">
        <v>0</v>
      </c>
      <c r="W103" s="148">
        <v>1</v>
      </c>
      <c r="X103" s="148">
        <v>0</v>
      </c>
      <c r="Y103" s="148">
        <v>0</v>
      </c>
      <c r="Z103" s="148">
        <v>2</v>
      </c>
      <c r="AA103" s="148">
        <v>0</v>
      </c>
      <c r="AB103" s="148">
        <v>0</v>
      </c>
      <c r="AC103" s="148">
        <v>0</v>
      </c>
      <c r="AD103" s="122">
        <f t="shared" si="4"/>
        <v>8</v>
      </c>
      <c r="AE103" s="129">
        <f t="shared" si="6"/>
        <v>6.4</v>
      </c>
      <c r="AF103" s="148">
        <v>20</v>
      </c>
      <c r="AG103" s="148">
        <v>26</v>
      </c>
      <c r="AH103" s="129">
        <f t="shared" si="5"/>
        <v>46</v>
      </c>
      <c r="AI103" s="123">
        <f t="shared" si="7"/>
        <v>52.4</v>
      </c>
      <c r="AJ103" s="149" t="s">
        <v>629</v>
      </c>
    </row>
    <row r="104" spans="1:36" ht="26.25">
      <c r="A104" s="133">
        <v>7</v>
      </c>
      <c r="B104" s="134" t="s">
        <v>588</v>
      </c>
      <c r="C104" s="134" t="s">
        <v>66</v>
      </c>
      <c r="D104" s="134" t="s">
        <v>262</v>
      </c>
      <c r="E104" s="135" t="s">
        <v>265</v>
      </c>
      <c r="F104" s="136">
        <v>39373</v>
      </c>
      <c r="G104" s="137" t="s">
        <v>28</v>
      </c>
      <c r="H104" s="133" t="s">
        <v>29</v>
      </c>
      <c r="I104" s="226" t="s">
        <v>922</v>
      </c>
      <c r="J104" s="131">
        <v>0</v>
      </c>
      <c r="K104" s="148">
        <v>1</v>
      </c>
      <c r="L104" s="148">
        <v>1</v>
      </c>
      <c r="M104" s="148">
        <v>0</v>
      </c>
      <c r="N104" s="148">
        <v>0</v>
      </c>
      <c r="O104" s="148">
        <v>1</v>
      </c>
      <c r="P104" s="148">
        <v>1</v>
      </c>
      <c r="Q104" s="148">
        <v>1</v>
      </c>
      <c r="R104" s="148">
        <v>1</v>
      </c>
      <c r="S104" s="148">
        <v>1</v>
      </c>
      <c r="T104" s="148">
        <v>1</v>
      </c>
      <c r="U104" s="148">
        <v>1</v>
      </c>
      <c r="V104" s="148">
        <v>1</v>
      </c>
      <c r="W104" s="148">
        <v>1</v>
      </c>
      <c r="X104" s="148">
        <v>0</v>
      </c>
      <c r="Y104" s="148">
        <v>0</v>
      </c>
      <c r="Z104" s="148">
        <v>0</v>
      </c>
      <c r="AA104" s="148">
        <v>0</v>
      </c>
      <c r="AB104" s="148">
        <v>2</v>
      </c>
      <c r="AC104" s="148">
        <v>0</v>
      </c>
      <c r="AD104" s="122">
        <f t="shared" si="4"/>
        <v>13</v>
      </c>
      <c r="AE104" s="129">
        <f t="shared" si="6"/>
        <v>10.4</v>
      </c>
      <c r="AF104" s="148">
        <v>22</v>
      </c>
      <c r="AG104" s="148">
        <v>12</v>
      </c>
      <c r="AH104" s="129">
        <f t="shared" si="5"/>
        <v>34</v>
      </c>
      <c r="AI104" s="123">
        <f t="shared" si="7"/>
        <v>44.4</v>
      </c>
      <c r="AJ104" s="149" t="s">
        <v>629</v>
      </c>
    </row>
    <row r="105" spans="1:36" ht="26.25">
      <c r="A105" s="133">
        <v>8</v>
      </c>
      <c r="B105" s="134" t="s">
        <v>926</v>
      </c>
      <c r="C105" s="134" t="s">
        <v>292</v>
      </c>
      <c r="D105" s="134" t="s">
        <v>95</v>
      </c>
      <c r="E105" s="135" t="s">
        <v>265</v>
      </c>
      <c r="F105" s="136">
        <v>39171</v>
      </c>
      <c r="G105" s="137" t="s">
        <v>28</v>
      </c>
      <c r="H105" s="133" t="s">
        <v>29</v>
      </c>
      <c r="I105" s="226" t="s">
        <v>922</v>
      </c>
      <c r="J105" s="131">
        <v>1</v>
      </c>
      <c r="K105" s="148">
        <v>0</v>
      </c>
      <c r="L105" s="148">
        <v>0</v>
      </c>
      <c r="M105" s="148">
        <v>0</v>
      </c>
      <c r="N105" s="148">
        <v>1</v>
      </c>
      <c r="O105" s="148">
        <v>0</v>
      </c>
      <c r="P105" s="148">
        <v>0</v>
      </c>
      <c r="Q105" s="148">
        <v>1</v>
      </c>
      <c r="R105" s="148">
        <v>1</v>
      </c>
      <c r="S105" s="148">
        <v>0</v>
      </c>
      <c r="T105" s="148">
        <v>0</v>
      </c>
      <c r="U105" s="148">
        <v>1</v>
      </c>
      <c r="V105" s="148">
        <v>0</v>
      </c>
      <c r="W105" s="148">
        <v>1</v>
      </c>
      <c r="X105" s="148">
        <v>0</v>
      </c>
      <c r="Y105" s="148">
        <v>0</v>
      </c>
      <c r="Z105" s="148">
        <v>2</v>
      </c>
      <c r="AA105" s="148">
        <v>0</v>
      </c>
      <c r="AB105" s="148">
        <v>0</v>
      </c>
      <c r="AC105" s="148">
        <v>0</v>
      </c>
      <c r="AD105" s="122">
        <f t="shared" si="4"/>
        <v>8</v>
      </c>
      <c r="AE105" s="129">
        <f t="shared" si="6"/>
        <v>6.4</v>
      </c>
      <c r="AF105" s="148">
        <v>18</v>
      </c>
      <c r="AG105" s="148">
        <v>28</v>
      </c>
      <c r="AH105" s="129">
        <f t="shared" si="5"/>
        <v>46</v>
      </c>
      <c r="AI105" s="123">
        <f t="shared" si="7"/>
        <v>52.4</v>
      </c>
      <c r="AJ105" s="149" t="s">
        <v>629</v>
      </c>
    </row>
    <row r="106" spans="1:36" ht="26.25">
      <c r="A106" s="133">
        <v>9</v>
      </c>
      <c r="B106" s="134" t="s">
        <v>398</v>
      </c>
      <c r="C106" s="134" t="s">
        <v>286</v>
      </c>
      <c r="D106" s="134" t="s">
        <v>100</v>
      </c>
      <c r="E106" s="135" t="s">
        <v>267</v>
      </c>
      <c r="F106" s="136">
        <v>39154</v>
      </c>
      <c r="G106" s="137" t="s">
        <v>28</v>
      </c>
      <c r="H106" s="133" t="s">
        <v>29</v>
      </c>
      <c r="I106" s="226" t="s">
        <v>922</v>
      </c>
      <c r="J106" s="131">
        <v>0</v>
      </c>
      <c r="K106" s="148">
        <v>1</v>
      </c>
      <c r="L106" s="148">
        <v>1</v>
      </c>
      <c r="M106" s="148">
        <v>0</v>
      </c>
      <c r="N106" s="148">
        <v>0</v>
      </c>
      <c r="O106" s="148">
        <v>0</v>
      </c>
      <c r="P106" s="148">
        <v>0</v>
      </c>
      <c r="Q106" s="148">
        <v>0</v>
      </c>
      <c r="R106" s="148">
        <v>1</v>
      </c>
      <c r="S106" s="148">
        <v>1</v>
      </c>
      <c r="T106" s="148">
        <v>1</v>
      </c>
      <c r="U106" s="148">
        <v>0</v>
      </c>
      <c r="V106" s="148">
        <v>1</v>
      </c>
      <c r="W106" s="148">
        <v>0</v>
      </c>
      <c r="X106" s="148">
        <v>0</v>
      </c>
      <c r="Y106" s="148">
        <v>0</v>
      </c>
      <c r="Z106" s="148">
        <v>0</v>
      </c>
      <c r="AA106" s="148">
        <v>0</v>
      </c>
      <c r="AB106" s="148">
        <v>0</v>
      </c>
      <c r="AC106" s="148">
        <v>0</v>
      </c>
      <c r="AD106" s="122">
        <f t="shared" si="4"/>
        <v>6</v>
      </c>
      <c r="AE106" s="129">
        <f t="shared" si="6"/>
        <v>4.8</v>
      </c>
      <c r="AF106" s="148">
        <v>20</v>
      </c>
      <c r="AG106" s="148">
        <v>22</v>
      </c>
      <c r="AH106" s="129">
        <f t="shared" si="5"/>
        <v>42</v>
      </c>
      <c r="AI106" s="123">
        <f t="shared" si="7"/>
        <v>46.8</v>
      </c>
      <c r="AJ106" s="149" t="s">
        <v>629</v>
      </c>
    </row>
    <row r="107" spans="1:36" ht="26.25">
      <c r="A107" s="133">
        <v>10</v>
      </c>
      <c r="B107" s="134" t="s">
        <v>927</v>
      </c>
      <c r="C107" s="134" t="s">
        <v>313</v>
      </c>
      <c r="D107" s="134" t="s">
        <v>118</v>
      </c>
      <c r="E107" s="135" t="s">
        <v>267</v>
      </c>
      <c r="F107" s="136">
        <v>39327</v>
      </c>
      <c r="G107" s="137" t="s">
        <v>28</v>
      </c>
      <c r="H107" s="133" t="s">
        <v>29</v>
      </c>
      <c r="I107" s="226" t="s">
        <v>922</v>
      </c>
      <c r="J107" s="131">
        <v>0</v>
      </c>
      <c r="K107" s="148">
        <v>1</v>
      </c>
      <c r="L107" s="148">
        <v>1</v>
      </c>
      <c r="M107" s="148">
        <v>0</v>
      </c>
      <c r="N107" s="148">
        <v>1</v>
      </c>
      <c r="O107" s="148">
        <v>0</v>
      </c>
      <c r="P107" s="148">
        <v>1</v>
      </c>
      <c r="Q107" s="148">
        <v>0</v>
      </c>
      <c r="R107" s="148">
        <v>0</v>
      </c>
      <c r="S107" s="148">
        <v>0</v>
      </c>
      <c r="T107" s="148">
        <v>0</v>
      </c>
      <c r="U107" s="148">
        <v>0</v>
      </c>
      <c r="V107" s="148">
        <v>1</v>
      </c>
      <c r="W107" s="148">
        <v>1</v>
      </c>
      <c r="X107" s="148">
        <v>1</v>
      </c>
      <c r="Y107" s="148">
        <v>0</v>
      </c>
      <c r="Z107" s="148">
        <v>0</v>
      </c>
      <c r="AA107" s="148">
        <v>0</v>
      </c>
      <c r="AB107" s="148">
        <v>0</v>
      </c>
      <c r="AC107" s="148">
        <v>0</v>
      </c>
      <c r="AD107" s="122">
        <f t="shared" si="4"/>
        <v>7</v>
      </c>
      <c r="AE107" s="129">
        <f t="shared" si="6"/>
        <v>5.6</v>
      </c>
      <c r="AF107" s="148">
        <v>22</v>
      </c>
      <c r="AG107" s="148">
        <v>20</v>
      </c>
      <c r="AH107" s="129">
        <f t="shared" si="5"/>
        <v>42</v>
      </c>
      <c r="AI107" s="123">
        <f t="shared" si="7"/>
        <v>47.6</v>
      </c>
      <c r="AJ107" s="149" t="s">
        <v>629</v>
      </c>
    </row>
    <row r="108" spans="1:36" ht="26.25">
      <c r="A108" s="133">
        <v>11</v>
      </c>
      <c r="B108" s="134" t="s">
        <v>928</v>
      </c>
      <c r="C108" s="134" t="s">
        <v>313</v>
      </c>
      <c r="D108" s="134" t="s">
        <v>100</v>
      </c>
      <c r="E108" s="135" t="s">
        <v>267</v>
      </c>
      <c r="F108" s="136">
        <v>39406</v>
      </c>
      <c r="G108" s="137" t="s">
        <v>28</v>
      </c>
      <c r="H108" s="133" t="s">
        <v>29</v>
      </c>
      <c r="I108" s="226" t="s">
        <v>922</v>
      </c>
      <c r="J108" s="131">
        <v>0</v>
      </c>
      <c r="K108" s="148">
        <v>1</v>
      </c>
      <c r="L108" s="148">
        <v>1</v>
      </c>
      <c r="M108" s="148">
        <v>0</v>
      </c>
      <c r="N108" s="148">
        <v>1</v>
      </c>
      <c r="O108" s="148">
        <v>0</v>
      </c>
      <c r="P108" s="148">
        <v>1</v>
      </c>
      <c r="Q108" s="148">
        <v>0</v>
      </c>
      <c r="R108" s="148">
        <v>1</v>
      </c>
      <c r="S108" s="148">
        <v>1</v>
      </c>
      <c r="T108" s="148">
        <v>0</v>
      </c>
      <c r="U108" s="148">
        <v>1</v>
      </c>
      <c r="V108" s="148">
        <v>1</v>
      </c>
      <c r="W108" s="148">
        <v>1</v>
      </c>
      <c r="X108" s="148">
        <v>0</v>
      </c>
      <c r="Y108" s="148">
        <v>0</v>
      </c>
      <c r="Z108" s="148">
        <v>2</v>
      </c>
      <c r="AA108" s="148">
        <v>0</v>
      </c>
      <c r="AB108" s="148">
        <v>2</v>
      </c>
      <c r="AC108" s="148">
        <v>0</v>
      </c>
      <c r="AD108" s="122">
        <f t="shared" si="4"/>
        <v>13</v>
      </c>
      <c r="AE108" s="129">
        <f t="shared" si="6"/>
        <v>10.4</v>
      </c>
      <c r="AF108" s="148">
        <v>28</v>
      </c>
      <c r="AG108" s="148">
        <v>30</v>
      </c>
      <c r="AH108" s="129">
        <f t="shared" si="5"/>
        <v>58</v>
      </c>
      <c r="AI108" s="123">
        <f t="shared" si="7"/>
        <v>68.400000000000006</v>
      </c>
      <c r="AJ108" s="149" t="s">
        <v>629</v>
      </c>
    </row>
    <row r="109" spans="1:36" ht="26.25">
      <c r="A109" s="133">
        <v>12</v>
      </c>
      <c r="B109" s="134" t="s">
        <v>929</v>
      </c>
      <c r="C109" s="134" t="s">
        <v>268</v>
      </c>
      <c r="D109" s="134" t="s">
        <v>40</v>
      </c>
      <c r="E109" s="135" t="s">
        <v>267</v>
      </c>
      <c r="F109" s="136">
        <v>39162</v>
      </c>
      <c r="G109" s="137" t="s">
        <v>28</v>
      </c>
      <c r="H109" s="133" t="s">
        <v>29</v>
      </c>
      <c r="I109" s="226" t="s">
        <v>922</v>
      </c>
      <c r="J109" s="131">
        <v>0</v>
      </c>
      <c r="K109" s="148">
        <v>1</v>
      </c>
      <c r="L109" s="148">
        <v>0</v>
      </c>
      <c r="M109" s="148">
        <v>1</v>
      </c>
      <c r="N109" s="148">
        <v>1</v>
      </c>
      <c r="O109" s="148">
        <v>0</v>
      </c>
      <c r="P109" s="148">
        <v>0</v>
      </c>
      <c r="Q109" s="148">
        <v>1</v>
      </c>
      <c r="R109" s="148">
        <v>1</v>
      </c>
      <c r="S109" s="148">
        <v>1</v>
      </c>
      <c r="T109" s="148">
        <v>0</v>
      </c>
      <c r="U109" s="148">
        <v>1</v>
      </c>
      <c r="V109" s="148">
        <v>1</v>
      </c>
      <c r="W109" s="148">
        <v>1</v>
      </c>
      <c r="X109" s="148">
        <v>0</v>
      </c>
      <c r="Y109" s="148">
        <v>0</v>
      </c>
      <c r="Z109" s="148">
        <v>2</v>
      </c>
      <c r="AA109" s="148">
        <v>0</v>
      </c>
      <c r="AB109" s="148">
        <v>2</v>
      </c>
      <c r="AC109" s="148">
        <v>0</v>
      </c>
      <c r="AD109" s="122">
        <f t="shared" si="4"/>
        <v>13</v>
      </c>
      <c r="AE109" s="129">
        <f t="shared" si="6"/>
        <v>10.4</v>
      </c>
      <c r="AF109" s="148">
        <v>16</v>
      </c>
      <c r="AG109" s="148">
        <v>14</v>
      </c>
      <c r="AH109" s="129">
        <f t="shared" si="5"/>
        <v>30</v>
      </c>
      <c r="AI109" s="123">
        <f t="shared" si="7"/>
        <v>40.4</v>
      </c>
      <c r="AJ109" s="149" t="s">
        <v>629</v>
      </c>
    </row>
    <row r="110" spans="1:36" ht="26.25">
      <c r="A110" s="133">
        <v>13</v>
      </c>
      <c r="B110" s="134" t="s">
        <v>585</v>
      </c>
      <c r="C110" s="134" t="s">
        <v>286</v>
      </c>
      <c r="D110" s="134" t="s">
        <v>26</v>
      </c>
      <c r="E110" s="135" t="s">
        <v>267</v>
      </c>
      <c r="F110" s="136">
        <v>39311</v>
      </c>
      <c r="G110" s="137" t="s">
        <v>28</v>
      </c>
      <c r="H110" s="133" t="s">
        <v>29</v>
      </c>
      <c r="I110" s="226" t="s">
        <v>922</v>
      </c>
      <c r="J110" s="131">
        <v>0</v>
      </c>
      <c r="K110" s="148">
        <v>1</v>
      </c>
      <c r="L110" s="148">
        <v>1</v>
      </c>
      <c r="M110" s="148">
        <v>1</v>
      </c>
      <c r="N110" s="148">
        <v>1</v>
      </c>
      <c r="O110" s="148">
        <v>0</v>
      </c>
      <c r="P110" s="148">
        <v>0</v>
      </c>
      <c r="Q110" s="148">
        <v>0</v>
      </c>
      <c r="R110" s="148">
        <v>0</v>
      </c>
      <c r="S110" s="148">
        <v>1</v>
      </c>
      <c r="T110" s="148">
        <v>1</v>
      </c>
      <c r="U110" s="148">
        <v>0</v>
      </c>
      <c r="V110" s="148">
        <v>1</v>
      </c>
      <c r="W110" s="148">
        <v>1</v>
      </c>
      <c r="X110" s="148">
        <v>0</v>
      </c>
      <c r="Y110" s="148">
        <v>0</v>
      </c>
      <c r="Z110" s="148">
        <v>2</v>
      </c>
      <c r="AA110" s="148">
        <v>0</v>
      </c>
      <c r="AB110" s="148">
        <v>2</v>
      </c>
      <c r="AC110" s="148">
        <v>0</v>
      </c>
      <c r="AD110" s="122">
        <f t="shared" si="4"/>
        <v>12</v>
      </c>
      <c r="AE110" s="129">
        <f t="shared" si="6"/>
        <v>9.6</v>
      </c>
      <c r="AF110" s="148">
        <v>32</v>
      </c>
      <c r="AG110" s="148">
        <v>24</v>
      </c>
      <c r="AH110" s="129">
        <f t="shared" si="5"/>
        <v>56</v>
      </c>
      <c r="AI110" s="123">
        <f t="shared" si="7"/>
        <v>65.599999999999994</v>
      </c>
      <c r="AJ110" s="149" t="s">
        <v>629</v>
      </c>
    </row>
    <row r="111" spans="1:36" ht="26.25">
      <c r="A111" s="133">
        <v>14</v>
      </c>
      <c r="B111" s="134" t="s">
        <v>587</v>
      </c>
      <c r="C111" s="134" t="s">
        <v>288</v>
      </c>
      <c r="D111" s="134" t="s">
        <v>173</v>
      </c>
      <c r="E111" s="135" t="s">
        <v>267</v>
      </c>
      <c r="F111" s="136">
        <v>39276</v>
      </c>
      <c r="G111" s="137" t="s">
        <v>28</v>
      </c>
      <c r="H111" s="133" t="s">
        <v>29</v>
      </c>
      <c r="I111" s="226" t="s">
        <v>922</v>
      </c>
      <c r="J111" s="131">
        <v>0</v>
      </c>
      <c r="K111" s="148">
        <v>1</v>
      </c>
      <c r="L111" s="148">
        <v>1</v>
      </c>
      <c r="M111" s="148">
        <v>1</v>
      </c>
      <c r="N111" s="148">
        <v>1</v>
      </c>
      <c r="O111" s="148">
        <v>1</v>
      </c>
      <c r="P111" s="148">
        <v>1</v>
      </c>
      <c r="Q111" s="148">
        <v>0</v>
      </c>
      <c r="R111" s="148">
        <v>0</v>
      </c>
      <c r="S111" s="148">
        <v>1</v>
      </c>
      <c r="T111" s="148">
        <v>1</v>
      </c>
      <c r="U111" s="148">
        <v>1</v>
      </c>
      <c r="V111" s="148">
        <v>1</v>
      </c>
      <c r="W111" s="148">
        <v>1</v>
      </c>
      <c r="X111" s="148">
        <v>1</v>
      </c>
      <c r="Y111" s="148">
        <v>1</v>
      </c>
      <c r="Z111" s="148">
        <v>2</v>
      </c>
      <c r="AA111" s="148">
        <v>0</v>
      </c>
      <c r="AB111" s="148">
        <v>2</v>
      </c>
      <c r="AC111" s="148">
        <v>2</v>
      </c>
      <c r="AD111" s="122">
        <f t="shared" si="4"/>
        <v>19</v>
      </c>
      <c r="AE111" s="129">
        <f t="shared" si="6"/>
        <v>15.2</v>
      </c>
      <c r="AF111" s="148">
        <v>32</v>
      </c>
      <c r="AG111" s="148">
        <v>20</v>
      </c>
      <c r="AH111" s="129">
        <f t="shared" si="5"/>
        <v>52</v>
      </c>
      <c r="AI111" s="123">
        <f t="shared" si="7"/>
        <v>67.2</v>
      </c>
      <c r="AJ111" s="149" t="s">
        <v>629</v>
      </c>
    </row>
    <row r="112" spans="1:36" ht="26.25">
      <c r="A112" s="133">
        <v>15</v>
      </c>
      <c r="B112" s="134" t="s">
        <v>586</v>
      </c>
      <c r="C112" s="134" t="s">
        <v>105</v>
      </c>
      <c r="D112" s="134" t="s">
        <v>40</v>
      </c>
      <c r="E112" s="135" t="s">
        <v>267</v>
      </c>
      <c r="F112" s="136">
        <v>39249</v>
      </c>
      <c r="G112" s="137" t="s">
        <v>28</v>
      </c>
      <c r="H112" s="133" t="s">
        <v>29</v>
      </c>
      <c r="I112" s="226" t="s">
        <v>922</v>
      </c>
      <c r="J112" s="131">
        <v>0</v>
      </c>
      <c r="K112" s="148">
        <v>1</v>
      </c>
      <c r="L112" s="148">
        <v>1</v>
      </c>
      <c r="M112" s="148">
        <v>0</v>
      </c>
      <c r="N112" s="148">
        <v>0</v>
      </c>
      <c r="O112" s="148">
        <v>0</v>
      </c>
      <c r="P112" s="148">
        <v>0</v>
      </c>
      <c r="Q112" s="148">
        <v>0</v>
      </c>
      <c r="R112" s="148">
        <v>1</v>
      </c>
      <c r="S112" s="148">
        <v>1</v>
      </c>
      <c r="T112" s="148">
        <v>1</v>
      </c>
      <c r="U112" s="148">
        <v>0</v>
      </c>
      <c r="V112" s="148">
        <v>1</v>
      </c>
      <c r="W112" s="148">
        <v>0</v>
      </c>
      <c r="X112" s="148">
        <v>0</v>
      </c>
      <c r="Y112" s="148">
        <v>1</v>
      </c>
      <c r="Z112" s="148">
        <v>0</v>
      </c>
      <c r="AA112" s="148">
        <v>0</v>
      </c>
      <c r="AB112" s="148">
        <v>0</v>
      </c>
      <c r="AC112" s="148">
        <v>0</v>
      </c>
      <c r="AD112" s="122">
        <f t="shared" si="4"/>
        <v>7</v>
      </c>
      <c r="AE112" s="129">
        <f t="shared" si="6"/>
        <v>5.6</v>
      </c>
      <c r="AF112" s="148">
        <v>22</v>
      </c>
      <c r="AG112" s="148">
        <v>20</v>
      </c>
      <c r="AH112" s="129">
        <f t="shared" si="5"/>
        <v>42</v>
      </c>
      <c r="AI112" s="123">
        <f t="shared" si="7"/>
        <v>47.6</v>
      </c>
      <c r="AJ112" s="149" t="s">
        <v>629</v>
      </c>
    </row>
    <row r="113" spans="1:36" ht="26.25">
      <c r="A113" s="133">
        <v>16</v>
      </c>
      <c r="B113" s="134" t="s">
        <v>930</v>
      </c>
      <c r="C113" s="134" t="s">
        <v>286</v>
      </c>
      <c r="D113" s="134" t="s">
        <v>129</v>
      </c>
      <c r="E113" s="135" t="s">
        <v>267</v>
      </c>
      <c r="F113" s="136">
        <v>39462</v>
      </c>
      <c r="G113" s="137" t="s">
        <v>28</v>
      </c>
      <c r="H113" s="133" t="s">
        <v>29</v>
      </c>
      <c r="I113" s="226" t="s">
        <v>922</v>
      </c>
      <c r="J113" s="131">
        <v>1</v>
      </c>
      <c r="K113" s="148">
        <v>1</v>
      </c>
      <c r="L113" s="148">
        <v>0</v>
      </c>
      <c r="M113" s="148">
        <v>0</v>
      </c>
      <c r="N113" s="148">
        <v>1</v>
      </c>
      <c r="O113" s="148">
        <v>0</v>
      </c>
      <c r="P113" s="148">
        <v>0</v>
      </c>
      <c r="Q113" s="148">
        <v>0</v>
      </c>
      <c r="R113" s="148">
        <v>0</v>
      </c>
      <c r="S113" s="148">
        <v>0</v>
      </c>
      <c r="T113" s="148">
        <v>0</v>
      </c>
      <c r="U113" s="148">
        <v>1</v>
      </c>
      <c r="V113" s="148">
        <v>0</v>
      </c>
      <c r="W113" s="148">
        <v>1</v>
      </c>
      <c r="X113" s="148">
        <v>0</v>
      </c>
      <c r="Y113" s="148">
        <v>0</v>
      </c>
      <c r="Z113" s="148">
        <v>2</v>
      </c>
      <c r="AA113" s="148">
        <v>0</v>
      </c>
      <c r="AB113" s="148">
        <v>2</v>
      </c>
      <c r="AC113" s="148">
        <v>0</v>
      </c>
      <c r="AD113" s="122">
        <f t="shared" si="4"/>
        <v>9</v>
      </c>
      <c r="AE113" s="129">
        <f t="shared" si="6"/>
        <v>7.2</v>
      </c>
      <c r="AF113" s="148">
        <v>0</v>
      </c>
      <c r="AG113" s="148">
        <v>0</v>
      </c>
      <c r="AH113" s="129">
        <f t="shared" si="5"/>
        <v>0</v>
      </c>
      <c r="AI113" s="123">
        <f t="shared" si="7"/>
        <v>7.2</v>
      </c>
      <c r="AJ113" s="149" t="s">
        <v>629</v>
      </c>
    </row>
    <row r="114" spans="1:36" ht="26.25">
      <c r="A114" s="133">
        <v>17</v>
      </c>
      <c r="B114" s="134" t="s">
        <v>931</v>
      </c>
      <c r="C114" s="134" t="s">
        <v>269</v>
      </c>
      <c r="D114" s="134" t="s">
        <v>192</v>
      </c>
      <c r="E114" s="135" t="s">
        <v>267</v>
      </c>
      <c r="F114" s="138">
        <v>39228</v>
      </c>
      <c r="G114" s="137" t="s">
        <v>28</v>
      </c>
      <c r="H114" s="133" t="s">
        <v>29</v>
      </c>
      <c r="I114" s="226" t="s">
        <v>922</v>
      </c>
      <c r="J114" s="131">
        <v>0</v>
      </c>
      <c r="K114" s="148">
        <v>1</v>
      </c>
      <c r="L114" s="148">
        <v>0</v>
      </c>
      <c r="M114" s="148">
        <v>0</v>
      </c>
      <c r="N114" s="148">
        <v>0</v>
      </c>
      <c r="O114" s="148">
        <v>0</v>
      </c>
      <c r="P114" s="148">
        <v>0</v>
      </c>
      <c r="Q114" s="148">
        <v>0</v>
      </c>
      <c r="R114" s="148">
        <v>1</v>
      </c>
      <c r="S114" s="148">
        <v>1</v>
      </c>
      <c r="T114" s="148">
        <v>1</v>
      </c>
      <c r="U114" s="148">
        <v>0</v>
      </c>
      <c r="V114" s="148">
        <v>1</v>
      </c>
      <c r="W114" s="148">
        <v>0</v>
      </c>
      <c r="X114" s="148">
        <v>0</v>
      </c>
      <c r="Y114" s="148">
        <v>1</v>
      </c>
      <c r="Z114" s="148">
        <v>0</v>
      </c>
      <c r="AA114" s="148">
        <v>0</v>
      </c>
      <c r="AB114" s="148">
        <v>0</v>
      </c>
      <c r="AC114" s="148">
        <v>0</v>
      </c>
      <c r="AD114" s="122">
        <f t="shared" si="4"/>
        <v>6</v>
      </c>
      <c r="AE114" s="129">
        <f t="shared" si="6"/>
        <v>4.8</v>
      </c>
      <c r="AF114" s="148">
        <v>22</v>
      </c>
      <c r="AG114" s="148">
        <v>20</v>
      </c>
      <c r="AH114" s="129">
        <f t="shared" si="5"/>
        <v>42</v>
      </c>
      <c r="AI114" s="123">
        <f t="shared" si="7"/>
        <v>46.8</v>
      </c>
      <c r="AJ114" s="149" t="s">
        <v>629</v>
      </c>
    </row>
    <row r="115" spans="1:36" ht="26.25">
      <c r="A115" s="133">
        <v>18</v>
      </c>
      <c r="B115" s="134" t="s">
        <v>932</v>
      </c>
      <c r="C115" s="134" t="s">
        <v>353</v>
      </c>
      <c r="D115" s="134" t="s">
        <v>100</v>
      </c>
      <c r="E115" s="135" t="s">
        <v>267</v>
      </c>
      <c r="F115" s="138">
        <v>39263</v>
      </c>
      <c r="G115" s="137" t="s">
        <v>28</v>
      </c>
      <c r="H115" s="133" t="s">
        <v>29</v>
      </c>
      <c r="I115" s="226" t="s">
        <v>922</v>
      </c>
      <c r="J115" s="131">
        <v>0</v>
      </c>
      <c r="K115" s="148">
        <v>1</v>
      </c>
      <c r="L115" s="148">
        <v>1</v>
      </c>
      <c r="M115" s="148">
        <v>1</v>
      </c>
      <c r="N115" s="148">
        <v>1</v>
      </c>
      <c r="O115" s="148">
        <v>0</v>
      </c>
      <c r="P115" s="148">
        <v>0</v>
      </c>
      <c r="Q115" s="148">
        <v>0</v>
      </c>
      <c r="R115" s="148">
        <v>0</v>
      </c>
      <c r="S115" s="148">
        <v>1</v>
      </c>
      <c r="T115" s="148">
        <v>1</v>
      </c>
      <c r="U115" s="148">
        <v>0</v>
      </c>
      <c r="V115" s="148">
        <v>1</v>
      </c>
      <c r="W115" s="148">
        <v>1</v>
      </c>
      <c r="X115" s="148">
        <v>0</v>
      </c>
      <c r="Y115" s="148">
        <v>0</v>
      </c>
      <c r="Z115" s="148">
        <v>2</v>
      </c>
      <c r="AA115" s="148">
        <v>0</v>
      </c>
      <c r="AB115" s="148">
        <v>2</v>
      </c>
      <c r="AC115" s="148">
        <v>0</v>
      </c>
      <c r="AD115" s="122">
        <f t="shared" ref="AD115:AD179" si="8">SUM(J115:AC115)</f>
        <v>12</v>
      </c>
      <c r="AE115" s="129">
        <f t="shared" si="6"/>
        <v>9.6</v>
      </c>
      <c r="AF115" s="148">
        <v>20</v>
      </c>
      <c r="AG115" s="148">
        <v>18</v>
      </c>
      <c r="AH115" s="129">
        <f t="shared" ref="AH115:AH179" si="9">SUM(AF115:AG115)</f>
        <v>38</v>
      </c>
      <c r="AI115" s="123">
        <f t="shared" si="7"/>
        <v>47.6</v>
      </c>
      <c r="AJ115" s="149" t="s">
        <v>629</v>
      </c>
    </row>
    <row r="116" spans="1:36" ht="26.25">
      <c r="A116" s="133">
        <v>19</v>
      </c>
      <c r="B116" s="134" t="s">
        <v>589</v>
      </c>
      <c r="C116" s="134" t="s">
        <v>277</v>
      </c>
      <c r="D116" s="134" t="s">
        <v>73</v>
      </c>
      <c r="E116" s="135" t="s">
        <v>265</v>
      </c>
      <c r="F116" s="136">
        <v>39386</v>
      </c>
      <c r="G116" s="137" t="s">
        <v>28</v>
      </c>
      <c r="H116" s="133" t="s">
        <v>29</v>
      </c>
      <c r="I116" s="226" t="s">
        <v>922</v>
      </c>
      <c r="J116" s="131">
        <v>0</v>
      </c>
      <c r="K116" s="148">
        <v>1</v>
      </c>
      <c r="L116" s="148">
        <v>1</v>
      </c>
      <c r="M116" s="148">
        <v>0</v>
      </c>
      <c r="N116" s="148">
        <v>1</v>
      </c>
      <c r="O116" s="148">
        <v>0</v>
      </c>
      <c r="P116" s="148">
        <v>1</v>
      </c>
      <c r="Q116" s="148">
        <v>0</v>
      </c>
      <c r="R116" s="148">
        <v>0</v>
      </c>
      <c r="S116" s="148">
        <v>0</v>
      </c>
      <c r="T116" s="148">
        <v>0</v>
      </c>
      <c r="U116" s="148">
        <v>0</v>
      </c>
      <c r="V116" s="148">
        <v>0</v>
      </c>
      <c r="W116" s="148">
        <v>1</v>
      </c>
      <c r="X116" s="148">
        <v>0</v>
      </c>
      <c r="Y116" s="148">
        <v>0</v>
      </c>
      <c r="Z116" s="148">
        <v>0</v>
      </c>
      <c r="AA116" s="148">
        <v>0</v>
      </c>
      <c r="AB116" s="148">
        <v>0</v>
      </c>
      <c r="AC116" s="148">
        <v>0</v>
      </c>
      <c r="AD116" s="122">
        <f t="shared" si="8"/>
        <v>5</v>
      </c>
      <c r="AE116" s="129">
        <f t="shared" si="6"/>
        <v>4</v>
      </c>
      <c r="AF116" s="148">
        <v>26</v>
      </c>
      <c r="AG116" s="148">
        <v>32</v>
      </c>
      <c r="AH116" s="129">
        <f t="shared" si="9"/>
        <v>58</v>
      </c>
      <c r="AI116" s="123">
        <f t="shared" si="7"/>
        <v>62</v>
      </c>
      <c r="AJ116" s="149" t="s">
        <v>629</v>
      </c>
    </row>
    <row r="117" spans="1:36" ht="26.25">
      <c r="A117" s="133">
        <v>20</v>
      </c>
      <c r="B117" s="134" t="s">
        <v>933</v>
      </c>
      <c r="C117" s="134" t="s">
        <v>397</v>
      </c>
      <c r="D117" s="134" t="s">
        <v>100</v>
      </c>
      <c r="E117" s="135" t="s">
        <v>267</v>
      </c>
      <c r="F117" s="136">
        <v>38920</v>
      </c>
      <c r="G117" s="137" t="s">
        <v>28</v>
      </c>
      <c r="H117" s="133" t="s">
        <v>29</v>
      </c>
      <c r="I117" s="226" t="s">
        <v>922</v>
      </c>
      <c r="J117" s="132">
        <v>1</v>
      </c>
      <c r="K117" s="148">
        <v>0</v>
      </c>
      <c r="L117" s="148">
        <v>0</v>
      </c>
      <c r="M117" s="148">
        <v>0</v>
      </c>
      <c r="N117" s="148">
        <v>0</v>
      </c>
      <c r="O117" s="148">
        <v>0</v>
      </c>
      <c r="P117" s="148">
        <v>0</v>
      </c>
      <c r="Q117" s="148">
        <v>0</v>
      </c>
      <c r="R117" s="148">
        <v>0</v>
      </c>
      <c r="S117" s="148">
        <v>0</v>
      </c>
      <c r="T117" s="148">
        <v>0</v>
      </c>
      <c r="U117" s="148">
        <v>1</v>
      </c>
      <c r="V117" s="148">
        <v>0</v>
      </c>
      <c r="W117" s="148">
        <v>0</v>
      </c>
      <c r="X117" s="148">
        <v>0</v>
      </c>
      <c r="Y117" s="148">
        <v>0</v>
      </c>
      <c r="Z117" s="148">
        <v>2</v>
      </c>
      <c r="AA117" s="148">
        <v>0</v>
      </c>
      <c r="AB117" s="148">
        <v>2</v>
      </c>
      <c r="AC117" s="148">
        <v>0</v>
      </c>
      <c r="AD117" s="122">
        <f t="shared" si="8"/>
        <v>6</v>
      </c>
      <c r="AE117" s="129">
        <f t="shared" si="6"/>
        <v>4.8</v>
      </c>
      <c r="AF117" s="148">
        <v>12</v>
      </c>
      <c r="AG117" s="148">
        <v>16</v>
      </c>
      <c r="AH117" s="129">
        <f t="shared" si="9"/>
        <v>28</v>
      </c>
      <c r="AI117" s="123">
        <f t="shared" si="7"/>
        <v>32.799999999999997</v>
      </c>
      <c r="AJ117" s="149" t="s">
        <v>629</v>
      </c>
    </row>
    <row r="118" spans="1:36" ht="26.25">
      <c r="A118" s="133">
        <v>21</v>
      </c>
      <c r="B118" s="134" t="s">
        <v>934</v>
      </c>
      <c r="C118" s="134" t="s">
        <v>303</v>
      </c>
      <c r="D118" s="134" t="s">
        <v>935</v>
      </c>
      <c r="E118" s="135" t="s">
        <v>265</v>
      </c>
      <c r="F118" s="136">
        <v>39415</v>
      </c>
      <c r="G118" s="137" t="s">
        <v>28</v>
      </c>
      <c r="H118" s="133" t="s">
        <v>29</v>
      </c>
      <c r="I118" s="226" t="s">
        <v>922</v>
      </c>
      <c r="J118" s="131">
        <v>1</v>
      </c>
      <c r="K118" s="148">
        <v>1</v>
      </c>
      <c r="L118" s="148">
        <v>0</v>
      </c>
      <c r="M118" s="148">
        <v>0</v>
      </c>
      <c r="N118" s="148">
        <v>1</v>
      </c>
      <c r="O118" s="148">
        <v>0</v>
      </c>
      <c r="P118" s="148">
        <v>0</v>
      </c>
      <c r="Q118" s="148">
        <v>1</v>
      </c>
      <c r="R118" s="148">
        <v>0</v>
      </c>
      <c r="S118" s="148">
        <v>1</v>
      </c>
      <c r="T118" s="148">
        <v>0</v>
      </c>
      <c r="U118" s="148">
        <v>0</v>
      </c>
      <c r="V118" s="148">
        <v>0</v>
      </c>
      <c r="W118" s="148">
        <v>1</v>
      </c>
      <c r="X118" s="148">
        <v>0</v>
      </c>
      <c r="Y118" s="148">
        <v>0</v>
      </c>
      <c r="Z118" s="148">
        <v>2</v>
      </c>
      <c r="AA118" s="148">
        <v>0</v>
      </c>
      <c r="AB118" s="148">
        <v>0</v>
      </c>
      <c r="AC118" s="148">
        <v>0</v>
      </c>
      <c r="AD118" s="122">
        <f t="shared" si="8"/>
        <v>8</v>
      </c>
      <c r="AE118" s="129">
        <f t="shared" si="6"/>
        <v>6.4</v>
      </c>
      <c r="AF118" s="148">
        <v>12</v>
      </c>
      <c r="AG118" s="148">
        <v>16</v>
      </c>
      <c r="AH118" s="129">
        <f t="shared" si="9"/>
        <v>28</v>
      </c>
      <c r="AI118" s="123">
        <f t="shared" si="7"/>
        <v>34.4</v>
      </c>
      <c r="AJ118" s="149" t="s">
        <v>629</v>
      </c>
    </row>
    <row r="119" spans="1:36" ht="26.25">
      <c r="A119" s="133">
        <v>22</v>
      </c>
      <c r="B119" s="134" t="s">
        <v>936</v>
      </c>
      <c r="C119" s="134" t="s">
        <v>31</v>
      </c>
      <c r="D119" s="134" t="s">
        <v>434</v>
      </c>
      <c r="E119" s="135" t="s">
        <v>265</v>
      </c>
      <c r="F119" s="138">
        <v>39272</v>
      </c>
      <c r="G119" s="137" t="s">
        <v>28</v>
      </c>
      <c r="H119" s="133" t="s">
        <v>29</v>
      </c>
      <c r="I119" s="139" t="s">
        <v>922</v>
      </c>
      <c r="J119" s="124">
        <v>1</v>
      </c>
      <c r="K119" s="124">
        <v>1</v>
      </c>
      <c r="L119" s="124">
        <v>0</v>
      </c>
      <c r="M119" s="124">
        <v>0</v>
      </c>
      <c r="N119" s="124">
        <v>1</v>
      </c>
      <c r="O119" s="124">
        <v>0</v>
      </c>
      <c r="P119" s="124">
        <v>0</v>
      </c>
      <c r="Q119" s="124">
        <v>1</v>
      </c>
      <c r="R119" s="124">
        <v>1</v>
      </c>
      <c r="S119" s="124">
        <v>1</v>
      </c>
      <c r="T119" s="124">
        <v>0</v>
      </c>
      <c r="U119" s="124">
        <v>0</v>
      </c>
      <c r="V119" s="124">
        <v>0</v>
      </c>
      <c r="W119" s="124">
        <v>0</v>
      </c>
      <c r="X119" s="124">
        <v>0</v>
      </c>
      <c r="Y119" s="124">
        <v>0</v>
      </c>
      <c r="Z119" s="124">
        <v>0</v>
      </c>
      <c r="AA119" s="124">
        <v>0</v>
      </c>
      <c r="AB119" s="124">
        <v>0</v>
      </c>
      <c r="AC119" s="124">
        <v>0</v>
      </c>
      <c r="AD119" s="122">
        <f t="shared" si="8"/>
        <v>6</v>
      </c>
      <c r="AE119" s="129">
        <f t="shared" si="6"/>
        <v>4.8</v>
      </c>
      <c r="AF119" s="124">
        <v>28</v>
      </c>
      <c r="AG119" s="124">
        <v>24</v>
      </c>
      <c r="AH119" s="129">
        <f t="shared" si="9"/>
        <v>52</v>
      </c>
      <c r="AI119" s="123">
        <f t="shared" si="7"/>
        <v>56.8</v>
      </c>
      <c r="AJ119" s="149" t="s">
        <v>629</v>
      </c>
    </row>
    <row r="120" spans="1:36" ht="26.25">
      <c r="A120" s="133">
        <v>23</v>
      </c>
      <c r="B120" s="134" t="s">
        <v>937</v>
      </c>
      <c r="C120" s="134" t="s">
        <v>243</v>
      </c>
      <c r="D120" s="134" t="s">
        <v>215</v>
      </c>
      <c r="E120" s="135" t="s">
        <v>265</v>
      </c>
      <c r="F120" s="136">
        <v>39244</v>
      </c>
      <c r="G120" s="137" t="s">
        <v>295</v>
      </c>
      <c r="H120" s="133" t="s">
        <v>29</v>
      </c>
      <c r="I120" s="139" t="s">
        <v>922</v>
      </c>
      <c r="J120" s="131">
        <v>0</v>
      </c>
      <c r="K120" s="124">
        <v>0</v>
      </c>
      <c r="L120" s="124">
        <v>0</v>
      </c>
      <c r="M120" s="124">
        <v>0</v>
      </c>
      <c r="N120" s="124">
        <v>1</v>
      </c>
      <c r="O120" s="124">
        <v>1</v>
      </c>
      <c r="P120" s="124">
        <v>0</v>
      </c>
      <c r="Q120" s="124">
        <v>0</v>
      </c>
      <c r="R120" s="124">
        <v>1</v>
      </c>
      <c r="S120" s="124">
        <v>1</v>
      </c>
      <c r="T120" s="124">
        <v>1</v>
      </c>
      <c r="U120" s="124">
        <v>0</v>
      </c>
      <c r="V120" s="124">
        <v>0</v>
      </c>
      <c r="W120" s="124">
        <v>1</v>
      </c>
      <c r="X120" s="124">
        <v>0</v>
      </c>
      <c r="Y120" s="124">
        <v>0</v>
      </c>
      <c r="Z120" s="124">
        <v>0</v>
      </c>
      <c r="AA120" s="124">
        <v>0</v>
      </c>
      <c r="AB120" s="124">
        <v>1</v>
      </c>
      <c r="AC120" s="124">
        <v>0</v>
      </c>
      <c r="AD120" s="122">
        <f t="shared" si="8"/>
        <v>7</v>
      </c>
      <c r="AE120" s="129">
        <f t="shared" si="6"/>
        <v>5.6</v>
      </c>
      <c r="AF120" s="124">
        <v>16</v>
      </c>
      <c r="AG120" s="124">
        <v>16</v>
      </c>
      <c r="AH120" s="129">
        <f t="shared" si="9"/>
        <v>32</v>
      </c>
      <c r="AI120" s="123">
        <f t="shared" si="7"/>
        <v>37.6</v>
      </c>
      <c r="AJ120" s="149" t="s">
        <v>629</v>
      </c>
    </row>
    <row r="121" spans="1:36" ht="26.25">
      <c r="A121" s="133">
        <v>24</v>
      </c>
      <c r="B121" s="134" t="s">
        <v>938</v>
      </c>
      <c r="C121" s="134" t="s">
        <v>395</v>
      </c>
      <c r="D121" s="134" t="s">
        <v>182</v>
      </c>
      <c r="E121" s="135" t="s">
        <v>265</v>
      </c>
      <c r="F121" s="136">
        <v>39383</v>
      </c>
      <c r="G121" s="137" t="s">
        <v>295</v>
      </c>
      <c r="H121" s="133" t="s">
        <v>29</v>
      </c>
      <c r="I121" s="139" t="s">
        <v>922</v>
      </c>
      <c r="J121" s="131">
        <v>1</v>
      </c>
      <c r="K121" s="124">
        <v>0</v>
      </c>
      <c r="L121" s="124">
        <v>0</v>
      </c>
      <c r="M121" s="124">
        <v>1</v>
      </c>
      <c r="N121" s="124">
        <v>1</v>
      </c>
      <c r="O121" s="124">
        <v>0</v>
      </c>
      <c r="P121" s="124">
        <v>1</v>
      </c>
      <c r="Q121" s="124">
        <v>1</v>
      </c>
      <c r="R121" s="124">
        <v>1</v>
      </c>
      <c r="S121" s="124">
        <v>0</v>
      </c>
      <c r="T121" s="124">
        <v>0</v>
      </c>
      <c r="U121" s="124">
        <v>1</v>
      </c>
      <c r="V121" s="124">
        <v>0</v>
      </c>
      <c r="W121" s="124">
        <v>0</v>
      </c>
      <c r="X121" s="124">
        <v>0</v>
      </c>
      <c r="Y121" s="124">
        <v>0</v>
      </c>
      <c r="Z121" s="124">
        <v>0</v>
      </c>
      <c r="AA121" s="124">
        <v>0</v>
      </c>
      <c r="AB121" s="124">
        <v>0</v>
      </c>
      <c r="AC121" s="124">
        <v>0</v>
      </c>
      <c r="AD121" s="122">
        <f t="shared" si="8"/>
        <v>7</v>
      </c>
      <c r="AE121" s="129">
        <f t="shared" si="6"/>
        <v>5.6</v>
      </c>
      <c r="AF121" s="124">
        <v>24</v>
      </c>
      <c r="AG121" s="124">
        <v>12</v>
      </c>
      <c r="AH121" s="129">
        <f t="shared" si="9"/>
        <v>36</v>
      </c>
      <c r="AI121" s="123">
        <f t="shared" si="7"/>
        <v>41.6</v>
      </c>
      <c r="AJ121" s="149" t="s">
        <v>629</v>
      </c>
    </row>
    <row r="122" spans="1:36" ht="26.25">
      <c r="A122" s="133">
        <v>25</v>
      </c>
      <c r="B122" s="134" t="s">
        <v>939</v>
      </c>
      <c r="C122" s="134" t="s">
        <v>35</v>
      </c>
      <c r="D122" s="134" t="s">
        <v>36</v>
      </c>
      <c r="E122" s="135" t="s">
        <v>265</v>
      </c>
      <c r="F122" s="136">
        <v>39253</v>
      </c>
      <c r="G122" s="137" t="s">
        <v>28</v>
      </c>
      <c r="H122" s="133" t="s">
        <v>29</v>
      </c>
      <c r="I122" s="139" t="s">
        <v>922</v>
      </c>
      <c r="J122" s="131">
        <v>0</v>
      </c>
      <c r="K122" s="124">
        <v>0</v>
      </c>
      <c r="L122" s="124">
        <v>1</v>
      </c>
      <c r="M122" s="124">
        <v>0</v>
      </c>
      <c r="N122" s="124">
        <v>0</v>
      </c>
      <c r="O122" s="124">
        <v>1</v>
      </c>
      <c r="P122" s="124">
        <v>0</v>
      </c>
      <c r="Q122" s="124">
        <v>0</v>
      </c>
      <c r="R122" s="124">
        <v>1</v>
      </c>
      <c r="S122" s="124">
        <v>0</v>
      </c>
      <c r="T122" s="124">
        <v>0</v>
      </c>
      <c r="U122" s="124">
        <v>0</v>
      </c>
      <c r="V122" s="124">
        <v>1</v>
      </c>
      <c r="W122" s="124">
        <v>1</v>
      </c>
      <c r="X122" s="124">
        <v>0</v>
      </c>
      <c r="Y122" s="124">
        <v>0</v>
      </c>
      <c r="Z122" s="124">
        <v>0</v>
      </c>
      <c r="AA122" s="124">
        <v>0</v>
      </c>
      <c r="AB122" s="124">
        <v>0</v>
      </c>
      <c r="AC122" s="124">
        <v>0</v>
      </c>
      <c r="AD122" s="122">
        <f t="shared" si="8"/>
        <v>5</v>
      </c>
      <c r="AE122" s="129">
        <f t="shared" si="6"/>
        <v>4</v>
      </c>
      <c r="AF122" s="124">
        <v>24</v>
      </c>
      <c r="AG122" s="124">
        <v>12</v>
      </c>
      <c r="AH122" s="129">
        <f t="shared" si="9"/>
        <v>36</v>
      </c>
      <c r="AI122" s="123">
        <f t="shared" si="7"/>
        <v>40</v>
      </c>
      <c r="AJ122" s="149" t="s">
        <v>629</v>
      </c>
    </row>
    <row r="123" spans="1:36" ht="26.25">
      <c r="A123" s="133">
        <v>26</v>
      </c>
      <c r="B123" s="134" t="s">
        <v>592</v>
      </c>
      <c r="C123" s="134" t="s">
        <v>415</v>
      </c>
      <c r="D123" s="134" t="s">
        <v>42</v>
      </c>
      <c r="E123" s="135" t="s">
        <v>265</v>
      </c>
      <c r="F123" s="136">
        <v>39322</v>
      </c>
      <c r="G123" s="137" t="s">
        <v>28</v>
      </c>
      <c r="H123" s="133" t="s">
        <v>29</v>
      </c>
      <c r="I123" s="139" t="s">
        <v>922</v>
      </c>
      <c r="J123" s="132">
        <v>0</v>
      </c>
      <c r="K123" s="124">
        <v>0</v>
      </c>
      <c r="L123" s="124">
        <v>0</v>
      </c>
      <c r="M123" s="124">
        <v>0</v>
      </c>
      <c r="N123" s="124">
        <v>0</v>
      </c>
      <c r="O123" s="124">
        <v>0</v>
      </c>
      <c r="P123" s="124">
        <v>1</v>
      </c>
      <c r="Q123" s="124">
        <v>0</v>
      </c>
      <c r="R123" s="124">
        <v>1</v>
      </c>
      <c r="S123" s="124">
        <v>0</v>
      </c>
      <c r="T123" s="124">
        <v>0</v>
      </c>
      <c r="U123" s="124">
        <v>0</v>
      </c>
      <c r="V123" s="124">
        <v>0</v>
      </c>
      <c r="W123" s="124">
        <v>0</v>
      </c>
      <c r="X123" s="124">
        <v>0</v>
      </c>
      <c r="Y123" s="124">
        <v>0</v>
      </c>
      <c r="Z123" s="124">
        <v>0</v>
      </c>
      <c r="AA123" s="124">
        <v>0</v>
      </c>
      <c r="AB123" s="124">
        <v>0</v>
      </c>
      <c r="AC123" s="124">
        <v>0</v>
      </c>
      <c r="AD123" s="122">
        <f t="shared" si="8"/>
        <v>2</v>
      </c>
      <c r="AE123" s="129">
        <f t="shared" si="6"/>
        <v>1.6</v>
      </c>
      <c r="AF123" s="124">
        <v>12</v>
      </c>
      <c r="AG123" s="124">
        <v>16</v>
      </c>
      <c r="AH123" s="129">
        <f t="shared" si="9"/>
        <v>28</v>
      </c>
      <c r="AI123" s="123">
        <f t="shared" si="7"/>
        <v>29.6</v>
      </c>
      <c r="AJ123" s="149" t="s">
        <v>629</v>
      </c>
    </row>
    <row r="124" spans="1:36" ht="26.25">
      <c r="A124" s="133">
        <v>27</v>
      </c>
      <c r="B124" s="134" t="s">
        <v>940</v>
      </c>
      <c r="C124" s="134" t="s">
        <v>44</v>
      </c>
      <c r="D124" s="134" t="s">
        <v>126</v>
      </c>
      <c r="E124" s="135" t="s">
        <v>265</v>
      </c>
      <c r="F124" s="138">
        <v>39362</v>
      </c>
      <c r="G124" s="137" t="s">
        <v>28</v>
      </c>
      <c r="H124" s="133" t="s">
        <v>29</v>
      </c>
      <c r="I124" s="139" t="s">
        <v>922</v>
      </c>
      <c r="J124" s="131">
        <v>0</v>
      </c>
      <c r="K124" s="124">
        <v>0</v>
      </c>
      <c r="L124" s="124">
        <v>0</v>
      </c>
      <c r="M124" s="124">
        <v>1</v>
      </c>
      <c r="N124" s="124">
        <v>0</v>
      </c>
      <c r="O124" s="124">
        <v>0</v>
      </c>
      <c r="P124" s="124">
        <v>0</v>
      </c>
      <c r="Q124" s="124">
        <v>0</v>
      </c>
      <c r="R124" s="124">
        <v>0</v>
      </c>
      <c r="S124" s="124">
        <v>0</v>
      </c>
      <c r="T124" s="124">
        <v>0</v>
      </c>
      <c r="U124" s="124">
        <v>0</v>
      </c>
      <c r="V124" s="124">
        <v>0</v>
      </c>
      <c r="W124" s="124">
        <v>0</v>
      </c>
      <c r="X124" s="124">
        <v>0</v>
      </c>
      <c r="Y124" s="124">
        <v>0</v>
      </c>
      <c r="Z124" s="124">
        <v>0</v>
      </c>
      <c r="AA124" s="124">
        <v>0</v>
      </c>
      <c r="AB124" s="124">
        <v>0</v>
      </c>
      <c r="AC124" s="124">
        <v>0</v>
      </c>
      <c r="AD124" s="122">
        <f t="shared" si="8"/>
        <v>1</v>
      </c>
      <c r="AE124" s="129">
        <f t="shared" si="6"/>
        <v>0.8</v>
      </c>
      <c r="AF124" s="124">
        <v>16</v>
      </c>
      <c r="AG124" s="124">
        <v>12</v>
      </c>
      <c r="AH124" s="129">
        <f t="shared" si="9"/>
        <v>28</v>
      </c>
      <c r="AI124" s="123">
        <f t="shared" si="7"/>
        <v>28.8</v>
      </c>
      <c r="AJ124" s="149" t="s">
        <v>629</v>
      </c>
    </row>
    <row r="125" spans="1:36" ht="26.25">
      <c r="A125" s="133">
        <v>28</v>
      </c>
      <c r="B125" s="134" t="s">
        <v>642</v>
      </c>
      <c r="C125" s="134" t="s">
        <v>91</v>
      </c>
      <c r="D125" s="134" t="s">
        <v>173</v>
      </c>
      <c r="E125" s="135" t="s">
        <v>267</v>
      </c>
      <c r="F125" s="136">
        <v>39349</v>
      </c>
      <c r="G125" s="137" t="s">
        <v>28</v>
      </c>
      <c r="H125" s="133" t="s">
        <v>29</v>
      </c>
      <c r="I125" s="139" t="s">
        <v>922</v>
      </c>
      <c r="J125" s="131">
        <v>1</v>
      </c>
      <c r="K125" s="124">
        <v>0</v>
      </c>
      <c r="L125" s="124">
        <v>1</v>
      </c>
      <c r="M125" s="124">
        <v>1</v>
      </c>
      <c r="N125" s="124">
        <v>1</v>
      </c>
      <c r="O125" s="124">
        <v>0</v>
      </c>
      <c r="P125" s="124">
        <v>0</v>
      </c>
      <c r="Q125" s="124">
        <v>0</v>
      </c>
      <c r="R125" s="124">
        <v>1</v>
      </c>
      <c r="S125" s="124">
        <v>1</v>
      </c>
      <c r="T125" s="124">
        <v>1</v>
      </c>
      <c r="U125" s="124">
        <v>1</v>
      </c>
      <c r="V125" s="124">
        <v>1</v>
      </c>
      <c r="W125" s="124">
        <v>0</v>
      </c>
      <c r="X125" s="124">
        <v>0</v>
      </c>
      <c r="Y125" s="124">
        <v>0</v>
      </c>
      <c r="Z125" s="124">
        <v>0</v>
      </c>
      <c r="AA125" s="124">
        <v>0</v>
      </c>
      <c r="AB125" s="124">
        <v>1</v>
      </c>
      <c r="AC125" s="124">
        <v>0</v>
      </c>
      <c r="AD125" s="122">
        <f t="shared" si="8"/>
        <v>10</v>
      </c>
      <c r="AE125" s="129">
        <f t="shared" si="6"/>
        <v>8</v>
      </c>
      <c r="AF125" s="124">
        <v>12</v>
      </c>
      <c r="AG125" s="124">
        <v>12</v>
      </c>
      <c r="AH125" s="129">
        <f t="shared" si="9"/>
        <v>24</v>
      </c>
      <c r="AI125" s="123">
        <f t="shared" si="7"/>
        <v>32</v>
      </c>
      <c r="AJ125" s="149" t="s">
        <v>629</v>
      </c>
    </row>
    <row r="126" spans="1:36" ht="26.25">
      <c r="A126" s="133">
        <v>29</v>
      </c>
      <c r="B126" s="134" t="s">
        <v>941</v>
      </c>
      <c r="C126" s="134" t="s">
        <v>35</v>
      </c>
      <c r="D126" s="134" t="s">
        <v>78</v>
      </c>
      <c r="E126" s="135" t="s">
        <v>265</v>
      </c>
      <c r="F126" s="136">
        <v>39414</v>
      </c>
      <c r="G126" s="137" t="s">
        <v>28</v>
      </c>
      <c r="H126" s="133" t="s">
        <v>29</v>
      </c>
      <c r="I126" s="139" t="s">
        <v>922</v>
      </c>
      <c r="J126" s="131">
        <v>0</v>
      </c>
      <c r="K126" s="124">
        <v>0</v>
      </c>
      <c r="L126" s="124">
        <v>0</v>
      </c>
      <c r="M126" s="124">
        <v>0</v>
      </c>
      <c r="N126" s="124">
        <v>0</v>
      </c>
      <c r="O126" s="124">
        <v>0</v>
      </c>
      <c r="P126" s="124">
        <v>0</v>
      </c>
      <c r="Q126" s="124">
        <v>1</v>
      </c>
      <c r="R126" s="124">
        <v>1</v>
      </c>
      <c r="S126" s="124">
        <v>1</v>
      </c>
      <c r="T126" s="124">
        <v>0</v>
      </c>
      <c r="U126" s="124">
        <v>1</v>
      </c>
      <c r="V126" s="124">
        <v>0</v>
      </c>
      <c r="W126" s="124">
        <v>0</v>
      </c>
      <c r="X126" s="124">
        <v>0</v>
      </c>
      <c r="Y126" s="124">
        <v>0</v>
      </c>
      <c r="Z126" s="124">
        <v>0</v>
      </c>
      <c r="AA126" s="124">
        <v>0</v>
      </c>
      <c r="AB126" s="124">
        <v>0</v>
      </c>
      <c r="AC126" s="124">
        <v>0</v>
      </c>
      <c r="AD126" s="122">
        <f t="shared" si="8"/>
        <v>4</v>
      </c>
      <c r="AE126" s="129">
        <f t="shared" si="6"/>
        <v>3.2</v>
      </c>
      <c r="AF126" s="124">
        <v>20</v>
      </c>
      <c r="AG126" s="124">
        <v>16</v>
      </c>
      <c r="AH126" s="129">
        <f t="shared" si="9"/>
        <v>36</v>
      </c>
      <c r="AI126" s="123">
        <f t="shared" si="7"/>
        <v>39.200000000000003</v>
      </c>
      <c r="AJ126" s="149" t="s">
        <v>629</v>
      </c>
    </row>
    <row r="127" spans="1:36" ht="26.25">
      <c r="A127" s="133">
        <v>30</v>
      </c>
      <c r="B127" s="134" t="s">
        <v>942</v>
      </c>
      <c r="C127" s="134" t="s">
        <v>574</v>
      </c>
      <c r="D127" s="134" t="s">
        <v>293</v>
      </c>
      <c r="E127" s="135" t="s">
        <v>265</v>
      </c>
      <c r="F127" s="136">
        <v>39307</v>
      </c>
      <c r="G127" s="137" t="s">
        <v>28</v>
      </c>
      <c r="H127" s="133" t="s">
        <v>29</v>
      </c>
      <c r="I127" s="139" t="s">
        <v>922</v>
      </c>
      <c r="J127" s="131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1</v>
      </c>
      <c r="Q127" s="124">
        <v>0</v>
      </c>
      <c r="R127" s="124">
        <v>0</v>
      </c>
      <c r="S127" s="124">
        <v>1</v>
      </c>
      <c r="T127" s="124">
        <v>1</v>
      </c>
      <c r="U127" s="124">
        <v>0</v>
      </c>
      <c r="V127" s="124">
        <v>0</v>
      </c>
      <c r="W127" s="124">
        <v>0</v>
      </c>
      <c r="X127" s="124">
        <v>0</v>
      </c>
      <c r="Y127" s="124">
        <v>0</v>
      </c>
      <c r="Z127" s="124">
        <v>0</v>
      </c>
      <c r="AA127" s="124">
        <v>0</v>
      </c>
      <c r="AB127" s="124">
        <v>0</v>
      </c>
      <c r="AC127" s="124">
        <v>0</v>
      </c>
      <c r="AD127" s="122">
        <f t="shared" si="8"/>
        <v>3</v>
      </c>
      <c r="AE127" s="129">
        <f t="shared" si="6"/>
        <v>2.4</v>
      </c>
      <c r="AF127" s="124">
        <v>16</v>
      </c>
      <c r="AG127" s="124">
        <v>12</v>
      </c>
      <c r="AH127" s="129">
        <f t="shared" si="9"/>
        <v>28</v>
      </c>
      <c r="AI127" s="123">
        <f t="shared" si="7"/>
        <v>30.4</v>
      </c>
      <c r="AJ127" s="149" t="s">
        <v>629</v>
      </c>
    </row>
    <row r="128" spans="1:36" ht="26.25">
      <c r="A128" s="133">
        <v>31</v>
      </c>
      <c r="B128" s="134" t="s">
        <v>943</v>
      </c>
      <c r="C128" s="134" t="s">
        <v>280</v>
      </c>
      <c r="D128" s="134" t="s">
        <v>32</v>
      </c>
      <c r="E128" s="135" t="s">
        <v>265</v>
      </c>
      <c r="F128" s="136">
        <v>39250</v>
      </c>
      <c r="G128" s="137" t="s">
        <v>28</v>
      </c>
      <c r="H128" s="133" t="s">
        <v>29</v>
      </c>
      <c r="I128" s="139" t="s">
        <v>922</v>
      </c>
      <c r="J128" s="131">
        <v>1</v>
      </c>
      <c r="K128" s="124">
        <v>0</v>
      </c>
      <c r="L128" s="124">
        <v>0</v>
      </c>
      <c r="M128" s="124">
        <v>1</v>
      </c>
      <c r="N128" s="124">
        <v>1</v>
      </c>
      <c r="O128" s="124">
        <v>1</v>
      </c>
      <c r="P128" s="124">
        <v>1</v>
      </c>
      <c r="Q128" s="124">
        <v>0</v>
      </c>
      <c r="R128" s="124">
        <v>0</v>
      </c>
      <c r="S128" s="124">
        <v>0</v>
      </c>
      <c r="T128" s="124">
        <v>0</v>
      </c>
      <c r="U128" s="124">
        <v>0</v>
      </c>
      <c r="V128" s="124">
        <v>0</v>
      </c>
      <c r="W128" s="124">
        <v>1</v>
      </c>
      <c r="X128" s="124">
        <v>0</v>
      </c>
      <c r="Y128" s="124">
        <v>0</v>
      </c>
      <c r="Z128" s="124">
        <v>0</v>
      </c>
      <c r="AA128" s="124">
        <v>0</v>
      </c>
      <c r="AB128" s="124">
        <v>0</v>
      </c>
      <c r="AC128" s="124">
        <v>0</v>
      </c>
      <c r="AD128" s="122">
        <f t="shared" si="8"/>
        <v>6</v>
      </c>
      <c r="AE128" s="129">
        <f t="shared" si="6"/>
        <v>4.8</v>
      </c>
      <c r="AF128" s="124">
        <v>12</v>
      </c>
      <c r="AG128" s="124">
        <v>12</v>
      </c>
      <c r="AH128" s="129">
        <f t="shared" si="9"/>
        <v>24</v>
      </c>
      <c r="AI128" s="123">
        <f t="shared" si="7"/>
        <v>28.8</v>
      </c>
      <c r="AJ128" s="149" t="s">
        <v>629</v>
      </c>
    </row>
    <row r="129" spans="1:36" ht="26.25">
      <c r="A129" s="133">
        <v>32</v>
      </c>
      <c r="B129" s="134" t="s">
        <v>591</v>
      </c>
      <c r="C129" s="134" t="s">
        <v>944</v>
      </c>
      <c r="D129" s="134" t="s">
        <v>143</v>
      </c>
      <c r="E129" s="135" t="s">
        <v>267</v>
      </c>
      <c r="F129" s="136">
        <v>39414</v>
      </c>
      <c r="G129" s="137" t="s">
        <v>28</v>
      </c>
      <c r="H129" s="133" t="s">
        <v>29</v>
      </c>
      <c r="I129" s="139" t="s">
        <v>922</v>
      </c>
      <c r="J129" s="131">
        <v>0</v>
      </c>
      <c r="K129" s="124">
        <v>0</v>
      </c>
      <c r="L129" s="124">
        <v>0</v>
      </c>
      <c r="M129" s="124">
        <v>0</v>
      </c>
      <c r="N129" s="124">
        <v>1</v>
      </c>
      <c r="O129" s="124">
        <v>0</v>
      </c>
      <c r="P129" s="124">
        <v>0</v>
      </c>
      <c r="Q129" s="124">
        <v>1</v>
      </c>
      <c r="R129" s="124">
        <v>0</v>
      </c>
      <c r="S129" s="124">
        <v>0</v>
      </c>
      <c r="T129" s="124">
        <v>0</v>
      </c>
      <c r="U129" s="124">
        <v>0</v>
      </c>
      <c r="V129" s="124">
        <v>0</v>
      </c>
      <c r="W129" s="124">
        <v>1</v>
      </c>
      <c r="X129" s="124">
        <v>1</v>
      </c>
      <c r="Y129" s="124">
        <v>0</v>
      </c>
      <c r="Z129" s="124">
        <v>0</v>
      </c>
      <c r="AA129" s="124">
        <v>0</v>
      </c>
      <c r="AB129" s="124">
        <v>0</v>
      </c>
      <c r="AC129" s="124">
        <v>0</v>
      </c>
      <c r="AD129" s="122">
        <f t="shared" si="8"/>
        <v>4</v>
      </c>
      <c r="AE129" s="129">
        <f t="shared" si="6"/>
        <v>3.2</v>
      </c>
      <c r="AF129" s="124">
        <v>32</v>
      </c>
      <c r="AG129" s="124">
        <v>28</v>
      </c>
      <c r="AH129" s="129">
        <f t="shared" si="9"/>
        <v>60</v>
      </c>
      <c r="AI129" s="123">
        <f t="shared" si="7"/>
        <v>63.2</v>
      </c>
      <c r="AJ129" s="149" t="s">
        <v>629</v>
      </c>
    </row>
    <row r="130" spans="1:36" ht="26.25">
      <c r="A130" s="133">
        <v>33</v>
      </c>
      <c r="B130" s="134" t="s">
        <v>945</v>
      </c>
      <c r="C130" s="134" t="s">
        <v>946</v>
      </c>
      <c r="D130" s="134" t="s">
        <v>61</v>
      </c>
      <c r="E130" s="135" t="s">
        <v>267</v>
      </c>
      <c r="F130" s="136">
        <v>39356</v>
      </c>
      <c r="G130" s="137" t="s">
        <v>28</v>
      </c>
      <c r="H130" s="133" t="s">
        <v>29</v>
      </c>
      <c r="I130" s="139" t="s">
        <v>922</v>
      </c>
      <c r="J130" s="131">
        <v>1</v>
      </c>
      <c r="K130" s="124">
        <v>1</v>
      </c>
      <c r="L130" s="124">
        <v>0</v>
      </c>
      <c r="M130" s="124">
        <v>0</v>
      </c>
      <c r="N130" s="124">
        <v>1</v>
      </c>
      <c r="O130" s="124">
        <v>0</v>
      </c>
      <c r="P130" s="124">
        <v>0</v>
      </c>
      <c r="Q130" s="124">
        <v>0</v>
      </c>
      <c r="R130" s="124">
        <v>1</v>
      </c>
      <c r="S130" s="124">
        <v>0</v>
      </c>
      <c r="T130" s="124">
        <v>1</v>
      </c>
      <c r="U130" s="124">
        <v>0</v>
      </c>
      <c r="V130" s="124">
        <v>0</v>
      </c>
      <c r="W130" s="124">
        <v>0</v>
      </c>
      <c r="X130" s="124">
        <v>0</v>
      </c>
      <c r="Y130" s="124">
        <v>0</v>
      </c>
      <c r="Z130" s="124">
        <v>0</v>
      </c>
      <c r="AA130" s="124">
        <v>0</v>
      </c>
      <c r="AB130" s="124">
        <v>0</v>
      </c>
      <c r="AC130" s="124">
        <v>0</v>
      </c>
      <c r="AD130" s="122">
        <f t="shared" si="8"/>
        <v>5</v>
      </c>
      <c r="AE130" s="129">
        <f t="shared" ref="AE130:AE177" si="10">20*AD130/25</f>
        <v>4</v>
      </c>
      <c r="AF130" s="124">
        <v>20</v>
      </c>
      <c r="AG130" s="124">
        <v>16</v>
      </c>
      <c r="AH130" s="129">
        <f t="shared" si="9"/>
        <v>36</v>
      </c>
      <c r="AI130" s="123">
        <f t="shared" si="7"/>
        <v>40</v>
      </c>
      <c r="AJ130" s="149" t="s">
        <v>629</v>
      </c>
    </row>
    <row r="131" spans="1:36" ht="26.25">
      <c r="A131" s="133">
        <v>34</v>
      </c>
      <c r="B131" s="134" t="s">
        <v>947</v>
      </c>
      <c r="C131" s="134" t="s">
        <v>110</v>
      </c>
      <c r="D131" s="134" t="s">
        <v>42</v>
      </c>
      <c r="E131" s="135" t="s">
        <v>265</v>
      </c>
      <c r="F131" s="136">
        <v>39274</v>
      </c>
      <c r="G131" s="137" t="s">
        <v>28</v>
      </c>
      <c r="H131" s="133" t="s">
        <v>29</v>
      </c>
      <c r="I131" s="139" t="s">
        <v>922</v>
      </c>
      <c r="J131" s="131">
        <v>0</v>
      </c>
      <c r="K131" s="124">
        <v>0</v>
      </c>
      <c r="L131" s="124">
        <v>0</v>
      </c>
      <c r="M131" s="124">
        <v>0</v>
      </c>
      <c r="N131" s="124">
        <v>0</v>
      </c>
      <c r="O131" s="124">
        <v>0</v>
      </c>
      <c r="P131" s="124">
        <v>1</v>
      </c>
      <c r="Q131" s="124">
        <v>1</v>
      </c>
      <c r="R131" s="124">
        <v>1</v>
      </c>
      <c r="S131" s="124">
        <v>0</v>
      </c>
      <c r="T131" s="124">
        <v>0</v>
      </c>
      <c r="U131" s="124">
        <v>1</v>
      </c>
      <c r="V131" s="124">
        <v>0</v>
      </c>
      <c r="W131" s="124">
        <v>1</v>
      </c>
      <c r="X131" s="124">
        <v>0</v>
      </c>
      <c r="Y131" s="124">
        <v>0</v>
      </c>
      <c r="Z131" s="124">
        <v>0</v>
      </c>
      <c r="AA131" s="124">
        <v>0</v>
      </c>
      <c r="AB131" s="124">
        <v>0</v>
      </c>
      <c r="AC131" s="124">
        <v>0</v>
      </c>
      <c r="AD131" s="122">
        <f t="shared" si="8"/>
        <v>5</v>
      </c>
      <c r="AE131" s="129">
        <f t="shared" si="10"/>
        <v>4</v>
      </c>
      <c r="AF131" s="124">
        <v>16</v>
      </c>
      <c r="AG131" s="124">
        <v>16</v>
      </c>
      <c r="AH131" s="129">
        <f t="shared" si="9"/>
        <v>32</v>
      </c>
      <c r="AI131" s="123">
        <f t="shared" ref="AI131:AI182" si="11">AH131+AE131</f>
        <v>36</v>
      </c>
      <c r="AJ131" s="149" t="s">
        <v>629</v>
      </c>
    </row>
    <row r="132" spans="1:36" ht="26.25">
      <c r="A132" s="133">
        <v>35</v>
      </c>
      <c r="B132" s="134" t="s">
        <v>948</v>
      </c>
      <c r="C132" s="134" t="s">
        <v>77</v>
      </c>
      <c r="D132" s="134" t="s">
        <v>78</v>
      </c>
      <c r="E132" s="135" t="s">
        <v>265</v>
      </c>
      <c r="F132" s="136">
        <v>39103</v>
      </c>
      <c r="G132" s="137" t="s">
        <v>28</v>
      </c>
      <c r="H132" s="133" t="s">
        <v>29</v>
      </c>
      <c r="I132" s="139" t="s">
        <v>922</v>
      </c>
      <c r="J132" s="131">
        <v>1</v>
      </c>
      <c r="K132" s="124">
        <v>0</v>
      </c>
      <c r="L132" s="124">
        <v>0</v>
      </c>
      <c r="M132" s="124">
        <v>0</v>
      </c>
      <c r="N132" s="124">
        <v>1</v>
      </c>
      <c r="O132" s="124">
        <v>0</v>
      </c>
      <c r="P132" s="124">
        <v>0</v>
      </c>
      <c r="Q132" s="124">
        <v>0</v>
      </c>
      <c r="R132" s="124">
        <v>1</v>
      </c>
      <c r="S132" s="124">
        <v>1</v>
      </c>
      <c r="T132" s="124">
        <v>0</v>
      </c>
      <c r="U132" s="124">
        <v>1</v>
      </c>
      <c r="V132" s="124">
        <v>0</v>
      </c>
      <c r="W132" s="124">
        <v>0</v>
      </c>
      <c r="X132" s="124">
        <v>0</v>
      </c>
      <c r="Y132" s="124">
        <v>0</v>
      </c>
      <c r="Z132" s="124">
        <v>2</v>
      </c>
      <c r="AA132" s="124">
        <v>0</v>
      </c>
      <c r="AB132" s="124">
        <v>0</v>
      </c>
      <c r="AC132" s="124">
        <v>0</v>
      </c>
      <c r="AD132" s="122">
        <f t="shared" si="8"/>
        <v>7</v>
      </c>
      <c r="AE132" s="129">
        <f t="shared" si="10"/>
        <v>5.6</v>
      </c>
      <c r="AF132" s="124">
        <v>16</v>
      </c>
      <c r="AG132" s="124">
        <v>16</v>
      </c>
      <c r="AH132" s="129">
        <f t="shared" si="9"/>
        <v>32</v>
      </c>
      <c r="AI132" s="123">
        <f t="shared" si="11"/>
        <v>37.6</v>
      </c>
      <c r="AJ132" s="149" t="s">
        <v>629</v>
      </c>
    </row>
    <row r="133" spans="1:36" ht="26.25">
      <c r="A133" s="133">
        <v>36</v>
      </c>
      <c r="B133" s="134" t="s">
        <v>949</v>
      </c>
      <c r="C133" s="134" t="s">
        <v>273</v>
      </c>
      <c r="D133" s="134" t="s">
        <v>63</v>
      </c>
      <c r="E133" s="135" t="s">
        <v>267</v>
      </c>
      <c r="F133" s="136">
        <v>39445</v>
      </c>
      <c r="G133" s="137" t="s">
        <v>28</v>
      </c>
      <c r="H133" s="133" t="s">
        <v>29</v>
      </c>
      <c r="I133" s="139" t="s">
        <v>922</v>
      </c>
      <c r="J133" s="131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1</v>
      </c>
      <c r="Q133" s="124">
        <v>0</v>
      </c>
      <c r="R133" s="124">
        <v>1</v>
      </c>
      <c r="S133" s="124">
        <v>1</v>
      </c>
      <c r="T133" s="124">
        <v>1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2">
        <f t="shared" si="8"/>
        <v>4</v>
      </c>
      <c r="AE133" s="129">
        <f t="shared" si="10"/>
        <v>3.2</v>
      </c>
      <c r="AF133" s="124">
        <v>12</v>
      </c>
      <c r="AG133" s="124">
        <v>12</v>
      </c>
      <c r="AH133" s="129">
        <f t="shared" si="9"/>
        <v>24</v>
      </c>
      <c r="AI133" s="123">
        <f t="shared" si="11"/>
        <v>27.2</v>
      </c>
      <c r="AJ133" s="149" t="s">
        <v>629</v>
      </c>
    </row>
    <row r="134" spans="1:36" ht="26.25">
      <c r="A134" s="133">
        <v>37</v>
      </c>
      <c r="B134" s="134" t="s">
        <v>950</v>
      </c>
      <c r="C134" s="134" t="s">
        <v>951</v>
      </c>
      <c r="D134" s="134" t="s">
        <v>63</v>
      </c>
      <c r="E134" s="135" t="s">
        <v>267</v>
      </c>
      <c r="F134" s="136">
        <v>39206</v>
      </c>
      <c r="G134" s="137" t="s">
        <v>28</v>
      </c>
      <c r="H134" s="133" t="s">
        <v>29</v>
      </c>
      <c r="I134" s="139" t="s">
        <v>922</v>
      </c>
      <c r="J134" s="131">
        <v>0</v>
      </c>
      <c r="K134" s="124">
        <v>0</v>
      </c>
      <c r="L134" s="124">
        <v>0</v>
      </c>
      <c r="M134" s="124">
        <v>0</v>
      </c>
      <c r="N134" s="124">
        <v>1</v>
      </c>
      <c r="O134" s="124">
        <v>1</v>
      </c>
      <c r="P134" s="124">
        <v>1</v>
      </c>
      <c r="Q134" s="124">
        <v>0</v>
      </c>
      <c r="R134" s="124">
        <v>1</v>
      </c>
      <c r="S134" s="124">
        <v>1</v>
      </c>
      <c r="T134" s="124">
        <v>0</v>
      </c>
      <c r="U134" s="124">
        <v>0</v>
      </c>
      <c r="V134" s="124">
        <v>0</v>
      </c>
      <c r="W134" s="124">
        <v>1</v>
      </c>
      <c r="X134" s="124">
        <v>0</v>
      </c>
      <c r="Y134" s="124">
        <v>0</v>
      </c>
      <c r="Z134" s="124">
        <v>0</v>
      </c>
      <c r="AA134" s="124">
        <v>0</v>
      </c>
      <c r="AB134" s="124">
        <v>0</v>
      </c>
      <c r="AC134" s="124">
        <v>0</v>
      </c>
      <c r="AD134" s="122">
        <f t="shared" si="8"/>
        <v>6</v>
      </c>
      <c r="AE134" s="129">
        <f t="shared" si="10"/>
        <v>4.8</v>
      </c>
      <c r="AF134" s="124">
        <v>20</v>
      </c>
      <c r="AG134" s="124">
        <v>16</v>
      </c>
      <c r="AH134" s="129">
        <f t="shared" si="9"/>
        <v>36</v>
      </c>
      <c r="AI134" s="123">
        <f t="shared" si="11"/>
        <v>40.799999999999997</v>
      </c>
      <c r="AJ134" s="149" t="s">
        <v>629</v>
      </c>
    </row>
    <row r="135" spans="1:36" ht="26.25">
      <c r="A135" s="133">
        <v>38</v>
      </c>
      <c r="B135" s="134" t="s">
        <v>952</v>
      </c>
      <c r="C135" s="134" t="s">
        <v>292</v>
      </c>
      <c r="D135" s="134" t="s">
        <v>36</v>
      </c>
      <c r="E135" s="135" t="s">
        <v>265</v>
      </c>
      <c r="F135" s="138">
        <v>39393</v>
      </c>
      <c r="G135" s="137" t="s">
        <v>28</v>
      </c>
      <c r="H135" s="133" t="s">
        <v>29</v>
      </c>
      <c r="I135" s="139" t="s">
        <v>922</v>
      </c>
      <c r="J135" s="131">
        <v>1</v>
      </c>
      <c r="K135" s="124">
        <v>1</v>
      </c>
      <c r="L135" s="124">
        <v>0</v>
      </c>
      <c r="M135" s="124">
        <v>0</v>
      </c>
      <c r="N135" s="124">
        <v>1</v>
      </c>
      <c r="O135" s="124">
        <v>0</v>
      </c>
      <c r="P135" s="124">
        <v>0</v>
      </c>
      <c r="Q135" s="124">
        <v>0</v>
      </c>
      <c r="R135" s="124">
        <v>1</v>
      </c>
      <c r="S135" s="124">
        <v>1</v>
      </c>
      <c r="T135" s="124">
        <v>0</v>
      </c>
      <c r="U135" s="124">
        <v>0</v>
      </c>
      <c r="V135" s="124">
        <v>0</v>
      </c>
      <c r="W135" s="124">
        <v>0</v>
      </c>
      <c r="X135" s="124">
        <v>0</v>
      </c>
      <c r="Y135" s="124">
        <v>0</v>
      </c>
      <c r="Z135" s="124"/>
      <c r="AA135" s="124">
        <v>0</v>
      </c>
      <c r="AB135" s="124">
        <v>0</v>
      </c>
      <c r="AC135" s="124">
        <v>0</v>
      </c>
      <c r="AD135" s="122">
        <f t="shared" si="8"/>
        <v>5</v>
      </c>
      <c r="AE135" s="129">
        <f t="shared" si="10"/>
        <v>4</v>
      </c>
      <c r="AF135" s="124">
        <v>28</v>
      </c>
      <c r="AG135" s="124">
        <v>24</v>
      </c>
      <c r="AH135" s="129">
        <f t="shared" si="9"/>
        <v>52</v>
      </c>
      <c r="AI135" s="123">
        <f t="shared" si="11"/>
        <v>56</v>
      </c>
      <c r="AJ135" s="149" t="s">
        <v>629</v>
      </c>
    </row>
    <row r="136" spans="1:36" ht="26.25">
      <c r="A136" s="133">
        <v>39</v>
      </c>
      <c r="B136" s="134" t="s">
        <v>953</v>
      </c>
      <c r="C136" s="134" t="s">
        <v>593</v>
      </c>
      <c r="D136" s="134" t="s">
        <v>227</v>
      </c>
      <c r="E136" s="135" t="s">
        <v>267</v>
      </c>
      <c r="F136" s="138">
        <v>39230</v>
      </c>
      <c r="G136" s="137" t="s">
        <v>28</v>
      </c>
      <c r="H136" s="133" t="s">
        <v>29</v>
      </c>
      <c r="I136" s="139" t="s">
        <v>922</v>
      </c>
      <c r="J136" s="131">
        <v>0</v>
      </c>
      <c r="K136" s="124">
        <v>0</v>
      </c>
      <c r="L136" s="124">
        <v>1</v>
      </c>
      <c r="M136" s="124">
        <v>0</v>
      </c>
      <c r="N136" s="124">
        <v>1</v>
      </c>
      <c r="O136" s="124">
        <v>0</v>
      </c>
      <c r="P136" s="124">
        <v>0</v>
      </c>
      <c r="Q136" s="124">
        <v>0</v>
      </c>
      <c r="R136" s="124">
        <v>0</v>
      </c>
      <c r="S136" s="124">
        <v>1</v>
      </c>
      <c r="T136" s="124">
        <v>0</v>
      </c>
      <c r="U136" s="124">
        <v>0</v>
      </c>
      <c r="V136" s="124">
        <v>0</v>
      </c>
      <c r="W136" s="124">
        <v>1</v>
      </c>
      <c r="X136" s="124">
        <v>0</v>
      </c>
      <c r="Y136" s="124">
        <v>0</v>
      </c>
      <c r="Z136" s="124">
        <v>0</v>
      </c>
      <c r="AA136" s="124">
        <v>0</v>
      </c>
      <c r="AB136" s="124">
        <v>1</v>
      </c>
      <c r="AC136" s="124">
        <v>1</v>
      </c>
      <c r="AD136" s="122">
        <f t="shared" si="8"/>
        <v>6</v>
      </c>
      <c r="AE136" s="129">
        <f t="shared" si="10"/>
        <v>4.8</v>
      </c>
      <c r="AF136" s="124">
        <v>24</v>
      </c>
      <c r="AG136" s="124">
        <v>16</v>
      </c>
      <c r="AH136" s="129">
        <f t="shared" si="9"/>
        <v>40</v>
      </c>
      <c r="AI136" s="123">
        <f t="shared" si="11"/>
        <v>44.8</v>
      </c>
      <c r="AJ136" s="149" t="s">
        <v>629</v>
      </c>
    </row>
    <row r="137" spans="1:36" ht="26.25">
      <c r="A137" s="133">
        <v>40</v>
      </c>
      <c r="B137" s="134" t="s">
        <v>954</v>
      </c>
      <c r="C137" s="134" t="s">
        <v>488</v>
      </c>
      <c r="D137" s="134" t="s">
        <v>103</v>
      </c>
      <c r="E137" s="135" t="s">
        <v>267</v>
      </c>
      <c r="F137" s="136">
        <v>39387</v>
      </c>
      <c r="G137" s="137" t="s">
        <v>28</v>
      </c>
      <c r="H137" s="133" t="s">
        <v>29</v>
      </c>
      <c r="I137" s="139" t="s">
        <v>922</v>
      </c>
      <c r="J137" s="131">
        <v>0</v>
      </c>
      <c r="K137" s="124">
        <v>0</v>
      </c>
      <c r="L137" s="124">
        <v>0</v>
      </c>
      <c r="M137" s="124">
        <v>0</v>
      </c>
      <c r="N137" s="124">
        <v>1</v>
      </c>
      <c r="O137" s="124">
        <v>1</v>
      </c>
      <c r="P137" s="124">
        <v>0</v>
      </c>
      <c r="Q137" s="124">
        <v>1</v>
      </c>
      <c r="R137" s="124">
        <v>1</v>
      </c>
      <c r="S137" s="124">
        <v>1</v>
      </c>
      <c r="T137" s="124">
        <v>0</v>
      </c>
      <c r="U137" s="124">
        <v>0</v>
      </c>
      <c r="V137" s="124">
        <v>1</v>
      </c>
      <c r="W137" s="124">
        <v>0</v>
      </c>
      <c r="X137" s="124">
        <v>0</v>
      </c>
      <c r="Y137" s="124">
        <v>0</v>
      </c>
      <c r="Z137" s="124">
        <v>0</v>
      </c>
      <c r="AA137" s="124">
        <v>0</v>
      </c>
      <c r="AB137" s="124">
        <v>0</v>
      </c>
      <c r="AC137" s="124">
        <v>0</v>
      </c>
      <c r="AD137" s="122">
        <f t="shared" si="8"/>
        <v>6</v>
      </c>
      <c r="AE137" s="129">
        <f t="shared" si="10"/>
        <v>4.8</v>
      </c>
      <c r="AF137" s="124">
        <v>16</v>
      </c>
      <c r="AG137" s="124">
        <v>16</v>
      </c>
      <c r="AH137" s="129">
        <f t="shared" si="9"/>
        <v>32</v>
      </c>
      <c r="AI137" s="123">
        <f t="shared" si="11"/>
        <v>36.799999999999997</v>
      </c>
      <c r="AJ137" s="149" t="s">
        <v>629</v>
      </c>
    </row>
    <row r="138" spans="1:36" ht="26.25">
      <c r="A138" s="133">
        <v>41</v>
      </c>
      <c r="B138" s="134" t="s">
        <v>955</v>
      </c>
      <c r="C138" s="134" t="s">
        <v>268</v>
      </c>
      <c r="D138" s="134" t="s">
        <v>61</v>
      </c>
      <c r="E138" s="135" t="s">
        <v>267</v>
      </c>
      <c r="F138" s="136">
        <v>39213</v>
      </c>
      <c r="G138" s="137" t="s">
        <v>28</v>
      </c>
      <c r="H138" s="133" t="s">
        <v>29</v>
      </c>
      <c r="I138" s="139" t="s">
        <v>922</v>
      </c>
      <c r="J138" s="132">
        <v>0</v>
      </c>
      <c r="K138" s="124">
        <v>0</v>
      </c>
      <c r="L138" s="124">
        <v>0</v>
      </c>
      <c r="M138" s="124">
        <v>0</v>
      </c>
      <c r="N138" s="124">
        <v>1</v>
      </c>
      <c r="O138" s="124">
        <v>0</v>
      </c>
      <c r="P138" s="124">
        <v>1</v>
      </c>
      <c r="Q138" s="124">
        <v>1</v>
      </c>
      <c r="R138" s="124">
        <v>1</v>
      </c>
      <c r="S138" s="124">
        <v>1</v>
      </c>
      <c r="T138" s="124">
        <v>0</v>
      </c>
      <c r="U138" s="124">
        <v>1</v>
      </c>
      <c r="V138" s="124">
        <v>0</v>
      </c>
      <c r="W138" s="124">
        <v>0</v>
      </c>
      <c r="X138" s="124">
        <v>0</v>
      </c>
      <c r="Y138" s="124">
        <v>0</v>
      </c>
      <c r="Z138" s="124">
        <v>0</v>
      </c>
      <c r="AA138" s="124">
        <v>0</v>
      </c>
      <c r="AB138" s="124">
        <v>1</v>
      </c>
      <c r="AC138" s="124">
        <v>0</v>
      </c>
      <c r="AD138" s="122">
        <f t="shared" si="8"/>
        <v>7</v>
      </c>
      <c r="AE138" s="129">
        <f t="shared" si="10"/>
        <v>5.6</v>
      </c>
      <c r="AF138" s="124">
        <v>20</v>
      </c>
      <c r="AG138" s="124">
        <v>16</v>
      </c>
      <c r="AH138" s="129">
        <f t="shared" si="9"/>
        <v>36</v>
      </c>
      <c r="AI138" s="123">
        <f t="shared" si="11"/>
        <v>41.6</v>
      </c>
      <c r="AJ138" s="149" t="s">
        <v>629</v>
      </c>
    </row>
    <row r="139" spans="1:36" ht="26.25">
      <c r="A139" s="133">
        <v>42</v>
      </c>
      <c r="B139" s="134" t="s">
        <v>956</v>
      </c>
      <c r="C139" s="134" t="s">
        <v>105</v>
      </c>
      <c r="D139" s="134" t="s">
        <v>26</v>
      </c>
      <c r="E139" s="135" t="s">
        <v>267</v>
      </c>
      <c r="F139" s="136">
        <v>39140</v>
      </c>
      <c r="G139" s="137" t="s">
        <v>28</v>
      </c>
      <c r="H139" s="133" t="s">
        <v>29</v>
      </c>
      <c r="I139" s="139" t="s">
        <v>922</v>
      </c>
      <c r="J139" s="131">
        <v>0</v>
      </c>
      <c r="K139" s="124">
        <v>0</v>
      </c>
      <c r="L139" s="124">
        <v>0</v>
      </c>
      <c r="M139" s="124">
        <v>0</v>
      </c>
      <c r="N139" s="124">
        <v>1</v>
      </c>
      <c r="O139" s="124">
        <v>1</v>
      </c>
      <c r="P139" s="124">
        <v>1</v>
      </c>
      <c r="Q139" s="124">
        <v>0</v>
      </c>
      <c r="R139" s="124">
        <v>0</v>
      </c>
      <c r="S139" s="124">
        <v>0</v>
      </c>
      <c r="T139" s="124">
        <v>1</v>
      </c>
      <c r="U139" s="124">
        <v>0</v>
      </c>
      <c r="V139" s="124">
        <v>0</v>
      </c>
      <c r="W139" s="124">
        <v>1</v>
      </c>
      <c r="X139" s="124">
        <v>0</v>
      </c>
      <c r="Y139" s="124">
        <v>0</v>
      </c>
      <c r="Z139" s="124">
        <v>2</v>
      </c>
      <c r="AA139" s="124">
        <v>0</v>
      </c>
      <c r="AB139" s="124">
        <v>0</v>
      </c>
      <c r="AC139" s="124">
        <v>0</v>
      </c>
      <c r="AD139" s="122">
        <f t="shared" si="8"/>
        <v>7</v>
      </c>
      <c r="AE139" s="129">
        <f t="shared" si="10"/>
        <v>5.6</v>
      </c>
      <c r="AF139" s="124">
        <v>20</v>
      </c>
      <c r="AG139" s="124">
        <v>12</v>
      </c>
      <c r="AH139" s="129">
        <f t="shared" si="9"/>
        <v>32</v>
      </c>
      <c r="AI139" s="123">
        <f t="shared" si="11"/>
        <v>37.6</v>
      </c>
      <c r="AJ139" s="149" t="s">
        <v>629</v>
      </c>
    </row>
    <row r="140" spans="1:36" ht="26.25">
      <c r="A140" s="133">
        <v>43</v>
      </c>
      <c r="B140" s="134" t="s">
        <v>957</v>
      </c>
      <c r="C140" s="134" t="s">
        <v>31</v>
      </c>
      <c r="D140" s="134" t="s">
        <v>42</v>
      </c>
      <c r="E140" s="135" t="s">
        <v>265</v>
      </c>
      <c r="F140" s="138">
        <v>39383</v>
      </c>
      <c r="G140" s="137" t="s">
        <v>28</v>
      </c>
      <c r="H140" s="133" t="s">
        <v>29</v>
      </c>
      <c r="I140" s="139" t="s">
        <v>922</v>
      </c>
      <c r="J140" s="131">
        <v>1</v>
      </c>
      <c r="K140" s="124">
        <v>1</v>
      </c>
      <c r="L140" s="124">
        <v>0</v>
      </c>
      <c r="M140" s="124">
        <v>1</v>
      </c>
      <c r="N140" s="124">
        <v>1</v>
      </c>
      <c r="O140" s="124">
        <v>0</v>
      </c>
      <c r="P140" s="124">
        <v>0</v>
      </c>
      <c r="Q140" s="124">
        <v>1</v>
      </c>
      <c r="R140" s="124">
        <v>0</v>
      </c>
      <c r="S140" s="124">
        <v>0</v>
      </c>
      <c r="T140" s="124">
        <v>1</v>
      </c>
      <c r="U140" s="124">
        <v>0</v>
      </c>
      <c r="V140" s="124">
        <v>0</v>
      </c>
      <c r="W140" s="124">
        <v>1</v>
      </c>
      <c r="X140" s="124">
        <v>0</v>
      </c>
      <c r="Y140" s="124">
        <v>0</v>
      </c>
      <c r="Z140" s="124">
        <v>0</v>
      </c>
      <c r="AA140" s="124">
        <v>0</v>
      </c>
      <c r="AB140" s="124">
        <v>0</v>
      </c>
      <c r="AC140" s="124">
        <v>0</v>
      </c>
      <c r="AD140" s="122">
        <f t="shared" si="8"/>
        <v>7</v>
      </c>
      <c r="AE140" s="129">
        <f t="shared" si="10"/>
        <v>5.6</v>
      </c>
      <c r="AF140" s="124">
        <v>16</v>
      </c>
      <c r="AG140" s="124">
        <v>24</v>
      </c>
      <c r="AH140" s="129">
        <f t="shared" si="9"/>
        <v>40</v>
      </c>
      <c r="AI140" s="123">
        <f t="shared" si="11"/>
        <v>45.6</v>
      </c>
      <c r="AJ140" s="149" t="s">
        <v>629</v>
      </c>
    </row>
    <row r="141" spans="1:36" ht="26.25">
      <c r="A141" s="133">
        <v>44</v>
      </c>
      <c r="B141" s="134" t="s">
        <v>958</v>
      </c>
      <c r="C141" s="134" t="s">
        <v>39</v>
      </c>
      <c r="D141" s="134" t="s">
        <v>270</v>
      </c>
      <c r="E141" s="135" t="s">
        <v>267</v>
      </c>
      <c r="F141" s="138">
        <v>39184</v>
      </c>
      <c r="G141" s="137" t="s">
        <v>28</v>
      </c>
      <c r="H141" s="133" t="s">
        <v>29</v>
      </c>
      <c r="I141" s="139" t="s">
        <v>922</v>
      </c>
      <c r="J141" s="124">
        <v>0</v>
      </c>
      <c r="K141" s="124">
        <v>1</v>
      </c>
      <c r="L141" s="124">
        <v>0</v>
      </c>
      <c r="M141" s="124">
        <v>0</v>
      </c>
      <c r="N141" s="124">
        <v>0</v>
      </c>
      <c r="O141" s="124">
        <v>0</v>
      </c>
      <c r="P141" s="124">
        <v>0</v>
      </c>
      <c r="Q141" s="124">
        <v>1</v>
      </c>
      <c r="R141" s="124">
        <v>0</v>
      </c>
      <c r="S141" s="124">
        <v>1</v>
      </c>
      <c r="T141" s="124">
        <v>1</v>
      </c>
      <c r="U141" s="124">
        <v>1</v>
      </c>
      <c r="V141" s="124">
        <v>0</v>
      </c>
      <c r="W141" s="124">
        <v>1</v>
      </c>
      <c r="X141" s="124">
        <v>0</v>
      </c>
      <c r="Y141" s="124">
        <v>0</v>
      </c>
      <c r="Z141" s="124">
        <v>0</v>
      </c>
      <c r="AA141" s="124">
        <v>0</v>
      </c>
      <c r="AB141" s="124">
        <v>1</v>
      </c>
      <c r="AC141" s="124">
        <v>0</v>
      </c>
      <c r="AD141" s="122">
        <f t="shared" si="8"/>
        <v>7</v>
      </c>
      <c r="AE141" s="129">
        <f t="shared" si="10"/>
        <v>5.6</v>
      </c>
      <c r="AF141" s="124">
        <v>32</v>
      </c>
      <c r="AG141" s="124">
        <v>24</v>
      </c>
      <c r="AH141" s="129">
        <f t="shared" si="9"/>
        <v>56</v>
      </c>
      <c r="AI141" s="123">
        <f t="shared" si="11"/>
        <v>61.6</v>
      </c>
      <c r="AJ141" s="149" t="s">
        <v>629</v>
      </c>
    </row>
    <row r="142" spans="1:36" ht="26.25">
      <c r="A142" s="133">
        <v>45</v>
      </c>
      <c r="B142" s="134" t="s">
        <v>959</v>
      </c>
      <c r="C142" s="134" t="s">
        <v>285</v>
      </c>
      <c r="D142" s="134" t="s">
        <v>40</v>
      </c>
      <c r="E142" s="135" t="s">
        <v>267</v>
      </c>
      <c r="F142" s="136">
        <v>39301</v>
      </c>
      <c r="G142" s="137" t="s">
        <v>295</v>
      </c>
      <c r="H142" s="133" t="s">
        <v>29</v>
      </c>
      <c r="I142" s="139" t="s">
        <v>922</v>
      </c>
      <c r="J142" s="131">
        <v>1</v>
      </c>
      <c r="K142" s="124">
        <v>1</v>
      </c>
      <c r="L142" s="124">
        <v>0</v>
      </c>
      <c r="M142" s="124">
        <v>0</v>
      </c>
      <c r="N142" s="124">
        <v>0</v>
      </c>
      <c r="O142" s="124">
        <v>1</v>
      </c>
      <c r="P142" s="124">
        <v>0</v>
      </c>
      <c r="Q142" s="124">
        <v>1</v>
      </c>
      <c r="R142" s="124">
        <v>1</v>
      </c>
      <c r="S142" s="124">
        <v>1</v>
      </c>
      <c r="T142" s="124">
        <v>1</v>
      </c>
      <c r="U142" s="124">
        <v>1</v>
      </c>
      <c r="V142" s="124">
        <v>0</v>
      </c>
      <c r="W142" s="124">
        <v>0</v>
      </c>
      <c r="X142" s="124">
        <v>0</v>
      </c>
      <c r="Y142" s="124">
        <v>0</v>
      </c>
      <c r="Z142" s="124">
        <v>0</v>
      </c>
      <c r="AA142" s="124">
        <v>0</v>
      </c>
      <c r="AB142" s="124">
        <v>0</v>
      </c>
      <c r="AC142" s="124">
        <v>0</v>
      </c>
      <c r="AD142" s="122">
        <f t="shared" si="8"/>
        <v>8</v>
      </c>
      <c r="AE142" s="129">
        <f t="shared" si="10"/>
        <v>6.4</v>
      </c>
      <c r="AF142" s="124">
        <v>20</v>
      </c>
      <c r="AG142" s="124">
        <v>16</v>
      </c>
      <c r="AH142" s="129">
        <f t="shared" si="9"/>
        <v>36</v>
      </c>
      <c r="AI142" s="123">
        <f t="shared" si="11"/>
        <v>42.4</v>
      </c>
      <c r="AJ142" s="149" t="s">
        <v>629</v>
      </c>
    </row>
    <row r="143" spans="1:36" ht="26.25">
      <c r="A143" s="133">
        <v>46</v>
      </c>
      <c r="B143" s="134" t="s">
        <v>960</v>
      </c>
      <c r="C143" s="134" t="s">
        <v>115</v>
      </c>
      <c r="D143" s="134" t="s">
        <v>141</v>
      </c>
      <c r="E143" s="135" t="s">
        <v>267</v>
      </c>
      <c r="F143" s="136">
        <v>39163</v>
      </c>
      <c r="G143" s="137" t="s">
        <v>295</v>
      </c>
      <c r="H143" s="133" t="s">
        <v>29</v>
      </c>
      <c r="I143" s="139" t="s">
        <v>922</v>
      </c>
      <c r="J143" s="131">
        <v>1</v>
      </c>
      <c r="K143" s="124">
        <v>1</v>
      </c>
      <c r="L143" s="124">
        <v>1</v>
      </c>
      <c r="M143" s="124">
        <v>0</v>
      </c>
      <c r="N143" s="124">
        <v>1</v>
      </c>
      <c r="O143" s="124">
        <v>0</v>
      </c>
      <c r="P143" s="124">
        <v>0</v>
      </c>
      <c r="Q143" s="124">
        <v>0</v>
      </c>
      <c r="R143" s="124">
        <v>0</v>
      </c>
      <c r="S143" s="124">
        <v>1</v>
      </c>
      <c r="T143" s="124">
        <v>0</v>
      </c>
      <c r="U143" s="124">
        <v>1</v>
      </c>
      <c r="V143" s="124">
        <v>1</v>
      </c>
      <c r="W143" s="124">
        <v>1</v>
      </c>
      <c r="X143" s="124">
        <v>0</v>
      </c>
      <c r="Y143" s="124">
        <v>0</v>
      </c>
      <c r="Z143" s="124">
        <v>0</v>
      </c>
      <c r="AA143" s="124">
        <v>0</v>
      </c>
      <c r="AB143" s="124">
        <v>0</v>
      </c>
      <c r="AC143" s="124">
        <v>0</v>
      </c>
      <c r="AD143" s="122">
        <f t="shared" si="8"/>
        <v>8</v>
      </c>
      <c r="AE143" s="129">
        <f t="shared" si="10"/>
        <v>6.4</v>
      </c>
      <c r="AF143" s="124">
        <v>12</v>
      </c>
      <c r="AG143" s="124">
        <v>12</v>
      </c>
      <c r="AH143" s="129">
        <f t="shared" si="9"/>
        <v>24</v>
      </c>
      <c r="AI143" s="123">
        <f t="shared" si="11"/>
        <v>30.4</v>
      </c>
      <c r="AJ143" s="149" t="s">
        <v>629</v>
      </c>
    </row>
    <row r="144" spans="1:36" ht="26.25">
      <c r="A144" s="133">
        <v>47</v>
      </c>
      <c r="B144" s="134" t="s">
        <v>961</v>
      </c>
      <c r="C144" s="134" t="s">
        <v>107</v>
      </c>
      <c r="D144" s="134" t="s">
        <v>962</v>
      </c>
      <c r="E144" s="135" t="s">
        <v>265</v>
      </c>
      <c r="F144" s="136">
        <v>39290</v>
      </c>
      <c r="G144" s="137" t="s">
        <v>28</v>
      </c>
      <c r="H144" s="133" t="s">
        <v>29</v>
      </c>
      <c r="I144" s="139" t="s">
        <v>922</v>
      </c>
      <c r="J144" s="131">
        <v>0</v>
      </c>
      <c r="K144" s="124">
        <v>0</v>
      </c>
      <c r="L144" s="124">
        <v>0</v>
      </c>
      <c r="M144" s="124">
        <v>0</v>
      </c>
      <c r="N144" s="124">
        <v>1</v>
      </c>
      <c r="O144" s="124">
        <v>1</v>
      </c>
      <c r="P144" s="124">
        <v>0</v>
      </c>
      <c r="Q144" s="124">
        <v>1</v>
      </c>
      <c r="R144" s="124">
        <v>0</v>
      </c>
      <c r="S144" s="124">
        <v>1</v>
      </c>
      <c r="T144" s="124">
        <v>1</v>
      </c>
      <c r="U144" s="124">
        <v>1</v>
      </c>
      <c r="V144" s="124">
        <v>0</v>
      </c>
      <c r="W144" s="124">
        <v>1</v>
      </c>
      <c r="X144" s="124">
        <v>0</v>
      </c>
      <c r="Y144" s="124">
        <v>0</v>
      </c>
      <c r="Z144" s="124">
        <v>0</v>
      </c>
      <c r="AA144" s="124">
        <v>0</v>
      </c>
      <c r="AB144" s="124">
        <v>0</v>
      </c>
      <c r="AC144" s="124">
        <v>0</v>
      </c>
      <c r="AD144" s="122">
        <f t="shared" si="8"/>
        <v>7</v>
      </c>
      <c r="AE144" s="129">
        <f t="shared" si="10"/>
        <v>5.6</v>
      </c>
      <c r="AF144" s="124">
        <v>12</v>
      </c>
      <c r="AG144" s="124">
        <v>12</v>
      </c>
      <c r="AH144" s="129">
        <f t="shared" si="9"/>
        <v>24</v>
      </c>
      <c r="AI144" s="123">
        <f t="shared" si="11"/>
        <v>29.6</v>
      </c>
      <c r="AJ144" s="149" t="s">
        <v>629</v>
      </c>
    </row>
    <row r="145" spans="1:36" ht="26.25">
      <c r="A145" s="133">
        <v>48</v>
      </c>
      <c r="B145" s="134" t="s">
        <v>606</v>
      </c>
      <c r="C145" s="134" t="s">
        <v>56</v>
      </c>
      <c r="D145" s="134" t="s">
        <v>36</v>
      </c>
      <c r="E145" s="135" t="s">
        <v>265</v>
      </c>
      <c r="F145" s="136">
        <v>39341</v>
      </c>
      <c r="G145" s="137" t="s">
        <v>28</v>
      </c>
      <c r="H145" s="133" t="s">
        <v>29</v>
      </c>
      <c r="I145" s="139" t="s">
        <v>922</v>
      </c>
      <c r="J145" s="132">
        <v>1</v>
      </c>
      <c r="K145" s="124">
        <v>0</v>
      </c>
      <c r="L145" s="124">
        <v>0</v>
      </c>
      <c r="M145" s="124">
        <v>0</v>
      </c>
      <c r="N145" s="124">
        <v>1</v>
      </c>
      <c r="O145" s="124">
        <v>0</v>
      </c>
      <c r="P145" s="124">
        <v>1</v>
      </c>
      <c r="Q145" s="124">
        <v>0</v>
      </c>
      <c r="R145" s="124">
        <v>1</v>
      </c>
      <c r="S145" s="124">
        <v>1</v>
      </c>
      <c r="T145" s="124">
        <v>0</v>
      </c>
      <c r="U145" s="124">
        <v>0</v>
      </c>
      <c r="V145" s="124">
        <v>0</v>
      </c>
      <c r="W145" s="124">
        <v>0</v>
      </c>
      <c r="X145" s="124">
        <v>0</v>
      </c>
      <c r="Y145" s="124">
        <v>0</v>
      </c>
      <c r="Z145" s="124">
        <v>0</v>
      </c>
      <c r="AA145" s="124">
        <v>0</v>
      </c>
      <c r="AB145" s="124">
        <v>0</v>
      </c>
      <c r="AC145" s="124">
        <v>0</v>
      </c>
      <c r="AD145" s="122">
        <f t="shared" si="8"/>
        <v>5</v>
      </c>
      <c r="AE145" s="129">
        <f t="shared" si="10"/>
        <v>4</v>
      </c>
      <c r="AF145" s="124">
        <v>12</v>
      </c>
      <c r="AG145" s="124">
        <v>16</v>
      </c>
      <c r="AH145" s="129">
        <f t="shared" si="9"/>
        <v>28</v>
      </c>
      <c r="AI145" s="123">
        <f t="shared" si="11"/>
        <v>32</v>
      </c>
      <c r="AJ145" s="149" t="s">
        <v>629</v>
      </c>
    </row>
    <row r="146" spans="1:36" ht="26.25">
      <c r="A146" s="133">
        <v>49</v>
      </c>
      <c r="B146" s="134" t="s">
        <v>405</v>
      </c>
      <c r="C146" s="134" t="s">
        <v>243</v>
      </c>
      <c r="D146" s="134" t="s">
        <v>95</v>
      </c>
      <c r="E146" s="135" t="s">
        <v>265</v>
      </c>
      <c r="F146" s="138">
        <v>39204</v>
      </c>
      <c r="G146" s="137" t="s">
        <v>28</v>
      </c>
      <c r="H146" s="133" t="s">
        <v>29</v>
      </c>
      <c r="I146" s="139" t="s">
        <v>922</v>
      </c>
      <c r="J146" s="131">
        <v>0</v>
      </c>
      <c r="K146" s="124">
        <v>0</v>
      </c>
      <c r="L146" s="124">
        <v>0</v>
      </c>
      <c r="M146" s="124">
        <v>0</v>
      </c>
      <c r="N146" s="124">
        <v>1</v>
      </c>
      <c r="O146" s="124">
        <v>1</v>
      </c>
      <c r="P146" s="124">
        <v>0</v>
      </c>
      <c r="Q146" s="124">
        <v>1</v>
      </c>
      <c r="R146" s="124">
        <v>0</v>
      </c>
      <c r="S146" s="124">
        <v>1</v>
      </c>
      <c r="T146" s="124">
        <v>1</v>
      </c>
      <c r="U146" s="124">
        <v>1</v>
      </c>
      <c r="V146" s="124">
        <v>0</v>
      </c>
      <c r="W146" s="124">
        <v>1</v>
      </c>
      <c r="X146" s="124">
        <v>0</v>
      </c>
      <c r="Y146" s="124">
        <v>0</v>
      </c>
      <c r="Z146" s="124">
        <v>0</v>
      </c>
      <c r="AA146" s="124">
        <v>0</v>
      </c>
      <c r="AB146" s="124">
        <v>0</v>
      </c>
      <c r="AC146" s="124">
        <v>0</v>
      </c>
      <c r="AD146" s="122">
        <f t="shared" si="8"/>
        <v>7</v>
      </c>
      <c r="AE146" s="129">
        <f t="shared" si="10"/>
        <v>5.6</v>
      </c>
      <c r="AF146" s="124">
        <v>14</v>
      </c>
      <c r="AG146" s="124">
        <v>20</v>
      </c>
      <c r="AH146" s="129">
        <f t="shared" si="9"/>
        <v>34</v>
      </c>
      <c r="AI146" s="123">
        <f t="shared" si="11"/>
        <v>39.6</v>
      </c>
      <c r="AJ146" s="149" t="s">
        <v>629</v>
      </c>
    </row>
    <row r="147" spans="1:36" ht="26.25">
      <c r="A147" s="133">
        <v>50</v>
      </c>
      <c r="B147" s="134" t="s">
        <v>963</v>
      </c>
      <c r="C147" s="134" t="s">
        <v>285</v>
      </c>
      <c r="D147" s="134" t="s">
        <v>61</v>
      </c>
      <c r="E147" s="135" t="s">
        <v>267</v>
      </c>
      <c r="F147" s="136">
        <v>39282</v>
      </c>
      <c r="G147" s="137" t="s">
        <v>28</v>
      </c>
      <c r="H147" s="133" t="s">
        <v>29</v>
      </c>
      <c r="I147" s="139" t="s">
        <v>922</v>
      </c>
      <c r="J147" s="131">
        <v>1</v>
      </c>
      <c r="K147" s="124">
        <v>1</v>
      </c>
      <c r="L147" s="124">
        <v>1</v>
      </c>
      <c r="M147" s="124">
        <v>0</v>
      </c>
      <c r="N147" s="124">
        <v>0</v>
      </c>
      <c r="O147" s="124">
        <v>1</v>
      </c>
      <c r="P147" s="124">
        <v>0</v>
      </c>
      <c r="Q147" s="124">
        <v>1</v>
      </c>
      <c r="R147" s="124">
        <v>1</v>
      </c>
      <c r="S147" s="124">
        <v>1</v>
      </c>
      <c r="T147" s="124">
        <v>1</v>
      </c>
      <c r="U147" s="124">
        <v>1</v>
      </c>
      <c r="V147" s="124">
        <v>0</v>
      </c>
      <c r="W147" s="124">
        <v>0</v>
      </c>
      <c r="X147" s="124">
        <v>0</v>
      </c>
      <c r="Y147" s="124">
        <v>0</v>
      </c>
      <c r="Z147" s="124">
        <v>0</v>
      </c>
      <c r="AA147" s="124">
        <v>0</v>
      </c>
      <c r="AB147" s="124">
        <v>0</v>
      </c>
      <c r="AC147" s="124">
        <v>0</v>
      </c>
      <c r="AD147" s="122">
        <f t="shared" si="8"/>
        <v>9</v>
      </c>
      <c r="AE147" s="129">
        <f t="shared" si="10"/>
        <v>7.2</v>
      </c>
      <c r="AF147" s="124">
        <v>24</v>
      </c>
      <c r="AG147" s="124">
        <v>20</v>
      </c>
      <c r="AH147" s="129">
        <f t="shared" si="9"/>
        <v>44</v>
      </c>
      <c r="AI147" s="123">
        <f t="shared" si="11"/>
        <v>51.2</v>
      </c>
      <c r="AJ147" s="149" t="s">
        <v>629</v>
      </c>
    </row>
    <row r="148" spans="1:36" ht="26.25">
      <c r="A148" s="133">
        <v>51</v>
      </c>
      <c r="B148" s="134" t="s">
        <v>964</v>
      </c>
      <c r="C148" s="134" t="s">
        <v>965</v>
      </c>
      <c r="D148" s="134" t="s">
        <v>419</v>
      </c>
      <c r="E148" s="135" t="s">
        <v>267</v>
      </c>
      <c r="F148" s="136">
        <v>39229</v>
      </c>
      <c r="G148" s="137" t="s">
        <v>28</v>
      </c>
      <c r="H148" s="133" t="s">
        <v>29</v>
      </c>
      <c r="I148" s="139" t="s">
        <v>922</v>
      </c>
      <c r="J148" s="131">
        <v>0</v>
      </c>
      <c r="K148" s="124">
        <v>1</v>
      </c>
      <c r="L148" s="124">
        <v>1</v>
      </c>
      <c r="M148" s="124">
        <v>0</v>
      </c>
      <c r="N148" s="124">
        <v>1</v>
      </c>
      <c r="O148" s="124">
        <v>0</v>
      </c>
      <c r="P148" s="124">
        <v>1</v>
      </c>
      <c r="Q148" s="124">
        <v>0</v>
      </c>
      <c r="R148" s="124">
        <v>0</v>
      </c>
      <c r="S148" s="124">
        <v>1</v>
      </c>
      <c r="T148" s="124">
        <v>0</v>
      </c>
      <c r="U148" s="124">
        <v>0</v>
      </c>
      <c r="V148" s="124">
        <v>1</v>
      </c>
      <c r="W148" s="124">
        <v>0</v>
      </c>
      <c r="X148" s="124">
        <v>0</v>
      </c>
      <c r="Y148" s="124">
        <v>0</v>
      </c>
      <c r="Z148" s="124">
        <v>0</v>
      </c>
      <c r="AA148" s="124">
        <v>0</v>
      </c>
      <c r="AB148" s="124">
        <v>0</v>
      </c>
      <c r="AC148" s="124">
        <v>0</v>
      </c>
      <c r="AD148" s="122">
        <f t="shared" si="8"/>
        <v>6</v>
      </c>
      <c r="AE148" s="129">
        <f t="shared" si="10"/>
        <v>4.8</v>
      </c>
      <c r="AF148" s="124">
        <v>12</v>
      </c>
      <c r="AG148" s="124">
        <v>12</v>
      </c>
      <c r="AH148" s="129">
        <f t="shared" si="9"/>
        <v>24</v>
      </c>
      <c r="AI148" s="123">
        <f t="shared" si="11"/>
        <v>28.8</v>
      </c>
      <c r="AJ148" s="149" t="s">
        <v>629</v>
      </c>
    </row>
    <row r="149" spans="1:36" ht="26.25">
      <c r="A149" s="133">
        <v>52</v>
      </c>
      <c r="B149" s="134" t="s">
        <v>966</v>
      </c>
      <c r="C149" s="134" t="s">
        <v>39</v>
      </c>
      <c r="D149" s="134" t="s">
        <v>270</v>
      </c>
      <c r="E149" s="135" t="s">
        <v>267</v>
      </c>
      <c r="F149" s="136">
        <v>39379</v>
      </c>
      <c r="G149" s="137" t="s">
        <v>28</v>
      </c>
      <c r="H149" s="133" t="s">
        <v>29</v>
      </c>
      <c r="I149" s="139" t="s">
        <v>922</v>
      </c>
      <c r="J149" s="131">
        <v>1</v>
      </c>
      <c r="K149" s="124">
        <v>1</v>
      </c>
      <c r="L149" s="124">
        <v>1</v>
      </c>
      <c r="M149" s="124">
        <v>0</v>
      </c>
      <c r="N149" s="124">
        <v>0</v>
      </c>
      <c r="O149" s="124">
        <v>0</v>
      </c>
      <c r="P149" s="124">
        <v>0</v>
      </c>
      <c r="Q149" s="124">
        <v>0</v>
      </c>
      <c r="R149" s="124">
        <v>0</v>
      </c>
      <c r="S149" s="124">
        <v>1</v>
      </c>
      <c r="T149" s="124">
        <v>1</v>
      </c>
      <c r="U149" s="124">
        <v>1</v>
      </c>
      <c r="V149" s="124">
        <v>0</v>
      </c>
      <c r="W149" s="124">
        <v>1</v>
      </c>
      <c r="X149" s="124">
        <v>0</v>
      </c>
      <c r="Y149" s="124">
        <v>0</v>
      </c>
      <c r="Z149" s="124">
        <v>0</v>
      </c>
      <c r="AA149" s="124">
        <v>0</v>
      </c>
      <c r="AB149" s="124">
        <v>0</v>
      </c>
      <c r="AC149" s="124">
        <v>0</v>
      </c>
      <c r="AD149" s="122">
        <f t="shared" si="8"/>
        <v>7</v>
      </c>
      <c r="AE149" s="129">
        <f t="shared" si="10"/>
        <v>5.6</v>
      </c>
      <c r="AF149" s="124">
        <v>16</v>
      </c>
      <c r="AG149" s="124">
        <v>16</v>
      </c>
      <c r="AH149" s="129">
        <f t="shared" si="9"/>
        <v>32</v>
      </c>
      <c r="AI149" s="123">
        <f t="shared" si="11"/>
        <v>37.6</v>
      </c>
      <c r="AJ149" s="149" t="s">
        <v>629</v>
      </c>
    </row>
    <row r="150" spans="1:36" ht="26.25">
      <c r="A150" s="133">
        <v>53</v>
      </c>
      <c r="B150" s="134" t="s">
        <v>967</v>
      </c>
      <c r="C150" s="134" t="s">
        <v>291</v>
      </c>
      <c r="D150" s="134" t="s">
        <v>272</v>
      </c>
      <c r="E150" s="135" t="s">
        <v>267</v>
      </c>
      <c r="F150" s="136">
        <v>39169</v>
      </c>
      <c r="G150" s="137" t="s">
        <v>28</v>
      </c>
      <c r="H150" s="133" t="s">
        <v>29</v>
      </c>
      <c r="I150" s="139" t="s">
        <v>922</v>
      </c>
      <c r="J150" s="131">
        <v>1</v>
      </c>
      <c r="K150" s="124">
        <v>1</v>
      </c>
      <c r="L150" s="124">
        <v>1</v>
      </c>
      <c r="M150" s="124">
        <v>0</v>
      </c>
      <c r="N150" s="124">
        <v>1</v>
      </c>
      <c r="O150" s="124">
        <v>0</v>
      </c>
      <c r="P150" s="124">
        <v>0</v>
      </c>
      <c r="Q150" s="124">
        <v>1</v>
      </c>
      <c r="R150" s="124">
        <v>0</v>
      </c>
      <c r="S150" s="124">
        <v>1</v>
      </c>
      <c r="T150" s="124">
        <v>1</v>
      </c>
      <c r="U150" s="124">
        <v>1</v>
      </c>
      <c r="V150" s="124">
        <v>1</v>
      </c>
      <c r="W150" s="124">
        <v>1</v>
      </c>
      <c r="X150" s="124">
        <v>1</v>
      </c>
      <c r="Y150" s="124">
        <v>0</v>
      </c>
      <c r="Z150" s="124">
        <v>0</v>
      </c>
      <c r="AA150" s="124">
        <v>0</v>
      </c>
      <c r="AB150" s="124">
        <v>0</v>
      </c>
      <c r="AC150" s="124">
        <v>0</v>
      </c>
      <c r="AD150" s="122">
        <f t="shared" si="8"/>
        <v>11</v>
      </c>
      <c r="AE150" s="129">
        <f t="shared" si="10"/>
        <v>8.8000000000000007</v>
      </c>
      <c r="AF150" s="124">
        <v>24</v>
      </c>
      <c r="AG150" s="124">
        <v>20</v>
      </c>
      <c r="AH150" s="129">
        <f t="shared" si="9"/>
        <v>44</v>
      </c>
      <c r="AI150" s="123">
        <f t="shared" si="11"/>
        <v>52.8</v>
      </c>
      <c r="AJ150" s="149" t="s">
        <v>629</v>
      </c>
    </row>
    <row r="151" spans="1:36" ht="26.25">
      <c r="A151" s="133">
        <v>54</v>
      </c>
      <c r="B151" s="134" t="s">
        <v>597</v>
      </c>
      <c r="C151" s="134" t="s">
        <v>302</v>
      </c>
      <c r="D151" s="134" t="s">
        <v>42</v>
      </c>
      <c r="E151" s="135" t="s">
        <v>265</v>
      </c>
      <c r="F151" s="136">
        <v>39247</v>
      </c>
      <c r="G151" s="137" t="s">
        <v>28</v>
      </c>
      <c r="H151" s="133" t="s">
        <v>29</v>
      </c>
      <c r="I151" s="139" t="s">
        <v>922</v>
      </c>
      <c r="J151" s="131">
        <v>1</v>
      </c>
      <c r="K151" s="124">
        <v>1</v>
      </c>
      <c r="L151" s="124">
        <v>1</v>
      </c>
      <c r="M151" s="124">
        <v>0</v>
      </c>
      <c r="N151" s="124">
        <v>1</v>
      </c>
      <c r="O151" s="124">
        <v>0</v>
      </c>
      <c r="P151" s="124">
        <v>1</v>
      </c>
      <c r="Q151" s="124">
        <v>0</v>
      </c>
      <c r="R151" s="124">
        <v>0</v>
      </c>
      <c r="S151" s="124">
        <v>1</v>
      </c>
      <c r="T151" s="124">
        <v>1</v>
      </c>
      <c r="U151" s="124">
        <v>1</v>
      </c>
      <c r="V151" s="124">
        <v>1</v>
      </c>
      <c r="W151" s="124">
        <v>1</v>
      </c>
      <c r="X151" s="124">
        <v>0</v>
      </c>
      <c r="Y151" s="124">
        <v>0</v>
      </c>
      <c r="Z151" s="124">
        <v>0</v>
      </c>
      <c r="AA151" s="124">
        <v>0</v>
      </c>
      <c r="AB151" s="124">
        <v>0</v>
      </c>
      <c r="AC151" s="124">
        <v>0</v>
      </c>
      <c r="AD151" s="122">
        <f t="shared" si="8"/>
        <v>10</v>
      </c>
      <c r="AE151" s="129">
        <f t="shared" si="10"/>
        <v>8</v>
      </c>
      <c r="AF151" s="124">
        <v>16</v>
      </c>
      <c r="AG151" s="124">
        <v>24</v>
      </c>
      <c r="AH151" s="129">
        <f t="shared" si="9"/>
        <v>40</v>
      </c>
      <c r="AI151" s="123">
        <f t="shared" si="11"/>
        <v>48</v>
      </c>
      <c r="AJ151" s="149" t="s">
        <v>629</v>
      </c>
    </row>
    <row r="152" spans="1:36" ht="26.25">
      <c r="A152" s="133">
        <v>55</v>
      </c>
      <c r="B152" s="134" t="s">
        <v>968</v>
      </c>
      <c r="C152" s="134" t="s">
        <v>51</v>
      </c>
      <c r="D152" s="134" t="s">
        <v>126</v>
      </c>
      <c r="E152" s="135" t="s">
        <v>265</v>
      </c>
      <c r="F152" s="136">
        <v>39298</v>
      </c>
      <c r="G152" s="137" t="s">
        <v>28</v>
      </c>
      <c r="H152" s="133" t="s">
        <v>29</v>
      </c>
      <c r="I152" s="139" t="s">
        <v>922</v>
      </c>
      <c r="J152" s="131">
        <v>1</v>
      </c>
      <c r="K152" s="124">
        <v>1</v>
      </c>
      <c r="L152" s="124">
        <v>1</v>
      </c>
      <c r="M152" s="124">
        <v>0</v>
      </c>
      <c r="N152" s="124">
        <v>1</v>
      </c>
      <c r="O152" s="124">
        <v>0</v>
      </c>
      <c r="P152" s="124">
        <v>1</v>
      </c>
      <c r="Q152" s="124">
        <v>0</v>
      </c>
      <c r="R152" s="124">
        <v>0</v>
      </c>
      <c r="S152" s="124">
        <v>1</v>
      </c>
      <c r="T152" s="124">
        <v>1</v>
      </c>
      <c r="U152" s="124">
        <v>1</v>
      </c>
      <c r="V152" s="124">
        <v>1</v>
      </c>
      <c r="W152" s="124">
        <v>1</v>
      </c>
      <c r="X152" s="124">
        <v>0</v>
      </c>
      <c r="Y152" s="124">
        <v>0</v>
      </c>
      <c r="Z152" s="124">
        <v>0</v>
      </c>
      <c r="AA152" s="124">
        <v>0</v>
      </c>
      <c r="AB152" s="124">
        <v>0</v>
      </c>
      <c r="AC152" s="124">
        <v>0</v>
      </c>
      <c r="AD152" s="122">
        <f t="shared" si="8"/>
        <v>10</v>
      </c>
      <c r="AE152" s="129">
        <f t="shared" si="10"/>
        <v>8</v>
      </c>
      <c r="AF152" s="124">
        <v>16</v>
      </c>
      <c r="AG152" s="124">
        <v>20</v>
      </c>
      <c r="AH152" s="129">
        <f t="shared" si="9"/>
        <v>36</v>
      </c>
      <c r="AI152" s="123">
        <f t="shared" si="11"/>
        <v>44</v>
      </c>
      <c r="AJ152" s="149" t="s">
        <v>629</v>
      </c>
    </row>
    <row r="153" spans="1:36" ht="26.25">
      <c r="A153" s="133">
        <v>56</v>
      </c>
      <c r="B153" s="134" t="s">
        <v>969</v>
      </c>
      <c r="C153" s="134" t="s">
        <v>31</v>
      </c>
      <c r="D153" s="134" t="s">
        <v>42</v>
      </c>
      <c r="E153" s="135" t="s">
        <v>265</v>
      </c>
      <c r="F153" s="136">
        <v>39148</v>
      </c>
      <c r="G153" s="137" t="s">
        <v>28</v>
      </c>
      <c r="H153" s="133" t="s">
        <v>29</v>
      </c>
      <c r="I153" s="139" t="s">
        <v>922</v>
      </c>
      <c r="J153" s="131">
        <v>1</v>
      </c>
      <c r="K153" s="124">
        <v>1</v>
      </c>
      <c r="L153" s="124">
        <v>1</v>
      </c>
      <c r="M153" s="124">
        <v>0</v>
      </c>
      <c r="N153" s="124">
        <v>1</v>
      </c>
      <c r="O153" s="124">
        <v>1</v>
      </c>
      <c r="P153" s="124">
        <v>1</v>
      </c>
      <c r="Q153" s="124">
        <v>1</v>
      </c>
      <c r="R153" s="124">
        <v>0</v>
      </c>
      <c r="S153" s="124">
        <v>1</v>
      </c>
      <c r="T153" s="124">
        <v>0</v>
      </c>
      <c r="U153" s="124">
        <v>1</v>
      </c>
      <c r="V153" s="124">
        <v>1</v>
      </c>
      <c r="W153" s="124">
        <v>1</v>
      </c>
      <c r="X153" s="124">
        <v>0</v>
      </c>
      <c r="Y153" s="124">
        <v>0</v>
      </c>
      <c r="Z153" s="124">
        <v>0</v>
      </c>
      <c r="AA153" s="124">
        <v>0</v>
      </c>
      <c r="AB153" s="124">
        <v>0</v>
      </c>
      <c r="AC153" s="124">
        <v>0</v>
      </c>
      <c r="AD153" s="122">
        <f t="shared" si="8"/>
        <v>11</v>
      </c>
      <c r="AE153" s="129">
        <f t="shared" si="10"/>
        <v>8.8000000000000007</v>
      </c>
      <c r="AF153" s="124">
        <v>12</v>
      </c>
      <c r="AG153" s="124">
        <v>12</v>
      </c>
      <c r="AH153" s="129">
        <f t="shared" si="9"/>
        <v>24</v>
      </c>
      <c r="AI153" s="123">
        <f t="shared" si="11"/>
        <v>32.799999999999997</v>
      </c>
      <c r="AJ153" s="149" t="s">
        <v>629</v>
      </c>
    </row>
    <row r="154" spans="1:36" ht="26.25">
      <c r="A154" s="133">
        <v>57</v>
      </c>
      <c r="B154" s="134" t="s">
        <v>970</v>
      </c>
      <c r="C154" s="134" t="s">
        <v>564</v>
      </c>
      <c r="D154" s="134" t="s">
        <v>182</v>
      </c>
      <c r="E154" s="135" t="s">
        <v>265</v>
      </c>
      <c r="F154" s="136">
        <v>39468</v>
      </c>
      <c r="G154" s="137" t="s">
        <v>28</v>
      </c>
      <c r="H154" s="133" t="s">
        <v>29</v>
      </c>
      <c r="I154" s="139" t="s">
        <v>922</v>
      </c>
      <c r="J154" s="131">
        <v>1</v>
      </c>
      <c r="K154" s="124">
        <v>1</v>
      </c>
      <c r="L154" s="124">
        <v>1</v>
      </c>
      <c r="M154" s="124">
        <v>0</v>
      </c>
      <c r="N154" s="124">
        <v>1</v>
      </c>
      <c r="O154" s="124">
        <v>1</v>
      </c>
      <c r="P154" s="124">
        <v>1</v>
      </c>
      <c r="Q154" s="124">
        <v>1</v>
      </c>
      <c r="R154" s="124">
        <v>0</v>
      </c>
      <c r="S154" s="124">
        <v>1</v>
      </c>
      <c r="T154" s="124">
        <v>0</v>
      </c>
      <c r="U154" s="124">
        <v>1</v>
      </c>
      <c r="V154" s="124">
        <v>1</v>
      </c>
      <c r="W154" s="124">
        <v>1</v>
      </c>
      <c r="X154" s="124">
        <v>0</v>
      </c>
      <c r="Y154" s="124">
        <v>0</v>
      </c>
      <c r="Z154" s="124">
        <v>0</v>
      </c>
      <c r="AA154" s="124">
        <v>0</v>
      </c>
      <c r="AB154" s="124">
        <v>0</v>
      </c>
      <c r="AC154" s="124">
        <v>0</v>
      </c>
      <c r="AD154" s="122">
        <f t="shared" si="8"/>
        <v>11</v>
      </c>
      <c r="AE154" s="129">
        <f t="shared" si="10"/>
        <v>8.8000000000000007</v>
      </c>
      <c r="AF154" s="124">
        <v>12</v>
      </c>
      <c r="AG154" s="124">
        <v>16</v>
      </c>
      <c r="AH154" s="129">
        <f t="shared" si="9"/>
        <v>28</v>
      </c>
      <c r="AI154" s="123">
        <f t="shared" si="11"/>
        <v>36.799999999999997</v>
      </c>
      <c r="AJ154" s="149" t="s">
        <v>629</v>
      </c>
    </row>
    <row r="155" spans="1:36" ht="26.25">
      <c r="A155" s="133">
        <v>58</v>
      </c>
      <c r="B155" s="134" t="s">
        <v>412</v>
      </c>
      <c r="C155" s="134" t="s">
        <v>971</v>
      </c>
      <c r="D155" s="134" t="s">
        <v>95</v>
      </c>
      <c r="E155" s="135" t="s">
        <v>265</v>
      </c>
      <c r="F155" s="136">
        <v>39532</v>
      </c>
      <c r="G155" s="137" t="s">
        <v>28</v>
      </c>
      <c r="H155" s="133" t="s">
        <v>29</v>
      </c>
      <c r="I155" s="139" t="s">
        <v>922</v>
      </c>
      <c r="J155" s="131">
        <v>1</v>
      </c>
      <c r="K155" s="124">
        <v>1</v>
      </c>
      <c r="L155" s="124">
        <v>0</v>
      </c>
      <c r="M155" s="124">
        <v>0</v>
      </c>
      <c r="N155" s="124">
        <v>1</v>
      </c>
      <c r="O155" s="124">
        <v>0</v>
      </c>
      <c r="P155" s="124">
        <v>1</v>
      </c>
      <c r="Q155" s="124">
        <v>1</v>
      </c>
      <c r="R155" s="124">
        <v>0</v>
      </c>
      <c r="S155" s="124">
        <v>1</v>
      </c>
      <c r="T155" s="124">
        <v>0</v>
      </c>
      <c r="U155" s="124">
        <v>0</v>
      </c>
      <c r="V155" s="124">
        <v>0</v>
      </c>
      <c r="W155" s="124">
        <v>1</v>
      </c>
      <c r="X155" s="124">
        <v>0</v>
      </c>
      <c r="Y155" s="124">
        <v>0</v>
      </c>
      <c r="Z155" s="124">
        <v>0</v>
      </c>
      <c r="AA155" s="124">
        <v>0</v>
      </c>
      <c r="AB155" s="124">
        <v>1</v>
      </c>
      <c r="AC155" s="124">
        <v>0</v>
      </c>
      <c r="AD155" s="122">
        <f t="shared" si="8"/>
        <v>8</v>
      </c>
      <c r="AE155" s="129">
        <f t="shared" si="10"/>
        <v>6.4</v>
      </c>
      <c r="AF155" s="124">
        <v>16</v>
      </c>
      <c r="AG155" s="124">
        <v>16</v>
      </c>
      <c r="AH155" s="129">
        <f t="shared" si="9"/>
        <v>32</v>
      </c>
      <c r="AI155" s="123">
        <f t="shared" si="11"/>
        <v>38.4</v>
      </c>
      <c r="AJ155" s="149" t="s">
        <v>629</v>
      </c>
    </row>
    <row r="156" spans="1:36" ht="26.25">
      <c r="A156" s="133">
        <v>59</v>
      </c>
      <c r="B156" s="134" t="s">
        <v>972</v>
      </c>
      <c r="C156" s="134" t="s">
        <v>44</v>
      </c>
      <c r="D156" s="134" t="s">
        <v>696</v>
      </c>
      <c r="E156" s="135" t="s">
        <v>265</v>
      </c>
      <c r="F156" s="136">
        <v>39063</v>
      </c>
      <c r="G156" s="137" t="s">
        <v>28</v>
      </c>
      <c r="H156" s="133" t="s">
        <v>29</v>
      </c>
      <c r="I156" s="139" t="s">
        <v>922</v>
      </c>
      <c r="J156" s="131">
        <v>0</v>
      </c>
      <c r="K156" s="124">
        <v>0</v>
      </c>
      <c r="L156" s="124">
        <v>0</v>
      </c>
      <c r="M156" s="124">
        <v>0</v>
      </c>
      <c r="N156" s="124">
        <v>1</v>
      </c>
      <c r="O156" s="124">
        <v>1</v>
      </c>
      <c r="P156" s="124">
        <v>0</v>
      </c>
      <c r="Q156" s="124">
        <v>1</v>
      </c>
      <c r="R156" s="124">
        <v>0</v>
      </c>
      <c r="S156" s="124">
        <v>0</v>
      </c>
      <c r="T156" s="124">
        <v>0</v>
      </c>
      <c r="U156" s="124">
        <v>0</v>
      </c>
      <c r="V156" s="124">
        <v>0</v>
      </c>
      <c r="W156" s="124">
        <v>1</v>
      </c>
      <c r="X156" s="124">
        <v>1</v>
      </c>
      <c r="Y156" s="124">
        <v>0</v>
      </c>
      <c r="Z156" s="124">
        <v>0</v>
      </c>
      <c r="AA156" s="124">
        <v>0</v>
      </c>
      <c r="AB156" s="124">
        <v>0</v>
      </c>
      <c r="AC156" s="124">
        <v>0</v>
      </c>
      <c r="AD156" s="122">
        <f t="shared" si="8"/>
        <v>5</v>
      </c>
      <c r="AE156" s="129">
        <f t="shared" si="10"/>
        <v>4</v>
      </c>
      <c r="AF156" s="124">
        <v>16</v>
      </c>
      <c r="AG156" s="124">
        <v>16</v>
      </c>
      <c r="AH156" s="129">
        <f t="shared" si="9"/>
        <v>32</v>
      </c>
      <c r="AI156" s="123">
        <f t="shared" si="11"/>
        <v>36</v>
      </c>
      <c r="AJ156" s="149" t="s">
        <v>629</v>
      </c>
    </row>
    <row r="157" spans="1:36" ht="26.25">
      <c r="A157" s="133">
        <v>60</v>
      </c>
      <c r="B157" s="134" t="s">
        <v>598</v>
      </c>
      <c r="C157" s="134" t="s">
        <v>107</v>
      </c>
      <c r="D157" s="134" t="s">
        <v>45</v>
      </c>
      <c r="E157" s="135" t="s">
        <v>265</v>
      </c>
      <c r="F157" s="138">
        <v>39315</v>
      </c>
      <c r="G157" s="137" t="s">
        <v>28</v>
      </c>
      <c r="H157" s="133" t="s">
        <v>29</v>
      </c>
      <c r="I157" s="139" t="s">
        <v>922</v>
      </c>
      <c r="J157" s="131">
        <v>1</v>
      </c>
      <c r="K157" s="124">
        <v>0</v>
      </c>
      <c r="L157" s="124">
        <v>1</v>
      </c>
      <c r="M157" s="124">
        <v>1</v>
      </c>
      <c r="N157" s="124">
        <v>1</v>
      </c>
      <c r="O157" s="124">
        <v>0</v>
      </c>
      <c r="P157" s="124">
        <v>0</v>
      </c>
      <c r="Q157" s="124">
        <v>0</v>
      </c>
      <c r="R157" s="124">
        <v>1</v>
      </c>
      <c r="S157" s="124">
        <v>0</v>
      </c>
      <c r="T157" s="124">
        <v>0</v>
      </c>
      <c r="U157" s="124">
        <v>1</v>
      </c>
      <c r="V157" s="124">
        <v>0</v>
      </c>
      <c r="W157" s="124">
        <v>1</v>
      </c>
      <c r="X157" s="124">
        <v>0</v>
      </c>
      <c r="Y157" s="124">
        <v>0</v>
      </c>
      <c r="Z157" s="124">
        <v>0</v>
      </c>
      <c r="AA157" s="124">
        <v>0</v>
      </c>
      <c r="AB157" s="124">
        <v>0</v>
      </c>
      <c r="AC157" s="124">
        <v>0</v>
      </c>
      <c r="AD157" s="122">
        <f t="shared" si="8"/>
        <v>7</v>
      </c>
      <c r="AE157" s="129">
        <f t="shared" si="10"/>
        <v>5.6</v>
      </c>
      <c r="AF157" s="124">
        <v>12</v>
      </c>
      <c r="AG157" s="124">
        <v>0</v>
      </c>
      <c r="AH157" s="129">
        <f t="shared" si="9"/>
        <v>12</v>
      </c>
      <c r="AI157" s="123">
        <f t="shared" si="11"/>
        <v>17.600000000000001</v>
      </c>
      <c r="AJ157" s="149" t="s">
        <v>629</v>
      </c>
    </row>
    <row r="158" spans="1:36" ht="26.25">
      <c r="A158" s="133">
        <v>61</v>
      </c>
      <c r="B158" s="134" t="s">
        <v>973</v>
      </c>
      <c r="C158" s="134" t="s">
        <v>303</v>
      </c>
      <c r="D158" s="134" t="s">
        <v>42</v>
      </c>
      <c r="E158" s="135" t="s">
        <v>265</v>
      </c>
      <c r="F158" s="138">
        <v>39122</v>
      </c>
      <c r="G158" s="137" t="s">
        <v>28</v>
      </c>
      <c r="H158" s="133" t="s">
        <v>29</v>
      </c>
      <c r="I158" s="139" t="s">
        <v>922</v>
      </c>
      <c r="J158" s="131">
        <v>1</v>
      </c>
      <c r="K158" s="124">
        <v>0</v>
      </c>
      <c r="L158" s="124">
        <v>0</v>
      </c>
      <c r="M158" s="124">
        <v>0</v>
      </c>
      <c r="N158" s="124">
        <v>1</v>
      </c>
      <c r="O158" s="124">
        <v>0</v>
      </c>
      <c r="P158" s="124">
        <v>1</v>
      </c>
      <c r="Q158" s="124">
        <v>0</v>
      </c>
      <c r="R158" s="124">
        <v>0</v>
      </c>
      <c r="S158" s="124">
        <v>1</v>
      </c>
      <c r="T158" s="124">
        <v>1</v>
      </c>
      <c r="U158" s="124">
        <v>1</v>
      </c>
      <c r="V158" s="124">
        <v>1</v>
      </c>
      <c r="W158" s="124">
        <v>0</v>
      </c>
      <c r="X158" s="124">
        <v>0</v>
      </c>
      <c r="Y158" s="124">
        <v>0</v>
      </c>
      <c r="Z158" s="124">
        <v>0</v>
      </c>
      <c r="AA158" s="124">
        <v>0</v>
      </c>
      <c r="AB158" s="124">
        <v>0</v>
      </c>
      <c r="AC158" s="124">
        <v>0</v>
      </c>
      <c r="AD158" s="122">
        <f t="shared" si="8"/>
        <v>7</v>
      </c>
      <c r="AE158" s="129">
        <f t="shared" si="10"/>
        <v>5.6</v>
      </c>
      <c r="AF158" s="124">
        <v>12</v>
      </c>
      <c r="AG158" s="124">
        <v>16</v>
      </c>
      <c r="AH158" s="129">
        <f t="shared" si="9"/>
        <v>28</v>
      </c>
      <c r="AI158" s="123">
        <f t="shared" si="11"/>
        <v>33.6</v>
      </c>
      <c r="AJ158" s="149" t="s">
        <v>629</v>
      </c>
    </row>
    <row r="159" spans="1:36" ht="26.25">
      <c r="A159" s="133">
        <v>62</v>
      </c>
      <c r="B159" s="134" t="s">
        <v>974</v>
      </c>
      <c r="C159" s="134" t="s">
        <v>94</v>
      </c>
      <c r="D159" s="134" t="s">
        <v>293</v>
      </c>
      <c r="E159" s="135" t="s">
        <v>265</v>
      </c>
      <c r="F159" s="136">
        <v>39302</v>
      </c>
      <c r="G159" s="137" t="s">
        <v>28</v>
      </c>
      <c r="H159" s="133" t="s">
        <v>29</v>
      </c>
      <c r="I159" s="139" t="s">
        <v>922</v>
      </c>
      <c r="J159" s="131">
        <v>1</v>
      </c>
      <c r="K159" s="124">
        <v>1</v>
      </c>
      <c r="L159" s="124">
        <v>1</v>
      </c>
      <c r="M159" s="124">
        <v>0</v>
      </c>
      <c r="N159" s="124">
        <v>1</v>
      </c>
      <c r="O159" s="124">
        <v>0</v>
      </c>
      <c r="P159" s="124">
        <v>1</v>
      </c>
      <c r="Q159" s="124">
        <v>0</v>
      </c>
      <c r="R159" s="124">
        <v>0</v>
      </c>
      <c r="S159" s="124">
        <v>1</v>
      </c>
      <c r="T159" s="124">
        <v>1</v>
      </c>
      <c r="U159" s="124">
        <v>1</v>
      </c>
      <c r="V159" s="124">
        <v>1</v>
      </c>
      <c r="W159" s="124">
        <v>1</v>
      </c>
      <c r="X159" s="124">
        <v>0</v>
      </c>
      <c r="Y159" s="124">
        <v>0</v>
      </c>
      <c r="Z159" s="124">
        <v>0</v>
      </c>
      <c r="AA159" s="124">
        <v>0</v>
      </c>
      <c r="AB159" s="124">
        <v>0</v>
      </c>
      <c r="AC159" s="124">
        <v>0</v>
      </c>
      <c r="AD159" s="122">
        <f t="shared" si="8"/>
        <v>10</v>
      </c>
      <c r="AE159" s="129">
        <f t="shared" si="10"/>
        <v>8</v>
      </c>
      <c r="AF159" s="124">
        <v>16</v>
      </c>
      <c r="AG159" s="124">
        <v>18</v>
      </c>
      <c r="AH159" s="129">
        <f t="shared" si="9"/>
        <v>34</v>
      </c>
      <c r="AI159" s="123">
        <f t="shared" si="11"/>
        <v>42</v>
      </c>
      <c r="AJ159" s="149" t="s">
        <v>629</v>
      </c>
    </row>
    <row r="160" spans="1:36" ht="26.25">
      <c r="A160" s="133">
        <v>63</v>
      </c>
      <c r="B160" s="134" t="s">
        <v>594</v>
      </c>
      <c r="C160" s="134" t="s">
        <v>595</v>
      </c>
      <c r="D160" s="134" t="s">
        <v>596</v>
      </c>
      <c r="E160" s="135" t="s">
        <v>267</v>
      </c>
      <c r="F160" s="136">
        <v>39337</v>
      </c>
      <c r="G160" s="137" t="s">
        <v>28</v>
      </c>
      <c r="H160" s="133" t="s">
        <v>29</v>
      </c>
      <c r="I160" s="139" t="s">
        <v>922</v>
      </c>
      <c r="J160" s="132">
        <v>1</v>
      </c>
      <c r="K160" s="124">
        <v>1</v>
      </c>
      <c r="L160" s="124">
        <v>1</v>
      </c>
      <c r="M160" s="124">
        <v>0</v>
      </c>
      <c r="N160" s="124">
        <v>0</v>
      </c>
      <c r="O160" s="124">
        <v>0</v>
      </c>
      <c r="P160" s="124">
        <v>0</v>
      </c>
      <c r="Q160" s="124">
        <v>0</v>
      </c>
      <c r="R160" s="124">
        <v>0</v>
      </c>
      <c r="S160" s="124">
        <v>0</v>
      </c>
      <c r="T160" s="124">
        <v>1</v>
      </c>
      <c r="U160" s="124">
        <v>1</v>
      </c>
      <c r="V160" s="124">
        <v>0</v>
      </c>
      <c r="W160" s="124">
        <v>0</v>
      </c>
      <c r="X160" s="124">
        <v>0</v>
      </c>
      <c r="Y160" s="124">
        <v>0</v>
      </c>
      <c r="Z160" s="124">
        <v>0</v>
      </c>
      <c r="AA160" s="124">
        <v>0</v>
      </c>
      <c r="AB160" s="124">
        <v>0</v>
      </c>
      <c r="AC160" s="124">
        <v>0</v>
      </c>
      <c r="AD160" s="122">
        <f t="shared" si="8"/>
        <v>5</v>
      </c>
      <c r="AE160" s="129">
        <f t="shared" si="10"/>
        <v>4</v>
      </c>
      <c r="AF160" s="124">
        <v>32</v>
      </c>
      <c r="AG160" s="124">
        <v>24</v>
      </c>
      <c r="AH160" s="129">
        <f t="shared" si="9"/>
        <v>56</v>
      </c>
      <c r="AI160" s="123">
        <f t="shared" si="11"/>
        <v>60</v>
      </c>
      <c r="AJ160" s="149" t="s">
        <v>629</v>
      </c>
    </row>
    <row r="161" spans="1:36" ht="26.25">
      <c r="A161" s="133">
        <v>64</v>
      </c>
      <c r="B161" s="134" t="s">
        <v>975</v>
      </c>
      <c r="C161" s="134" t="s">
        <v>976</v>
      </c>
      <c r="D161" s="134" t="s">
        <v>977</v>
      </c>
      <c r="E161" s="135" t="s">
        <v>265</v>
      </c>
      <c r="F161" s="136">
        <v>39387</v>
      </c>
      <c r="G161" s="137" t="s">
        <v>28</v>
      </c>
      <c r="H161" s="133" t="s">
        <v>29</v>
      </c>
      <c r="I161" s="139" t="s">
        <v>922</v>
      </c>
      <c r="J161" s="131">
        <v>1</v>
      </c>
      <c r="K161" s="124">
        <v>1</v>
      </c>
      <c r="L161" s="124">
        <v>0</v>
      </c>
      <c r="M161" s="124">
        <v>0</v>
      </c>
      <c r="N161" s="124">
        <v>1</v>
      </c>
      <c r="O161" s="124">
        <v>0</v>
      </c>
      <c r="P161" s="124">
        <v>1</v>
      </c>
      <c r="Q161" s="124">
        <v>1</v>
      </c>
      <c r="R161" s="124">
        <v>0</v>
      </c>
      <c r="S161" s="124">
        <v>1</v>
      </c>
      <c r="T161" s="124">
        <v>0</v>
      </c>
      <c r="U161" s="124">
        <v>0</v>
      </c>
      <c r="V161" s="124">
        <v>0</v>
      </c>
      <c r="W161" s="124">
        <v>1</v>
      </c>
      <c r="X161" s="124">
        <v>0</v>
      </c>
      <c r="Y161" s="124">
        <v>0</v>
      </c>
      <c r="Z161" s="124">
        <v>0</v>
      </c>
      <c r="AA161" s="124">
        <v>0</v>
      </c>
      <c r="AB161" s="124">
        <v>1</v>
      </c>
      <c r="AC161" s="124">
        <v>0</v>
      </c>
      <c r="AD161" s="122">
        <f t="shared" si="8"/>
        <v>8</v>
      </c>
      <c r="AE161" s="129">
        <f t="shared" si="10"/>
        <v>6.4</v>
      </c>
      <c r="AF161" s="124">
        <v>20</v>
      </c>
      <c r="AG161" s="124">
        <v>24</v>
      </c>
      <c r="AH161" s="129">
        <f t="shared" si="9"/>
        <v>44</v>
      </c>
      <c r="AI161" s="123">
        <f t="shared" si="11"/>
        <v>50.4</v>
      </c>
      <c r="AJ161" s="149" t="s">
        <v>629</v>
      </c>
    </row>
    <row r="162" spans="1:36" ht="26.25">
      <c r="A162" s="133">
        <v>65</v>
      </c>
      <c r="B162" s="134" t="s">
        <v>978</v>
      </c>
      <c r="C162" s="134" t="s">
        <v>60</v>
      </c>
      <c r="D162" s="134" t="s">
        <v>979</v>
      </c>
      <c r="E162" s="135" t="s">
        <v>267</v>
      </c>
      <c r="F162" s="138">
        <v>39247</v>
      </c>
      <c r="G162" s="137" t="s">
        <v>28</v>
      </c>
      <c r="H162" s="133" t="s">
        <v>29</v>
      </c>
      <c r="I162" s="139" t="s">
        <v>922</v>
      </c>
      <c r="J162" s="131">
        <v>0</v>
      </c>
      <c r="K162" s="124">
        <v>1</v>
      </c>
      <c r="L162" s="124">
        <v>0</v>
      </c>
      <c r="M162" s="124">
        <v>0</v>
      </c>
      <c r="N162" s="124">
        <v>0</v>
      </c>
      <c r="O162" s="124">
        <v>0</v>
      </c>
      <c r="P162" s="124">
        <v>0</v>
      </c>
      <c r="Q162" s="124">
        <v>1</v>
      </c>
      <c r="R162" s="124">
        <v>0</v>
      </c>
      <c r="S162" s="124">
        <v>1</v>
      </c>
      <c r="T162" s="124">
        <v>1</v>
      </c>
      <c r="U162" s="124">
        <v>1</v>
      </c>
      <c r="V162" s="124">
        <v>0</v>
      </c>
      <c r="W162" s="124">
        <v>1</v>
      </c>
      <c r="X162" s="124">
        <v>0</v>
      </c>
      <c r="Y162" s="124">
        <v>0</v>
      </c>
      <c r="Z162" s="124">
        <v>0</v>
      </c>
      <c r="AA162" s="124">
        <v>0</v>
      </c>
      <c r="AB162" s="124">
        <v>1</v>
      </c>
      <c r="AC162" s="124">
        <v>0</v>
      </c>
      <c r="AD162" s="122">
        <f t="shared" si="8"/>
        <v>7</v>
      </c>
      <c r="AE162" s="129">
        <f t="shared" si="10"/>
        <v>5.6</v>
      </c>
      <c r="AF162" s="124">
        <v>12</v>
      </c>
      <c r="AG162" s="124">
        <v>12</v>
      </c>
      <c r="AH162" s="129">
        <f t="shared" si="9"/>
        <v>24</v>
      </c>
      <c r="AI162" s="123">
        <f t="shared" si="11"/>
        <v>29.6</v>
      </c>
      <c r="AJ162" s="149" t="s">
        <v>629</v>
      </c>
    </row>
    <row r="163" spans="1:36" ht="26.25">
      <c r="A163" s="133">
        <v>66</v>
      </c>
      <c r="B163" s="134" t="s">
        <v>980</v>
      </c>
      <c r="C163" s="134" t="s">
        <v>66</v>
      </c>
      <c r="D163" s="134" t="s">
        <v>262</v>
      </c>
      <c r="E163" s="135" t="s">
        <v>267</v>
      </c>
      <c r="F163" s="138">
        <v>39188</v>
      </c>
      <c r="G163" s="137" t="s">
        <v>28</v>
      </c>
      <c r="H163" s="133" t="s">
        <v>29</v>
      </c>
      <c r="I163" s="139" t="s">
        <v>922</v>
      </c>
      <c r="J163" s="133">
        <v>1</v>
      </c>
      <c r="K163" s="124">
        <v>1</v>
      </c>
      <c r="L163" s="124">
        <v>0</v>
      </c>
      <c r="M163" s="124">
        <v>0</v>
      </c>
      <c r="N163" s="124">
        <v>0</v>
      </c>
      <c r="O163" s="124">
        <v>0</v>
      </c>
      <c r="P163" s="124">
        <v>0</v>
      </c>
      <c r="Q163" s="124">
        <v>0</v>
      </c>
      <c r="R163" s="124">
        <v>0</v>
      </c>
      <c r="S163" s="124">
        <v>1</v>
      </c>
      <c r="T163" s="124">
        <v>1</v>
      </c>
      <c r="U163" s="124">
        <v>1</v>
      </c>
      <c r="V163" s="124">
        <v>0</v>
      </c>
      <c r="W163" s="124">
        <v>1</v>
      </c>
      <c r="X163" s="124">
        <v>0</v>
      </c>
      <c r="Y163" s="124">
        <v>0</v>
      </c>
      <c r="Z163" s="124">
        <v>0</v>
      </c>
      <c r="AA163" s="124">
        <v>0</v>
      </c>
      <c r="AB163" s="124">
        <v>0</v>
      </c>
      <c r="AC163" s="124">
        <v>0</v>
      </c>
      <c r="AD163" s="122">
        <f t="shared" si="8"/>
        <v>6</v>
      </c>
      <c r="AE163" s="129">
        <f t="shared" si="10"/>
        <v>4.8</v>
      </c>
      <c r="AF163" s="124">
        <v>12</v>
      </c>
      <c r="AG163" s="124">
        <v>16</v>
      </c>
      <c r="AH163" s="129">
        <f t="shared" si="9"/>
        <v>28</v>
      </c>
      <c r="AI163" s="123">
        <f t="shared" si="11"/>
        <v>32.799999999999997</v>
      </c>
      <c r="AJ163" s="149" t="s">
        <v>629</v>
      </c>
    </row>
    <row r="164" spans="1:36" ht="30">
      <c r="A164" s="135">
        <v>1</v>
      </c>
      <c r="B164" s="207" t="s">
        <v>426</v>
      </c>
      <c r="C164" s="207" t="s">
        <v>1283</v>
      </c>
      <c r="D164" s="207" t="s">
        <v>103</v>
      </c>
      <c r="E164" s="135" t="s">
        <v>267</v>
      </c>
      <c r="F164" s="244">
        <v>39403</v>
      </c>
      <c r="G164" s="208" t="s">
        <v>28</v>
      </c>
      <c r="H164" s="135" t="s">
        <v>29</v>
      </c>
      <c r="I164" s="139" t="s">
        <v>730</v>
      </c>
      <c r="J164" s="139">
        <v>1</v>
      </c>
      <c r="K164" s="139">
        <v>0</v>
      </c>
      <c r="L164" s="139">
        <v>1</v>
      </c>
      <c r="M164" s="139">
        <v>0</v>
      </c>
      <c r="N164" s="139">
        <v>0</v>
      </c>
      <c r="O164" s="139">
        <v>0</v>
      </c>
      <c r="P164" s="139">
        <v>1</v>
      </c>
      <c r="Q164" s="139">
        <v>0</v>
      </c>
      <c r="R164" s="139">
        <v>1</v>
      </c>
      <c r="S164" s="139">
        <v>0</v>
      </c>
      <c r="T164" s="139">
        <v>0</v>
      </c>
      <c r="U164" s="139">
        <v>0</v>
      </c>
      <c r="V164" s="139">
        <v>1</v>
      </c>
      <c r="W164" s="139">
        <v>0</v>
      </c>
      <c r="X164" s="139">
        <v>0</v>
      </c>
      <c r="Y164" s="139">
        <v>1</v>
      </c>
      <c r="Z164" s="139">
        <v>0</v>
      </c>
      <c r="AA164" s="139">
        <v>0</v>
      </c>
      <c r="AB164" s="139">
        <v>0</v>
      </c>
      <c r="AC164" s="139">
        <v>0</v>
      </c>
      <c r="AD164" s="122">
        <f t="shared" si="8"/>
        <v>6</v>
      </c>
      <c r="AE164" s="129">
        <f t="shared" si="10"/>
        <v>4.8</v>
      </c>
      <c r="AF164" s="139">
        <v>23</v>
      </c>
      <c r="AG164" s="139">
        <v>20</v>
      </c>
      <c r="AH164" s="129">
        <f t="shared" si="9"/>
        <v>43</v>
      </c>
      <c r="AI164" s="123">
        <f t="shared" si="11"/>
        <v>47.8</v>
      </c>
      <c r="AJ164" s="139" t="s">
        <v>740</v>
      </c>
    </row>
    <row r="165" spans="1:36" ht="30">
      <c r="A165" s="135">
        <v>2</v>
      </c>
      <c r="B165" s="207" t="s">
        <v>819</v>
      </c>
      <c r="C165" s="207" t="s">
        <v>110</v>
      </c>
      <c r="D165" s="207" t="s">
        <v>78</v>
      </c>
      <c r="E165" s="135" t="s">
        <v>265</v>
      </c>
      <c r="F165" s="245">
        <v>39142</v>
      </c>
      <c r="G165" s="208" t="s">
        <v>28</v>
      </c>
      <c r="H165" s="135" t="s">
        <v>29</v>
      </c>
      <c r="I165" s="139" t="s">
        <v>730</v>
      </c>
      <c r="J165" s="131">
        <v>0</v>
      </c>
      <c r="K165" s="139">
        <v>1</v>
      </c>
      <c r="L165" s="139">
        <v>0</v>
      </c>
      <c r="M165" s="139">
        <v>0</v>
      </c>
      <c r="N165" s="139">
        <v>1</v>
      </c>
      <c r="O165" s="139">
        <v>0</v>
      </c>
      <c r="P165" s="139">
        <v>0</v>
      </c>
      <c r="Q165" s="139">
        <v>0</v>
      </c>
      <c r="R165" s="139">
        <v>0</v>
      </c>
      <c r="S165" s="139">
        <v>1</v>
      </c>
      <c r="T165" s="139">
        <v>0</v>
      </c>
      <c r="U165" s="139">
        <v>0</v>
      </c>
      <c r="V165" s="139">
        <v>1</v>
      </c>
      <c r="W165" s="139">
        <v>0</v>
      </c>
      <c r="X165" s="139">
        <v>1</v>
      </c>
      <c r="Y165" s="139">
        <v>0</v>
      </c>
      <c r="Z165" s="139">
        <v>0</v>
      </c>
      <c r="AA165" s="139">
        <v>0</v>
      </c>
      <c r="AB165" s="139">
        <v>0</v>
      </c>
      <c r="AC165" s="139">
        <v>0</v>
      </c>
      <c r="AD165" s="122">
        <f t="shared" si="8"/>
        <v>5</v>
      </c>
      <c r="AE165" s="129">
        <f t="shared" si="10"/>
        <v>4</v>
      </c>
      <c r="AF165" s="139">
        <v>16</v>
      </c>
      <c r="AG165" s="139">
        <v>19</v>
      </c>
      <c r="AH165" s="129">
        <f t="shared" si="9"/>
        <v>35</v>
      </c>
      <c r="AI165" s="123">
        <f t="shared" si="11"/>
        <v>39</v>
      </c>
      <c r="AJ165" s="139" t="s">
        <v>740</v>
      </c>
    </row>
    <row r="166" spans="1:36" ht="30">
      <c r="A166" s="135">
        <v>3</v>
      </c>
      <c r="B166" s="207" t="s">
        <v>1284</v>
      </c>
      <c r="C166" s="207" t="s">
        <v>25</v>
      </c>
      <c r="D166" s="207" t="s">
        <v>100</v>
      </c>
      <c r="E166" s="135" t="s">
        <v>267</v>
      </c>
      <c r="F166" s="245">
        <v>39239</v>
      </c>
      <c r="G166" s="208" t="s">
        <v>28</v>
      </c>
      <c r="H166" s="135" t="s">
        <v>29</v>
      </c>
      <c r="I166" s="139" t="s">
        <v>730</v>
      </c>
      <c r="J166" s="131">
        <v>1</v>
      </c>
      <c r="K166" s="139">
        <v>0</v>
      </c>
      <c r="L166" s="139">
        <v>1</v>
      </c>
      <c r="M166" s="139">
        <v>1</v>
      </c>
      <c r="N166" s="139">
        <v>0</v>
      </c>
      <c r="O166" s="139">
        <v>0</v>
      </c>
      <c r="P166" s="139">
        <v>1</v>
      </c>
      <c r="Q166" s="139">
        <v>0</v>
      </c>
      <c r="R166" s="139">
        <v>0</v>
      </c>
      <c r="S166" s="139">
        <v>1</v>
      </c>
      <c r="T166" s="139">
        <v>0</v>
      </c>
      <c r="U166" s="139">
        <v>0</v>
      </c>
      <c r="V166" s="139">
        <v>1</v>
      </c>
      <c r="W166" s="139">
        <v>0</v>
      </c>
      <c r="X166" s="139">
        <v>1</v>
      </c>
      <c r="Y166" s="139">
        <v>0</v>
      </c>
      <c r="Z166" s="139">
        <v>0</v>
      </c>
      <c r="AA166" s="139">
        <v>0</v>
      </c>
      <c r="AB166" s="139">
        <v>0</v>
      </c>
      <c r="AC166" s="139">
        <v>0</v>
      </c>
      <c r="AD166" s="122">
        <f t="shared" si="8"/>
        <v>7</v>
      </c>
      <c r="AE166" s="129">
        <f t="shared" si="10"/>
        <v>5.6</v>
      </c>
      <c r="AF166" s="139">
        <v>25</v>
      </c>
      <c r="AG166" s="139">
        <v>30</v>
      </c>
      <c r="AH166" s="129">
        <f t="shared" si="9"/>
        <v>55</v>
      </c>
      <c r="AI166" s="123">
        <f t="shared" si="11"/>
        <v>60.6</v>
      </c>
      <c r="AJ166" s="139" t="s">
        <v>740</v>
      </c>
    </row>
    <row r="167" spans="1:36" ht="30">
      <c r="A167" s="135">
        <v>4</v>
      </c>
      <c r="B167" s="207" t="s">
        <v>1285</v>
      </c>
      <c r="C167" s="207" t="s">
        <v>287</v>
      </c>
      <c r="D167" s="207" t="s">
        <v>794</v>
      </c>
      <c r="E167" s="135" t="s">
        <v>267</v>
      </c>
      <c r="F167" s="245">
        <v>39352</v>
      </c>
      <c r="G167" s="208" t="s">
        <v>28</v>
      </c>
      <c r="H167" s="135" t="s">
        <v>29</v>
      </c>
      <c r="I167" s="139" t="s">
        <v>730</v>
      </c>
      <c r="J167" s="131">
        <v>0</v>
      </c>
      <c r="K167" s="139">
        <v>1</v>
      </c>
      <c r="L167" s="139">
        <v>0</v>
      </c>
      <c r="M167" s="139">
        <v>1</v>
      </c>
      <c r="N167" s="139">
        <v>0</v>
      </c>
      <c r="O167" s="139">
        <v>0</v>
      </c>
      <c r="P167" s="139">
        <v>1</v>
      </c>
      <c r="Q167" s="139">
        <v>0</v>
      </c>
      <c r="R167" s="139">
        <v>0</v>
      </c>
      <c r="S167" s="139">
        <v>0</v>
      </c>
      <c r="T167" s="139">
        <v>0</v>
      </c>
      <c r="U167" s="139">
        <v>0</v>
      </c>
      <c r="V167" s="139">
        <v>1</v>
      </c>
      <c r="W167" s="139">
        <v>1</v>
      </c>
      <c r="X167" s="139">
        <v>0</v>
      </c>
      <c r="Y167" s="139">
        <v>1</v>
      </c>
      <c r="Z167" s="139">
        <v>0</v>
      </c>
      <c r="AA167" s="139">
        <v>0</v>
      </c>
      <c r="AB167" s="139">
        <v>0</v>
      </c>
      <c r="AC167" s="139">
        <v>0</v>
      </c>
      <c r="AD167" s="122">
        <f t="shared" si="8"/>
        <v>6</v>
      </c>
      <c r="AE167" s="129">
        <f t="shared" si="10"/>
        <v>4.8</v>
      </c>
      <c r="AF167" s="139">
        <v>24</v>
      </c>
      <c r="AG167" s="139">
        <v>20</v>
      </c>
      <c r="AH167" s="129">
        <f t="shared" si="9"/>
        <v>44</v>
      </c>
      <c r="AI167" s="123">
        <f t="shared" si="11"/>
        <v>48.8</v>
      </c>
      <c r="AJ167" s="139" t="s">
        <v>740</v>
      </c>
    </row>
    <row r="168" spans="1:36" ht="30">
      <c r="A168" s="135">
        <v>5</v>
      </c>
      <c r="B168" s="207" t="s">
        <v>1286</v>
      </c>
      <c r="C168" s="207" t="s">
        <v>77</v>
      </c>
      <c r="D168" s="207" t="s">
        <v>95</v>
      </c>
      <c r="E168" s="135" t="s">
        <v>265</v>
      </c>
      <c r="F168" s="245">
        <v>39161</v>
      </c>
      <c r="G168" s="208" t="s">
        <v>28</v>
      </c>
      <c r="H168" s="135" t="s">
        <v>29</v>
      </c>
      <c r="I168" s="139" t="s">
        <v>730</v>
      </c>
      <c r="J168" s="131">
        <v>1</v>
      </c>
      <c r="K168" s="139">
        <v>0</v>
      </c>
      <c r="L168" s="139">
        <v>0</v>
      </c>
      <c r="M168" s="139">
        <v>1</v>
      </c>
      <c r="N168" s="139">
        <v>0</v>
      </c>
      <c r="O168" s="139">
        <v>1</v>
      </c>
      <c r="P168" s="139">
        <v>0</v>
      </c>
      <c r="Q168" s="139">
        <v>0</v>
      </c>
      <c r="R168" s="139">
        <v>0</v>
      </c>
      <c r="S168" s="139">
        <v>1</v>
      </c>
      <c r="T168" s="139">
        <v>0</v>
      </c>
      <c r="U168" s="139">
        <v>0</v>
      </c>
      <c r="V168" s="139">
        <v>1</v>
      </c>
      <c r="W168" s="139">
        <v>0</v>
      </c>
      <c r="X168" s="139">
        <v>1</v>
      </c>
      <c r="Y168" s="139">
        <v>0</v>
      </c>
      <c r="Z168" s="139">
        <v>0</v>
      </c>
      <c r="AA168" s="139">
        <v>0</v>
      </c>
      <c r="AB168" s="139">
        <v>0</v>
      </c>
      <c r="AC168" s="139">
        <v>0</v>
      </c>
      <c r="AD168" s="122">
        <f t="shared" si="8"/>
        <v>6</v>
      </c>
      <c r="AE168" s="129">
        <f t="shared" si="10"/>
        <v>4.8</v>
      </c>
      <c r="AF168" s="139">
        <v>15</v>
      </c>
      <c r="AG168" s="139">
        <v>21</v>
      </c>
      <c r="AH168" s="129">
        <f t="shared" si="9"/>
        <v>36</v>
      </c>
      <c r="AI168" s="123">
        <f t="shared" si="11"/>
        <v>40.799999999999997</v>
      </c>
      <c r="AJ168" s="139" t="s">
        <v>740</v>
      </c>
    </row>
    <row r="169" spans="1:36" ht="30">
      <c r="A169" s="135">
        <v>6</v>
      </c>
      <c r="B169" s="207" t="s">
        <v>675</v>
      </c>
      <c r="C169" s="207" t="s">
        <v>284</v>
      </c>
      <c r="D169" s="207" t="s">
        <v>95</v>
      </c>
      <c r="E169" s="135" t="s">
        <v>265</v>
      </c>
      <c r="F169" s="244">
        <v>39388</v>
      </c>
      <c r="G169" s="208" t="s">
        <v>28</v>
      </c>
      <c r="H169" s="135" t="s">
        <v>29</v>
      </c>
      <c r="I169" s="139" t="s">
        <v>730</v>
      </c>
      <c r="J169" s="131">
        <v>0</v>
      </c>
      <c r="K169" s="139">
        <v>1</v>
      </c>
      <c r="L169" s="139">
        <v>1</v>
      </c>
      <c r="M169" s="139">
        <v>0</v>
      </c>
      <c r="N169" s="139">
        <v>0</v>
      </c>
      <c r="O169" s="139">
        <v>1</v>
      </c>
      <c r="P169" s="139">
        <v>0</v>
      </c>
      <c r="Q169" s="139">
        <v>0</v>
      </c>
      <c r="R169" s="139">
        <v>0</v>
      </c>
      <c r="S169" s="139">
        <v>0</v>
      </c>
      <c r="T169" s="139">
        <v>1</v>
      </c>
      <c r="U169" s="139">
        <v>0</v>
      </c>
      <c r="V169" s="139">
        <v>1</v>
      </c>
      <c r="W169" s="139">
        <v>1</v>
      </c>
      <c r="X169" s="139">
        <v>0</v>
      </c>
      <c r="Y169" s="139">
        <v>0</v>
      </c>
      <c r="Z169" s="139">
        <v>0</v>
      </c>
      <c r="AA169" s="139">
        <v>0</v>
      </c>
      <c r="AB169" s="139">
        <v>0</v>
      </c>
      <c r="AC169" s="139">
        <v>0</v>
      </c>
      <c r="AD169" s="122">
        <f t="shared" si="8"/>
        <v>6</v>
      </c>
      <c r="AE169" s="129">
        <f t="shared" si="10"/>
        <v>4.8</v>
      </c>
      <c r="AF169" s="139">
        <v>21</v>
      </c>
      <c r="AG169" s="139">
        <v>26</v>
      </c>
      <c r="AH169" s="129">
        <f t="shared" si="9"/>
        <v>47</v>
      </c>
      <c r="AI169" s="123">
        <f t="shared" si="11"/>
        <v>51.8</v>
      </c>
      <c r="AJ169" s="139" t="s">
        <v>740</v>
      </c>
    </row>
    <row r="170" spans="1:36" ht="30">
      <c r="A170" s="135">
        <v>7</v>
      </c>
      <c r="B170" s="207" t="s">
        <v>733</v>
      </c>
      <c r="C170" s="207" t="s">
        <v>280</v>
      </c>
      <c r="D170" s="207" t="s">
        <v>378</v>
      </c>
      <c r="E170" s="135" t="s">
        <v>265</v>
      </c>
      <c r="F170" s="245">
        <v>39237</v>
      </c>
      <c r="G170" s="208" t="s">
        <v>28</v>
      </c>
      <c r="H170" s="135" t="s">
        <v>29</v>
      </c>
      <c r="I170" s="139" t="s">
        <v>730</v>
      </c>
      <c r="J170" s="131">
        <v>1</v>
      </c>
      <c r="K170" s="139">
        <v>0</v>
      </c>
      <c r="L170" s="139">
        <v>0</v>
      </c>
      <c r="M170" s="139">
        <v>1</v>
      </c>
      <c r="N170" s="139">
        <v>1</v>
      </c>
      <c r="O170" s="139">
        <v>0</v>
      </c>
      <c r="P170" s="139">
        <v>0</v>
      </c>
      <c r="Q170" s="139">
        <v>1</v>
      </c>
      <c r="R170" s="139">
        <v>0</v>
      </c>
      <c r="S170" s="139">
        <v>0</v>
      </c>
      <c r="T170" s="139">
        <v>1</v>
      </c>
      <c r="U170" s="139">
        <v>0</v>
      </c>
      <c r="V170" s="139">
        <v>0</v>
      </c>
      <c r="W170" s="139">
        <v>0</v>
      </c>
      <c r="X170" s="139">
        <v>0</v>
      </c>
      <c r="Y170" s="139">
        <v>0</v>
      </c>
      <c r="Z170" s="139">
        <v>1</v>
      </c>
      <c r="AA170" s="139">
        <v>0</v>
      </c>
      <c r="AB170" s="139">
        <v>0</v>
      </c>
      <c r="AC170" s="139">
        <v>0</v>
      </c>
      <c r="AD170" s="122">
        <f t="shared" si="8"/>
        <v>6</v>
      </c>
      <c r="AE170" s="129">
        <f t="shared" si="10"/>
        <v>4.8</v>
      </c>
      <c r="AF170" s="139">
        <v>18</v>
      </c>
      <c r="AG170" s="139">
        <v>19</v>
      </c>
      <c r="AH170" s="129">
        <f t="shared" si="9"/>
        <v>37</v>
      </c>
      <c r="AI170" s="123">
        <f t="shared" si="11"/>
        <v>41.8</v>
      </c>
      <c r="AJ170" s="139" t="s">
        <v>740</v>
      </c>
    </row>
    <row r="171" spans="1:36" ht="30">
      <c r="A171" s="135">
        <v>8</v>
      </c>
      <c r="B171" s="207" t="s">
        <v>671</v>
      </c>
      <c r="C171" s="207" t="s">
        <v>107</v>
      </c>
      <c r="D171" s="207" t="s">
        <v>672</v>
      </c>
      <c r="E171" s="135" t="s">
        <v>265</v>
      </c>
      <c r="F171" s="245">
        <v>39292</v>
      </c>
      <c r="G171" s="208" t="s">
        <v>28</v>
      </c>
      <c r="H171" s="135" t="s">
        <v>29</v>
      </c>
      <c r="I171" s="139" t="s">
        <v>730</v>
      </c>
      <c r="J171" s="131">
        <v>0</v>
      </c>
      <c r="K171" s="139">
        <v>1</v>
      </c>
      <c r="L171" s="139">
        <v>1</v>
      </c>
      <c r="M171" s="139">
        <v>0</v>
      </c>
      <c r="N171" s="139">
        <v>0</v>
      </c>
      <c r="O171" s="139">
        <v>1</v>
      </c>
      <c r="P171" s="139">
        <v>0</v>
      </c>
      <c r="Q171" s="139">
        <v>0</v>
      </c>
      <c r="R171" s="139">
        <v>0</v>
      </c>
      <c r="S171" s="139">
        <v>0</v>
      </c>
      <c r="T171" s="139">
        <v>1</v>
      </c>
      <c r="U171" s="139">
        <v>0</v>
      </c>
      <c r="V171" s="139">
        <v>0</v>
      </c>
      <c r="W171" s="139">
        <v>1</v>
      </c>
      <c r="X171" s="139">
        <v>0</v>
      </c>
      <c r="Y171" s="139">
        <v>0</v>
      </c>
      <c r="Z171" s="139">
        <v>0</v>
      </c>
      <c r="AA171" s="139">
        <v>0</v>
      </c>
      <c r="AB171" s="139">
        <v>0</v>
      </c>
      <c r="AC171" s="139">
        <v>0</v>
      </c>
      <c r="AD171" s="122">
        <f t="shared" si="8"/>
        <v>5</v>
      </c>
      <c r="AE171" s="129">
        <f t="shared" si="10"/>
        <v>4</v>
      </c>
      <c r="AF171" s="139">
        <v>24</v>
      </c>
      <c r="AG171" s="139">
        <v>30</v>
      </c>
      <c r="AH171" s="129">
        <f t="shared" si="9"/>
        <v>54</v>
      </c>
      <c r="AI171" s="123">
        <f t="shared" si="11"/>
        <v>58</v>
      </c>
      <c r="AJ171" s="139" t="s">
        <v>740</v>
      </c>
    </row>
    <row r="172" spans="1:36" ht="30">
      <c r="A172" s="135">
        <v>9</v>
      </c>
      <c r="B172" s="207" t="s">
        <v>368</v>
      </c>
      <c r="C172" s="207" t="s">
        <v>313</v>
      </c>
      <c r="D172" s="207" t="s">
        <v>679</v>
      </c>
      <c r="E172" s="135" t="s">
        <v>267</v>
      </c>
      <c r="F172" s="245">
        <v>39208</v>
      </c>
      <c r="G172" s="208" t="s">
        <v>28</v>
      </c>
      <c r="H172" s="135" t="s">
        <v>29</v>
      </c>
      <c r="I172" s="139" t="s">
        <v>730</v>
      </c>
      <c r="J172" s="131">
        <v>0</v>
      </c>
      <c r="K172" s="139">
        <v>0</v>
      </c>
      <c r="L172" s="139">
        <v>1</v>
      </c>
      <c r="M172" s="139">
        <v>0</v>
      </c>
      <c r="N172" s="139">
        <v>1</v>
      </c>
      <c r="O172" s="139">
        <v>1</v>
      </c>
      <c r="P172" s="139">
        <v>0</v>
      </c>
      <c r="Q172" s="139">
        <v>0</v>
      </c>
      <c r="R172" s="139">
        <v>0</v>
      </c>
      <c r="S172" s="139">
        <v>0</v>
      </c>
      <c r="T172" s="139">
        <v>0</v>
      </c>
      <c r="U172" s="139">
        <v>0</v>
      </c>
      <c r="V172" s="139">
        <v>1</v>
      </c>
      <c r="W172" s="139">
        <v>0</v>
      </c>
      <c r="X172" s="139">
        <v>1</v>
      </c>
      <c r="Y172" s="139">
        <v>0</v>
      </c>
      <c r="Z172" s="139">
        <v>1</v>
      </c>
      <c r="AA172" s="139">
        <v>0</v>
      </c>
      <c r="AB172" s="139">
        <v>0</v>
      </c>
      <c r="AC172" s="139">
        <v>0</v>
      </c>
      <c r="AD172" s="122">
        <f t="shared" si="8"/>
        <v>6</v>
      </c>
      <c r="AE172" s="129">
        <f t="shared" si="10"/>
        <v>4.8</v>
      </c>
      <c r="AF172" s="139">
        <v>22</v>
      </c>
      <c r="AG172" s="139">
        <v>24</v>
      </c>
      <c r="AH172" s="129">
        <f t="shared" si="9"/>
        <v>46</v>
      </c>
      <c r="AI172" s="123">
        <f t="shared" si="11"/>
        <v>50.8</v>
      </c>
      <c r="AJ172" s="139" t="s">
        <v>740</v>
      </c>
    </row>
    <row r="173" spans="1:36" ht="30">
      <c r="A173" s="135">
        <v>10</v>
      </c>
      <c r="B173" s="207" t="s">
        <v>680</v>
      </c>
      <c r="C173" s="207" t="s">
        <v>317</v>
      </c>
      <c r="D173" s="207" t="s">
        <v>118</v>
      </c>
      <c r="E173" s="135" t="s">
        <v>267</v>
      </c>
      <c r="F173" s="245">
        <v>39301</v>
      </c>
      <c r="G173" s="208" t="s">
        <v>28</v>
      </c>
      <c r="H173" s="135" t="s">
        <v>29</v>
      </c>
      <c r="I173" s="139" t="s">
        <v>730</v>
      </c>
      <c r="J173" s="131">
        <v>0</v>
      </c>
      <c r="K173" s="139">
        <v>0</v>
      </c>
      <c r="L173" s="139">
        <v>0</v>
      </c>
      <c r="M173" s="139">
        <v>1</v>
      </c>
      <c r="N173" s="139">
        <v>0</v>
      </c>
      <c r="O173" s="139">
        <v>0</v>
      </c>
      <c r="P173" s="139">
        <v>0</v>
      </c>
      <c r="Q173" s="139">
        <v>1</v>
      </c>
      <c r="R173" s="139">
        <v>0</v>
      </c>
      <c r="S173" s="139">
        <v>1</v>
      </c>
      <c r="T173" s="139">
        <v>0</v>
      </c>
      <c r="U173" s="139">
        <v>0</v>
      </c>
      <c r="V173" s="139">
        <v>0</v>
      </c>
      <c r="W173" s="139">
        <v>1</v>
      </c>
      <c r="X173" s="139">
        <v>0</v>
      </c>
      <c r="Y173" s="139">
        <v>0</v>
      </c>
      <c r="Z173" s="139">
        <v>0</v>
      </c>
      <c r="AA173" s="139">
        <v>0</v>
      </c>
      <c r="AB173" s="139">
        <v>0</v>
      </c>
      <c r="AC173" s="139">
        <v>0</v>
      </c>
      <c r="AD173" s="122">
        <f t="shared" si="8"/>
        <v>4</v>
      </c>
      <c r="AE173" s="129">
        <f t="shared" si="10"/>
        <v>3.2</v>
      </c>
      <c r="AF173" s="139">
        <v>18</v>
      </c>
      <c r="AG173" s="139">
        <v>20</v>
      </c>
      <c r="AH173" s="129">
        <f t="shared" si="9"/>
        <v>38</v>
      </c>
      <c r="AI173" s="123">
        <f t="shared" si="11"/>
        <v>41.2</v>
      </c>
      <c r="AJ173" s="139" t="s">
        <v>740</v>
      </c>
    </row>
    <row r="174" spans="1:36" ht="30">
      <c r="A174" s="135">
        <v>11</v>
      </c>
      <c r="B174" s="207" t="s">
        <v>676</v>
      </c>
      <c r="C174" s="207" t="s">
        <v>677</v>
      </c>
      <c r="D174" s="207" t="s">
        <v>678</v>
      </c>
      <c r="E174" s="135" t="s">
        <v>267</v>
      </c>
      <c r="F174" s="245">
        <v>38966</v>
      </c>
      <c r="G174" s="208" t="s">
        <v>28</v>
      </c>
      <c r="H174" s="135" t="s">
        <v>29</v>
      </c>
      <c r="I174" s="139" t="s">
        <v>730</v>
      </c>
      <c r="J174" s="131">
        <v>1</v>
      </c>
      <c r="K174" s="139">
        <v>0</v>
      </c>
      <c r="L174" s="139">
        <v>1</v>
      </c>
      <c r="M174" s="139">
        <v>0</v>
      </c>
      <c r="N174" s="139">
        <v>0</v>
      </c>
      <c r="O174" s="139">
        <v>0</v>
      </c>
      <c r="P174" s="139">
        <v>1</v>
      </c>
      <c r="Q174" s="139">
        <v>0</v>
      </c>
      <c r="R174" s="139">
        <v>1</v>
      </c>
      <c r="S174" s="139">
        <v>0</v>
      </c>
      <c r="T174" s="139">
        <v>0</v>
      </c>
      <c r="U174" s="139">
        <v>0</v>
      </c>
      <c r="V174" s="139">
        <v>0</v>
      </c>
      <c r="W174" s="139">
        <v>0</v>
      </c>
      <c r="X174" s="139">
        <v>0</v>
      </c>
      <c r="Y174" s="139">
        <v>0</v>
      </c>
      <c r="Z174" s="139">
        <v>1</v>
      </c>
      <c r="AA174" s="139">
        <v>0</v>
      </c>
      <c r="AB174" s="139">
        <v>0</v>
      </c>
      <c r="AC174" s="139">
        <v>0</v>
      </c>
      <c r="AD174" s="122">
        <f t="shared" si="8"/>
        <v>5</v>
      </c>
      <c r="AE174" s="129">
        <f t="shared" si="10"/>
        <v>4</v>
      </c>
      <c r="AF174" s="139">
        <v>26</v>
      </c>
      <c r="AG174" s="139">
        <v>28</v>
      </c>
      <c r="AH174" s="129">
        <f t="shared" si="9"/>
        <v>54</v>
      </c>
      <c r="AI174" s="123">
        <f t="shared" si="11"/>
        <v>58</v>
      </c>
      <c r="AJ174" s="139" t="s">
        <v>740</v>
      </c>
    </row>
    <row r="175" spans="1:36" ht="30">
      <c r="A175" s="135">
        <v>12</v>
      </c>
      <c r="B175" s="207" t="s">
        <v>673</v>
      </c>
      <c r="C175" s="207" t="s">
        <v>574</v>
      </c>
      <c r="D175" s="207" t="s">
        <v>95</v>
      </c>
      <c r="E175" s="135" t="s">
        <v>265</v>
      </c>
      <c r="F175" s="245">
        <v>39269</v>
      </c>
      <c r="G175" s="208" t="s">
        <v>28</v>
      </c>
      <c r="H175" s="135" t="s">
        <v>29</v>
      </c>
      <c r="I175" s="139" t="s">
        <v>730</v>
      </c>
      <c r="J175" s="131">
        <v>1</v>
      </c>
      <c r="K175" s="139">
        <v>0</v>
      </c>
      <c r="L175" s="139">
        <v>0</v>
      </c>
      <c r="M175" s="139">
        <v>1</v>
      </c>
      <c r="N175" s="139">
        <v>0</v>
      </c>
      <c r="O175" s="139">
        <v>1</v>
      </c>
      <c r="P175" s="139">
        <v>0</v>
      </c>
      <c r="Q175" s="139">
        <v>0</v>
      </c>
      <c r="R175" s="139">
        <v>0</v>
      </c>
      <c r="S175" s="139">
        <v>1</v>
      </c>
      <c r="T175" s="139">
        <v>0</v>
      </c>
      <c r="U175" s="139">
        <v>0</v>
      </c>
      <c r="V175" s="139">
        <v>0</v>
      </c>
      <c r="W175" s="139">
        <v>0</v>
      </c>
      <c r="X175" s="139">
        <v>1</v>
      </c>
      <c r="Y175" s="139">
        <v>0</v>
      </c>
      <c r="Z175" s="139">
        <v>0</v>
      </c>
      <c r="AA175" s="139">
        <v>0</v>
      </c>
      <c r="AB175" s="139">
        <v>0</v>
      </c>
      <c r="AC175" s="139">
        <v>0</v>
      </c>
      <c r="AD175" s="122">
        <f t="shared" si="8"/>
        <v>5</v>
      </c>
      <c r="AE175" s="129">
        <f t="shared" si="10"/>
        <v>4</v>
      </c>
      <c r="AF175" s="139">
        <v>30</v>
      </c>
      <c r="AG175" s="139">
        <v>30</v>
      </c>
      <c r="AH175" s="129">
        <f t="shared" si="9"/>
        <v>60</v>
      </c>
      <c r="AI175" s="123">
        <f t="shared" si="11"/>
        <v>64</v>
      </c>
      <c r="AJ175" s="139" t="s">
        <v>740</v>
      </c>
    </row>
    <row r="176" spans="1:36" ht="30">
      <c r="A176" s="135">
        <v>13</v>
      </c>
      <c r="B176" s="207" t="s">
        <v>683</v>
      </c>
      <c r="C176" s="207" t="s">
        <v>94</v>
      </c>
      <c r="D176" s="207" t="s">
        <v>42</v>
      </c>
      <c r="E176" s="135" t="s">
        <v>265</v>
      </c>
      <c r="F176" s="245">
        <v>39364</v>
      </c>
      <c r="G176" s="208" t="s">
        <v>28</v>
      </c>
      <c r="H176" s="135" t="s">
        <v>29</v>
      </c>
      <c r="I176" s="139" t="s">
        <v>730</v>
      </c>
      <c r="J176" s="131">
        <v>0</v>
      </c>
      <c r="K176" s="139">
        <v>1</v>
      </c>
      <c r="L176" s="139">
        <v>0</v>
      </c>
      <c r="M176" s="139">
        <v>0</v>
      </c>
      <c r="N176" s="139">
        <v>1</v>
      </c>
      <c r="O176" s="139">
        <v>0</v>
      </c>
      <c r="P176" s="139">
        <v>0</v>
      </c>
      <c r="Q176" s="139">
        <v>0</v>
      </c>
      <c r="R176" s="139">
        <v>1</v>
      </c>
      <c r="S176" s="139">
        <v>0</v>
      </c>
      <c r="T176" s="139">
        <v>0</v>
      </c>
      <c r="U176" s="139">
        <v>0</v>
      </c>
      <c r="V176" s="139">
        <v>1</v>
      </c>
      <c r="W176" s="139">
        <v>0</v>
      </c>
      <c r="X176" s="139">
        <v>0</v>
      </c>
      <c r="Y176" s="139">
        <v>0</v>
      </c>
      <c r="Z176" s="139">
        <v>0</v>
      </c>
      <c r="AA176" s="139">
        <v>0</v>
      </c>
      <c r="AB176" s="139">
        <v>0</v>
      </c>
      <c r="AC176" s="139">
        <v>0</v>
      </c>
      <c r="AD176" s="122">
        <f t="shared" si="8"/>
        <v>4</v>
      </c>
      <c r="AE176" s="129">
        <f t="shared" si="10"/>
        <v>3.2</v>
      </c>
      <c r="AF176" s="139">
        <v>20</v>
      </c>
      <c r="AG176" s="139">
        <v>24</v>
      </c>
      <c r="AH176" s="129">
        <f t="shared" si="9"/>
        <v>44</v>
      </c>
      <c r="AI176" s="123">
        <f t="shared" si="11"/>
        <v>47.2</v>
      </c>
      <c r="AJ176" s="139" t="s">
        <v>740</v>
      </c>
    </row>
    <row r="177" spans="1:36" ht="30">
      <c r="A177" s="135">
        <v>14</v>
      </c>
      <c r="B177" s="207" t="s">
        <v>671</v>
      </c>
      <c r="C177" s="207" t="s">
        <v>243</v>
      </c>
      <c r="D177" s="207" t="s">
        <v>42</v>
      </c>
      <c r="E177" s="135" t="s">
        <v>265</v>
      </c>
      <c r="F177" s="245">
        <v>39165</v>
      </c>
      <c r="G177" s="208" t="s">
        <v>28</v>
      </c>
      <c r="H177" s="135" t="s">
        <v>29</v>
      </c>
      <c r="I177" s="139" t="s">
        <v>730</v>
      </c>
      <c r="J177" s="131">
        <v>1</v>
      </c>
      <c r="K177" s="139">
        <v>0</v>
      </c>
      <c r="L177" s="139">
        <v>0</v>
      </c>
      <c r="M177" s="139">
        <v>1</v>
      </c>
      <c r="N177" s="139">
        <v>0</v>
      </c>
      <c r="O177" s="139">
        <v>0</v>
      </c>
      <c r="P177" s="139">
        <v>1</v>
      </c>
      <c r="Q177" s="139">
        <v>0</v>
      </c>
      <c r="R177" s="139">
        <v>0</v>
      </c>
      <c r="S177" s="139">
        <v>0</v>
      </c>
      <c r="T177" s="139">
        <v>1</v>
      </c>
      <c r="U177" s="139">
        <v>1</v>
      </c>
      <c r="V177" s="139">
        <v>0</v>
      </c>
      <c r="W177" s="139">
        <v>0</v>
      </c>
      <c r="X177" s="139">
        <v>0</v>
      </c>
      <c r="Y177" s="139">
        <v>0</v>
      </c>
      <c r="Z177" s="139">
        <v>1</v>
      </c>
      <c r="AA177" s="139">
        <v>0</v>
      </c>
      <c r="AB177" s="139">
        <v>0</v>
      </c>
      <c r="AC177" s="139">
        <v>0</v>
      </c>
      <c r="AD177" s="122">
        <f t="shared" si="8"/>
        <v>6</v>
      </c>
      <c r="AE177" s="129">
        <f t="shared" si="10"/>
        <v>4.8</v>
      </c>
      <c r="AF177" s="139">
        <v>28</v>
      </c>
      <c r="AG177" s="139">
        <v>31</v>
      </c>
      <c r="AH177" s="129">
        <f t="shared" si="9"/>
        <v>59</v>
      </c>
      <c r="AI177" s="123">
        <f t="shared" si="11"/>
        <v>63.8</v>
      </c>
      <c r="AJ177" s="139" t="s">
        <v>740</v>
      </c>
    </row>
    <row r="178" spans="1:36" ht="30">
      <c r="A178" s="135">
        <v>15</v>
      </c>
      <c r="B178" s="207" t="s">
        <v>604</v>
      </c>
      <c r="C178" s="207" t="s">
        <v>110</v>
      </c>
      <c r="D178" s="207" t="s">
        <v>36</v>
      </c>
      <c r="E178" s="135" t="s">
        <v>265</v>
      </c>
      <c r="F178" s="245">
        <v>39126</v>
      </c>
      <c r="G178" s="208" t="s">
        <v>28</v>
      </c>
      <c r="H178" s="135" t="s">
        <v>29</v>
      </c>
      <c r="I178" s="139" t="s">
        <v>730</v>
      </c>
      <c r="J178" s="131">
        <v>0</v>
      </c>
      <c r="K178" s="139">
        <v>1</v>
      </c>
      <c r="L178" s="139">
        <v>0</v>
      </c>
      <c r="M178" s="139">
        <v>0</v>
      </c>
      <c r="N178" s="139">
        <v>0</v>
      </c>
      <c r="O178" s="139">
        <v>0</v>
      </c>
      <c r="P178" s="139">
        <v>0</v>
      </c>
      <c r="Q178" s="139">
        <v>1</v>
      </c>
      <c r="R178" s="139">
        <v>0</v>
      </c>
      <c r="S178" s="139">
        <v>0</v>
      </c>
      <c r="T178" s="139">
        <v>0</v>
      </c>
      <c r="U178" s="139">
        <v>0</v>
      </c>
      <c r="V178" s="139">
        <v>1</v>
      </c>
      <c r="W178" s="139">
        <v>0</v>
      </c>
      <c r="X178" s="139">
        <v>1</v>
      </c>
      <c r="Y178" s="139">
        <v>0</v>
      </c>
      <c r="Z178" s="139">
        <v>0</v>
      </c>
      <c r="AA178" s="139">
        <v>0</v>
      </c>
      <c r="AB178" s="139">
        <v>0</v>
      </c>
      <c r="AC178" s="139">
        <v>0</v>
      </c>
      <c r="AD178" s="122">
        <f t="shared" si="8"/>
        <v>4</v>
      </c>
      <c r="AE178" s="129">
        <f>20*AD178/25</f>
        <v>3.2</v>
      </c>
      <c r="AF178" s="139">
        <v>25</v>
      </c>
      <c r="AG178" s="139">
        <v>26</v>
      </c>
      <c r="AH178" s="129">
        <f t="shared" si="9"/>
        <v>51</v>
      </c>
      <c r="AI178" s="123">
        <f t="shared" si="11"/>
        <v>54.2</v>
      </c>
      <c r="AJ178" s="139" t="s">
        <v>740</v>
      </c>
    </row>
    <row r="179" spans="1:36" ht="30">
      <c r="A179" s="135">
        <v>16</v>
      </c>
      <c r="B179" s="207" t="s">
        <v>674</v>
      </c>
      <c r="C179" s="207" t="s">
        <v>303</v>
      </c>
      <c r="D179" s="207" t="s">
        <v>126</v>
      </c>
      <c r="E179" s="135" t="s">
        <v>265</v>
      </c>
      <c r="F179" s="245">
        <v>39087</v>
      </c>
      <c r="G179" s="208" t="s">
        <v>28</v>
      </c>
      <c r="H179" s="135" t="s">
        <v>29</v>
      </c>
      <c r="I179" s="139" t="s">
        <v>730</v>
      </c>
      <c r="J179" s="131">
        <v>1</v>
      </c>
      <c r="K179" s="139">
        <v>0</v>
      </c>
      <c r="L179" s="139">
        <v>1</v>
      </c>
      <c r="M179" s="139">
        <v>0</v>
      </c>
      <c r="N179" s="139">
        <v>0</v>
      </c>
      <c r="O179" s="139">
        <v>1</v>
      </c>
      <c r="P179" s="139">
        <v>0</v>
      </c>
      <c r="Q179" s="139">
        <v>0</v>
      </c>
      <c r="R179" s="139">
        <v>0</v>
      </c>
      <c r="S179" s="139">
        <v>1</v>
      </c>
      <c r="T179" s="139">
        <v>0</v>
      </c>
      <c r="U179" s="139">
        <v>0</v>
      </c>
      <c r="V179" s="139">
        <v>1</v>
      </c>
      <c r="W179" s="139">
        <v>0</v>
      </c>
      <c r="X179" s="139">
        <v>0</v>
      </c>
      <c r="Y179" s="139">
        <v>0</v>
      </c>
      <c r="Z179" s="139">
        <v>1</v>
      </c>
      <c r="AA179" s="139">
        <v>0</v>
      </c>
      <c r="AB179" s="139">
        <v>0</v>
      </c>
      <c r="AC179" s="139">
        <v>0</v>
      </c>
      <c r="AD179" s="122">
        <f t="shared" si="8"/>
        <v>6</v>
      </c>
      <c r="AE179" s="129">
        <f t="shared" ref="AE179:AE182" si="12">20*AD179/25</f>
        <v>4.8</v>
      </c>
      <c r="AF179" s="139">
        <v>30</v>
      </c>
      <c r="AG179" s="139">
        <v>34</v>
      </c>
      <c r="AH179" s="129">
        <f t="shared" si="9"/>
        <v>64</v>
      </c>
      <c r="AI179" s="123">
        <f t="shared" si="11"/>
        <v>68.8</v>
      </c>
      <c r="AJ179" s="139" t="s">
        <v>740</v>
      </c>
    </row>
    <row r="180" spans="1:36" ht="30">
      <c r="A180" s="135">
        <v>17</v>
      </c>
      <c r="B180" s="207" t="s">
        <v>681</v>
      </c>
      <c r="C180" s="207" t="s">
        <v>682</v>
      </c>
      <c r="D180" s="207" t="s">
        <v>227</v>
      </c>
      <c r="E180" s="135" t="s">
        <v>267</v>
      </c>
      <c r="F180" s="244">
        <v>39368</v>
      </c>
      <c r="G180" s="208" t="s">
        <v>28</v>
      </c>
      <c r="H180" s="135" t="s">
        <v>29</v>
      </c>
      <c r="I180" s="139" t="s">
        <v>730</v>
      </c>
      <c r="J180" s="131">
        <v>0</v>
      </c>
      <c r="K180" s="139">
        <v>1</v>
      </c>
      <c r="L180" s="139">
        <v>0</v>
      </c>
      <c r="M180" s="139">
        <v>0</v>
      </c>
      <c r="N180" s="139">
        <v>1</v>
      </c>
      <c r="O180" s="139">
        <v>0</v>
      </c>
      <c r="P180" s="139">
        <v>0</v>
      </c>
      <c r="Q180" s="139">
        <v>1</v>
      </c>
      <c r="R180" s="139">
        <v>0</v>
      </c>
      <c r="S180" s="139">
        <v>0</v>
      </c>
      <c r="T180" s="139">
        <v>0</v>
      </c>
      <c r="U180" s="139">
        <v>1</v>
      </c>
      <c r="V180" s="139">
        <v>0</v>
      </c>
      <c r="W180" s="139">
        <v>0</v>
      </c>
      <c r="X180" s="139">
        <v>1</v>
      </c>
      <c r="Y180" s="139">
        <v>0</v>
      </c>
      <c r="Z180" s="139">
        <v>0</v>
      </c>
      <c r="AA180" s="139">
        <v>0</v>
      </c>
      <c r="AB180" s="139">
        <v>0</v>
      </c>
      <c r="AC180" s="139">
        <v>0</v>
      </c>
      <c r="AD180" s="122">
        <f t="shared" ref="AD180:AD182" si="13">SUM(J180:AC180)</f>
        <v>5</v>
      </c>
      <c r="AE180" s="129">
        <f t="shared" si="12"/>
        <v>4</v>
      </c>
      <c r="AF180" s="139">
        <v>23</v>
      </c>
      <c r="AG180" s="139">
        <v>22</v>
      </c>
      <c r="AH180" s="129">
        <f t="shared" ref="AH180:AH182" si="14">SUM(AF180:AG180)</f>
        <v>45</v>
      </c>
      <c r="AI180" s="123">
        <f t="shared" si="11"/>
        <v>49</v>
      </c>
      <c r="AJ180" s="139" t="s">
        <v>740</v>
      </c>
    </row>
    <row r="181" spans="1:36" ht="45">
      <c r="A181" s="133">
        <v>1</v>
      </c>
      <c r="B181" s="134" t="s">
        <v>430</v>
      </c>
      <c r="C181" s="134" t="s">
        <v>425</v>
      </c>
      <c r="D181" s="134" t="s">
        <v>36</v>
      </c>
      <c r="E181" s="135" t="s">
        <v>33</v>
      </c>
      <c r="F181" s="138">
        <v>39234</v>
      </c>
      <c r="G181" s="137" t="s">
        <v>28</v>
      </c>
      <c r="H181" s="133" t="s">
        <v>29</v>
      </c>
      <c r="I181" s="139" t="s">
        <v>1288</v>
      </c>
      <c r="J181" s="252">
        <v>0</v>
      </c>
      <c r="K181" s="252">
        <v>0</v>
      </c>
      <c r="L181" s="252">
        <v>0</v>
      </c>
      <c r="M181" s="252">
        <v>0</v>
      </c>
      <c r="N181" s="252">
        <v>0</v>
      </c>
      <c r="O181" s="252">
        <v>1</v>
      </c>
      <c r="P181" s="252">
        <v>0</v>
      </c>
      <c r="Q181" s="252">
        <v>1</v>
      </c>
      <c r="R181" s="252">
        <v>0</v>
      </c>
      <c r="S181" s="252">
        <v>1</v>
      </c>
      <c r="T181" s="252">
        <v>1</v>
      </c>
      <c r="U181" s="252">
        <v>1</v>
      </c>
      <c r="V181" s="252">
        <v>0</v>
      </c>
      <c r="W181" s="252">
        <v>1</v>
      </c>
      <c r="X181" s="252">
        <v>0</v>
      </c>
      <c r="Y181" s="252">
        <v>0</v>
      </c>
      <c r="Z181" s="252">
        <v>0</v>
      </c>
      <c r="AA181" s="252">
        <v>0</v>
      </c>
      <c r="AB181" s="252">
        <v>0</v>
      </c>
      <c r="AC181" s="252">
        <v>0</v>
      </c>
      <c r="AD181" s="253">
        <f t="shared" si="13"/>
        <v>6</v>
      </c>
      <c r="AE181" s="129">
        <f t="shared" si="12"/>
        <v>4.8</v>
      </c>
      <c r="AF181" s="124">
        <v>19</v>
      </c>
      <c r="AG181" s="151">
        <v>33.11</v>
      </c>
      <c r="AH181" s="262">
        <f t="shared" si="14"/>
        <v>52.11</v>
      </c>
      <c r="AI181" s="217">
        <f t="shared" si="11"/>
        <v>56.91</v>
      </c>
      <c r="AJ181" s="139" t="s">
        <v>427</v>
      </c>
    </row>
    <row r="182" spans="1:36" ht="45">
      <c r="A182" s="133">
        <v>2</v>
      </c>
      <c r="B182" s="134" t="s">
        <v>428</v>
      </c>
      <c r="C182" s="134" t="s">
        <v>429</v>
      </c>
      <c r="D182" s="134" t="s">
        <v>100</v>
      </c>
      <c r="E182" s="135" t="s">
        <v>27</v>
      </c>
      <c r="F182" s="136">
        <v>39334</v>
      </c>
      <c r="G182" s="137" t="s">
        <v>28</v>
      </c>
      <c r="H182" s="133" t="s">
        <v>29</v>
      </c>
      <c r="I182" s="139" t="s">
        <v>1288</v>
      </c>
      <c r="J182" s="254">
        <v>0</v>
      </c>
      <c r="K182" s="252">
        <v>0</v>
      </c>
      <c r="L182" s="252">
        <v>0</v>
      </c>
      <c r="M182" s="252">
        <v>0</v>
      </c>
      <c r="N182" s="252">
        <v>0</v>
      </c>
      <c r="O182" s="252">
        <v>0</v>
      </c>
      <c r="P182" s="252">
        <v>1</v>
      </c>
      <c r="Q182" s="252">
        <v>0</v>
      </c>
      <c r="R182" s="252">
        <v>1</v>
      </c>
      <c r="S182" s="252">
        <v>1</v>
      </c>
      <c r="T182" s="252">
        <v>1</v>
      </c>
      <c r="U182" s="252">
        <v>1</v>
      </c>
      <c r="V182" s="252">
        <v>0</v>
      </c>
      <c r="W182" s="252">
        <v>1</v>
      </c>
      <c r="X182" s="252">
        <v>0</v>
      </c>
      <c r="Y182" s="252">
        <v>0</v>
      </c>
      <c r="Z182" s="252">
        <v>0</v>
      </c>
      <c r="AA182" s="252">
        <v>0</v>
      </c>
      <c r="AB182" s="252">
        <v>0</v>
      </c>
      <c r="AC182" s="252">
        <v>0</v>
      </c>
      <c r="AD182" s="253">
        <f t="shared" si="13"/>
        <v>6</v>
      </c>
      <c r="AE182" s="129">
        <f t="shared" si="12"/>
        <v>4.8</v>
      </c>
      <c r="AF182" s="124">
        <v>14</v>
      </c>
      <c r="AG182" s="151">
        <v>36.549999999999997</v>
      </c>
      <c r="AH182" s="262">
        <f t="shared" si="14"/>
        <v>50.55</v>
      </c>
      <c r="AI182" s="217">
        <f t="shared" si="11"/>
        <v>55.349999999999994</v>
      </c>
      <c r="AJ182" s="139" t="s">
        <v>427</v>
      </c>
    </row>
    <row r="183" spans="1:36">
      <c r="A183" s="20"/>
      <c r="B183" s="21"/>
      <c r="C183" s="21"/>
      <c r="D183" s="21"/>
      <c r="E183" s="20"/>
      <c r="F183" s="22"/>
      <c r="G183" s="23"/>
      <c r="H183" s="23"/>
      <c r="I183" s="10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112"/>
      <c r="AE183" s="24"/>
      <c r="AF183" s="24"/>
      <c r="AG183" s="24"/>
      <c r="AH183" s="24"/>
      <c r="AI183" s="24"/>
      <c r="AJ183" s="24"/>
    </row>
    <row r="184" spans="1:36">
      <c r="A184" s="20"/>
      <c r="B184" s="21"/>
      <c r="C184" s="21"/>
      <c r="D184" s="21"/>
      <c r="E184" s="20"/>
      <c r="F184" s="22"/>
      <c r="G184" s="23"/>
      <c r="H184" s="23"/>
      <c r="I184" s="10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112"/>
      <c r="AE184" s="24"/>
      <c r="AF184" s="24"/>
      <c r="AG184" s="24"/>
      <c r="AH184" s="24"/>
      <c r="AI184" s="24"/>
      <c r="AJ184" s="24"/>
    </row>
    <row r="185" spans="1:36">
      <c r="A185" s="20"/>
      <c r="B185" s="21"/>
      <c r="C185" s="21"/>
      <c r="D185" s="21"/>
      <c r="E185" s="20"/>
      <c r="F185" s="22"/>
      <c r="G185" s="23"/>
      <c r="H185" s="23"/>
      <c r="I185" s="10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112"/>
      <c r="AE185" s="24"/>
      <c r="AF185" s="24"/>
      <c r="AG185" s="24"/>
      <c r="AH185" s="24"/>
      <c r="AI185" s="24"/>
      <c r="AJ185" s="24"/>
    </row>
    <row r="186" spans="1:36">
      <c r="A186" s="20"/>
      <c r="B186" s="21"/>
      <c r="C186" s="21"/>
      <c r="D186" s="21"/>
      <c r="E186" s="20"/>
      <c r="F186" s="22"/>
      <c r="G186" s="23"/>
      <c r="H186" s="23"/>
      <c r="I186" s="10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112"/>
      <c r="AE186" s="24"/>
      <c r="AF186" s="24"/>
      <c r="AG186" s="24"/>
      <c r="AH186" s="24"/>
      <c r="AI186" s="24"/>
      <c r="AJ186" s="24"/>
    </row>
    <row r="187" spans="1:36">
      <c r="A187" s="20"/>
      <c r="B187" s="21"/>
      <c r="C187" s="21"/>
      <c r="D187" s="21"/>
      <c r="E187" s="20"/>
      <c r="F187" s="22"/>
      <c r="G187" s="23"/>
      <c r="H187" s="23"/>
      <c r="I187" s="10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112"/>
      <c r="AE187" s="24"/>
      <c r="AF187" s="24"/>
      <c r="AG187" s="24"/>
      <c r="AH187" s="24"/>
      <c r="AI187" s="24"/>
      <c r="AJ187" s="24"/>
    </row>
    <row r="188" spans="1:36">
      <c r="A188" s="20"/>
      <c r="B188" s="21"/>
      <c r="C188" s="21"/>
      <c r="D188" s="21"/>
      <c r="E188" s="20"/>
      <c r="F188" s="22"/>
      <c r="G188" s="23"/>
      <c r="H188" s="23"/>
      <c r="I188" s="10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112"/>
      <c r="AE188" s="24"/>
      <c r="AF188" s="24"/>
      <c r="AG188" s="24"/>
      <c r="AH188" s="24"/>
      <c r="AI188" s="24"/>
      <c r="AJ188" s="24"/>
    </row>
    <row r="189" spans="1:36">
      <c r="A189" s="20"/>
      <c r="B189" s="21"/>
      <c r="C189" s="21"/>
      <c r="D189" s="21"/>
      <c r="E189" s="20"/>
      <c r="F189" s="22"/>
      <c r="G189" s="23"/>
      <c r="H189" s="23"/>
      <c r="I189" s="10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112"/>
      <c r="AE189" s="24"/>
      <c r="AF189" s="24"/>
      <c r="AG189" s="24"/>
      <c r="AH189" s="24"/>
      <c r="AI189" s="24"/>
      <c r="AJ189" s="24"/>
    </row>
    <row r="190" spans="1:36">
      <c r="A190" s="20"/>
      <c r="B190" s="21"/>
      <c r="C190" s="21"/>
      <c r="D190" s="21"/>
      <c r="E190" s="20"/>
      <c r="F190" s="22"/>
      <c r="G190" s="23"/>
      <c r="H190" s="23"/>
      <c r="I190" s="10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112"/>
      <c r="AE190" s="24"/>
      <c r="AF190" s="24"/>
      <c r="AG190" s="24"/>
      <c r="AH190" s="24"/>
      <c r="AI190" s="24"/>
      <c r="AJ190" s="24"/>
    </row>
    <row r="191" spans="1:36">
      <c r="A191" s="20"/>
      <c r="B191" s="21"/>
      <c r="C191" s="21"/>
      <c r="D191" s="21"/>
      <c r="E191" s="20"/>
      <c r="F191" s="22"/>
      <c r="G191" s="23"/>
      <c r="H191" s="23"/>
      <c r="I191" s="10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112"/>
      <c r="AE191" s="24"/>
      <c r="AF191" s="24"/>
      <c r="AG191" s="24"/>
      <c r="AH191" s="24"/>
      <c r="AI191" s="24"/>
      <c r="AJ191" s="24"/>
    </row>
    <row r="192" spans="1:36">
      <c r="A192" s="20"/>
      <c r="B192" s="21"/>
      <c r="C192" s="21"/>
      <c r="D192" s="21"/>
      <c r="E192" s="20"/>
      <c r="F192" s="22"/>
      <c r="G192" s="23"/>
      <c r="H192" s="23"/>
      <c r="I192" s="10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112"/>
      <c r="AE192" s="24"/>
      <c r="AF192" s="24"/>
      <c r="AG192" s="24"/>
      <c r="AH192" s="24"/>
      <c r="AI192" s="24"/>
      <c r="AJ192" s="24"/>
    </row>
    <row r="193" spans="1:36">
      <c r="A193" s="20"/>
      <c r="B193" s="21"/>
      <c r="C193" s="21"/>
      <c r="D193" s="21"/>
      <c r="E193" s="20"/>
      <c r="F193" s="22"/>
      <c r="G193" s="23"/>
      <c r="H193" s="23"/>
      <c r="I193" s="10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112"/>
      <c r="AE193" s="24"/>
      <c r="AF193" s="24"/>
      <c r="AG193" s="24"/>
      <c r="AH193" s="24"/>
      <c r="AI193" s="24"/>
      <c r="AJ193" s="24"/>
    </row>
    <row r="194" spans="1:36">
      <c r="A194" s="20"/>
      <c r="B194" s="21"/>
      <c r="C194" s="21"/>
      <c r="D194" s="21"/>
      <c r="E194" s="20"/>
      <c r="F194" s="22"/>
      <c r="G194" s="23"/>
      <c r="H194" s="23"/>
      <c r="I194" s="10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112"/>
      <c r="AE194" s="24"/>
      <c r="AF194" s="24"/>
      <c r="AG194" s="24"/>
      <c r="AH194" s="24"/>
      <c r="AI194" s="24"/>
      <c r="AJ194" s="24"/>
    </row>
    <row r="195" spans="1:36">
      <c r="A195" s="20"/>
      <c r="B195" s="21"/>
      <c r="C195" s="21"/>
      <c r="D195" s="21"/>
      <c r="E195" s="20"/>
      <c r="F195" s="22"/>
      <c r="G195" s="23"/>
      <c r="H195" s="23"/>
      <c r="I195" s="10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112"/>
      <c r="AE195" s="24"/>
      <c r="AF195" s="24"/>
      <c r="AG195" s="24"/>
      <c r="AH195" s="24"/>
      <c r="AI195" s="24"/>
      <c r="AJ195" s="24"/>
    </row>
    <row r="196" spans="1:36">
      <c r="A196" s="20"/>
      <c r="B196" s="21"/>
      <c r="C196" s="21"/>
      <c r="D196" s="21"/>
      <c r="E196" s="20"/>
      <c r="F196" s="22"/>
      <c r="G196" s="23"/>
      <c r="H196" s="23"/>
      <c r="I196" s="10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112"/>
      <c r="AE196" s="24"/>
      <c r="AF196" s="24"/>
      <c r="AG196" s="24"/>
      <c r="AH196" s="24"/>
      <c r="AI196" s="24"/>
      <c r="AJ196" s="24"/>
    </row>
    <row r="197" spans="1:36">
      <c r="A197" s="20"/>
      <c r="B197" s="21"/>
      <c r="C197" s="21"/>
      <c r="D197" s="21"/>
      <c r="E197" s="20"/>
      <c r="F197" s="22"/>
      <c r="G197" s="23"/>
      <c r="H197" s="23"/>
      <c r="I197" s="10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112"/>
      <c r="AE197" s="24"/>
      <c r="AF197" s="24"/>
      <c r="AG197" s="24"/>
      <c r="AH197" s="24"/>
      <c r="AI197" s="24"/>
      <c r="AJ197" s="24"/>
    </row>
    <row r="198" spans="1:36">
      <c r="A198" s="20"/>
      <c r="B198" s="21"/>
      <c r="C198" s="21"/>
      <c r="D198" s="21"/>
      <c r="E198" s="20"/>
      <c r="F198" s="22"/>
      <c r="G198" s="23"/>
      <c r="H198" s="23"/>
      <c r="I198" s="10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112"/>
      <c r="AE198" s="24"/>
      <c r="AF198" s="24"/>
      <c r="AG198" s="24"/>
      <c r="AH198" s="24"/>
      <c r="AI198" s="24"/>
      <c r="AJ198" s="24"/>
    </row>
    <row r="199" spans="1:36">
      <c r="A199" s="20"/>
      <c r="B199" s="21"/>
      <c r="C199" s="21"/>
      <c r="D199" s="21"/>
      <c r="E199" s="20"/>
      <c r="F199" s="22"/>
      <c r="G199" s="23"/>
      <c r="H199" s="23"/>
      <c r="I199" s="10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112"/>
      <c r="AE199" s="24"/>
      <c r="AF199" s="24"/>
      <c r="AG199" s="24"/>
      <c r="AH199" s="24"/>
      <c r="AI199" s="24"/>
      <c r="AJ199" s="24"/>
    </row>
    <row r="200" spans="1:36">
      <c r="A200" s="20"/>
      <c r="B200" s="21"/>
      <c r="C200" s="21"/>
      <c r="D200" s="21"/>
      <c r="E200" s="20"/>
      <c r="F200" s="22"/>
      <c r="G200" s="23"/>
      <c r="H200" s="23"/>
      <c r="I200" s="10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112"/>
      <c r="AE200" s="24"/>
      <c r="AF200" s="24"/>
      <c r="AG200" s="24"/>
      <c r="AH200" s="24"/>
      <c r="AI200" s="24"/>
      <c r="AJ200" s="24"/>
    </row>
    <row r="201" spans="1:36">
      <c r="A201" s="20"/>
      <c r="B201" s="21"/>
      <c r="C201" s="21"/>
      <c r="D201" s="21"/>
      <c r="E201" s="20"/>
      <c r="F201" s="22"/>
      <c r="G201" s="23"/>
      <c r="H201" s="23"/>
      <c r="I201" s="10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112"/>
      <c r="AE201" s="24"/>
      <c r="AF201" s="24"/>
      <c r="AG201" s="24"/>
      <c r="AH201" s="24"/>
      <c r="AI201" s="24"/>
      <c r="AJ201" s="24"/>
    </row>
    <row r="202" spans="1:36">
      <c r="A202" s="20"/>
      <c r="B202" s="21"/>
      <c r="C202" s="21"/>
      <c r="D202" s="21"/>
      <c r="E202" s="20"/>
      <c r="F202" s="22"/>
      <c r="G202" s="23"/>
      <c r="H202" s="23"/>
      <c r="I202" s="10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112"/>
      <c r="AE202" s="24"/>
      <c r="AF202" s="24"/>
      <c r="AG202" s="24"/>
      <c r="AH202" s="24"/>
      <c r="AI202" s="24"/>
      <c r="AJ202" s="24"/>
    </row>
    <row r="203" spans="1:36">
      <c r="A203" s="20"/>
      <c r="B203" s="21"/>
      <c r="C203" s="21"/>
      <c r="D203" s="21"/>
      <c r="E203" s="20"/>
      <c r="F203" s="22"/>
      <c r="G203" s="23"/>
      <c r="H203" s="23"/>
      <c r="I203" s="10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112"/>
      <c r="AE203" s="24"/>
      <c r="AF203" s="24"/>
      <c r="AG203" s="24"/>
      <c r="AH203" s="24"/>
      <c r="AI203" s="24"/>
      <c r="AJ203" s="24"/>
    </row>
    <row r="204" spans="1:36">
      <c r="A204" s="20"/>
      <c r="B204" s="21"/>
      <c r="C204" s="21"/>
      <c r="D204" s="21"/>
      <c r="E204" s="20"/>
      <c r="F204" s="22"/>
      <c r="G204" s="23"/>
      <c r="H204" s="23"/>
      <c r="I204" s="10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112"/>
      <c r="AE204" s="24"/>
      <c r="AF204" s="24"/>
      <c r="AG204" s="24"/>
      <c r="AH204" s="24"/>
      <c r="AI204" s="24"/>
      <c r="AJ204" s="24"/>
    </row>
    <row r="205" spans="1:36">
      <c r="A205" s="20"/>
      <c r="B205" s="21"/>
      <c r="C205" s="21"/>
      <c r="D205" s="21"/>
      <c r="E205" s="20"/>
      <c r="F205" s="22"/>
      <c r="G205" s="23"/>
      <c r="H205" s="23"/>
      <c r="I205" s="10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112"/>
      <c r="AE205" s="24"/>
      <c r="AF205" s="24"/>
      <c r="AG205" s="24"/>
      <c r="AH205" s="24"/>
      <c r="AI205" s="24"/>
      <c r="AJ205" s="24"/>
    </row>
    <row r="206" spans="1:36">
      <c r="A206" s="20"/>
      <c r="B206" s="21"/>
      <c r="C206" s="21"/>
      <c r="D206" s="21"/>
      <c r="E206" s="20"/>
      <c r="F206" s="22"/>
      <c r="G206" s="23"/>
      <c r="H206" s="23"/>
      <c r="I206" s="10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112"/>
      <c r="AE206" s="24"/>
      <c r="AF206" s="24"/>
      <c r="AG206" s="24"/>
      <c r="AH206" s="24"/>
      <c r="AI206" s="24"/>
      <c r="AJ206" s="24"/>
    </row>
    <row r="207" spans="1:36">
      <c r="A207" s="20"/>
      <c r="B207" s="21"/>
      <c r="C207" s="21"/>
      <c r="D207" s="21"/>
      <c r="E207" s="20"/>
      <c r="F207" s="22"/>
      <c r="G207" s="23"/>
      <c r="H207" s="23"/>
      <c r="I207" s="10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112"/>
      <c r="AE207" s="24"/>
      <c r="AF207" s="24"/>
      <c r="AG207" s="24"/>
      <c r="AH207" s="24"/>
      <c r="AI207" s="24"/>
      <c r="AJ207" s="24"/>
    </row>
    <row r="208" spans="1:36">
      <c r="A208" s="20"/>
      <c r="B208" s="21"/>
      <c r="C208" s="21"/>
      <c r="D208" s="21"/>
      <c r="E208" s="20"/>
      <c r="F208" s="22"/>
      <c r="G208" s="23"/>
      <c r="H208" s="23"/>
      <c r="I208" s="10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112"/>
      <c r="AE208" s="24"/>
      <c r="AF208" s="24"/>
      <c r="AG208" s="24"/>
      <c r="AH208" s="24"/>
      <c r="AI208" s="24"/>
      <c r="AJ208" s="24"/>
    </row>
    <row r="209" spans="1:36">
      <c r="A209" s="20"/>
      <c r="B209" s="21"/>
      <c r="C209" s="21"/>
      <c r="D209" s="21"/>
      <c r="E209" s="20"/>
      <c r="F209" s="22"/>
      <c r="G209" s="23"/>
      <c r="H209" s="23"/>
      <c r="I209" s="10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112"/>
      <c r="AE209" s="24"/>
      <c r="AF209" s="24"/>
      <c r="AG209" s="24"/>
      <c r="AH209" s="24"/>
      <c r="AI209" s="24"/>
      <c r="AJ209" s="24"/>
    </row>
    <row r="210" spans="1:36">
      <c r="A210" s="20"/>
      <c r="B210" s="21"/>
      <c r="C210" s="21"/>
      <c r="D210" s="21"/>
      <c r="E210" s="20"/>
      <c r="F210" s="22"/>
      <c r="G210" s="23"/>
      <c r="H210" s="23"/>
      <c r="I210" s="10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112"/>
      <c r="AE210" s="24"/>
      <c r="AF210" s="24"/>
      <c r="AG210" s="24"/>
      <c r="AH210" s="24"/>
      <c r="AI210" s="24"/>
      <c r="AJ210" s="24"/>
    </row>
    <row r="211" spans="1:36">
      <c r="A211" s="20"/>
      <c r="B211" s="21"/>
      <c r="C211" s="21"/>
      <c r="D211" s="21"/>
      <c r="E211" s="20"/>
      <c r="F211" s="22"/>
      <c r="G211" s="23"/>
      <c r="H211" s="23"/>
      <c r="I211" s="10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112"/>
      <c r="AE211" s="24"/>
      <c r="AF211" s="24"/>
      <c r="AG211" s="24"/>
      <c r="AH211" s="24"/>
      <c r="AI211" s="24"/>
      <c r="AJ211" s="24"/>
    </row>
    <row r="212" spans="1:36">
      <c r="A212" s="20"/>
      <c r="B212" s="21"/>
      <c r="C212" s="21"/>
      <c r="D212" s="21"/>
      <c r="E212" s="20"/>
      <c r="F212" s="22"/>
      <c r="G212" s="23"/>
      <c r="H212" s="23"/>
      <c r="I212" s="10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112"/>
      <c r="AE212" s="24"/>
      <c r="AF212" s="24"/>
      <c r="AG212" s="24"/>
      <c r="AH212" s="24"/>
      <c r="AI212" s="24"/>
      <c r="AJ212" s="24"/>
    </row>
    <row r="213" spans="1:36">
      <c r="A213" s="20"/>
      <c r="B213" s="21"/>
      <c r="C213" s="21"/>
      <c r="D213" s="21"/>
      <c r="E213" s="20"/>
      <c r="F213" s="22"/>
      <c r="G213" s="23"/>
      <c r="H213" s="23"/>
      <c r="I213" s="10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112"/>
      <c r="AE213" s="24"/>
      <c r="AF213" s="24"/>
      <c r="AG213" s="24"/>
      <c r="AH213" s="24"/>
      <c r="AI213" s="24"/>
      <c r="AJ213" s="24"/>
    </row>
    <row r="214" spans="1:36">
      <c r="A214" s="20"/>
      <c r="B214" s="21"/>
      <c r="C214" s="21"/>
      <c r="D214" s="21"/>
      <c r="E214" s="20"/>
      <c r="F214" s="22"/>
      <c r="G214" s="23"/>
      <c r="H214" s="23"/>
      <c r="I214" s="10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112"/>
      <c r="AE214" s="24"/>
      <c r="AF214" s="24"/>
      <c r="AG214" s="24"/>
      <c r="AH214" s="24"/>
      <c r="AI214" s="24"/>
      <c r="AJ214" s="24"/>
    </row>
    <row r="215" spans="1:36">
      <c r="A215" s="20"/>
      <c r="B215" s="21"/>
      <c r="C215" s="21"/>
      <c r="D215" s="21"/>
      <c r="E215" s="20"/>
      <c r="F215" s="22"/>
      <c r="G215" s="23"/>
      <c r="H215" s="23"/>
      <c r="I215" s="10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112"/>
      <c r="AE215" s="24"/>
      <c r="AF215" s="24"/>
      <c r="AG215" s="24"/>
      <c r="AH215" s="24"/>
      <c r="AI215" s="24"/>
      <c r="AJ215" s="24"/>
    </row>
    <row r="216" spans="1:36">
      <c r="A216" s="20"/>
      <c r="B216" s="21"/>
      <c r="C216" s="21"/>
      <c r="D216" s="21"/>
      <c r="E216" s="20"/>
      <c r="F216" s="22"/>
      <c r="G216" s="23"/>
      <c r="H216" s="23"/>
      <c r="I216" s="10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112"/>
      <c r="AE216" s="24"/>
      <c r="AF216" s="24"/>
      <c r="AG216" s="24"/>
      <c r="AH216" s="24"/>
      <c r="AI216" s="24"/>
      <c r="AJ216" s="24"/>
    </row>
    <row r="217" spans="1:36">
      <c r="A217" s="20"/>
      <c r="B217" s="21"/>
      <c r="C217" s="21"/>
      <c r="D217" s="21"/>
      <c r="E217" s="20"/>
      <c r="F217" s="22"/>
      <c r="G217" s="23"/>
      <c r="H217" s="23"/>
      <c r="I217" s="10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112"/>
      <c r="AE217" s="24"/>
      <c r="AF217" s="24"/>
      <c r="AG217" s="24"/>
      <c r="AH217" s="24"/>
      <c r="AI217" s="24"/>
      <c r="AJ217" s="24"/>
    </row>
    <row r="218" spans="1:36">
      <c r="A218" s="20"/>
      <c r="B218" s="21"/>
      <c r="C218" s="21"/>
      <c r="D218" s="21"/>
      <c r="E218" s="20"/>
      <c r="F218" s="22"/>
      <c r="G218" s="23"/>
      <c r="H218" s="23"/>
      <c r="I218" s="10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112"/>
      <c r="AE218" s="24"/>
      <c r="AF218" s="24"/>
      <c r="AG218" s="24"/>
      <c r="AH218" s="24"/>
      <c r="AI218" s="24"/>
      <c r="AJ218" s="24"/>
    </row>
    <row r="219" spans="1:36">
      <c r="A219" s="20"/>
      <c r="B219" s="21"/>
      <c r="C219" s="21"/>
      <c r="D219" s="21"/>
      <c r="E219" s="20"/>
      <c r="F219" s="22"/>
      <c r="G219" s="23"/>
      <c r="H219" s="23"/>
      <c r="I219" s="10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112"/>
      <c r="AE219" s="24"/>
      <c r="AF219" s="24"/>
      <c r="AG219" s="24"/>
      <c r="AH219" s="24"/>
      <c r="AI219" s="24"/>
      <c r="AJ219" s="24"/>
    </row>
    <row r="220" spans="1:36">
      <c r="A220" s="20"/>
      <c r="B220" s="21"/>
      <c r="C220" s="21"/>
      <c r="D220" s="21"/>
      <c r="E220" s="20"/>
      <c r="F220" s="22"/>
      <c r="G220" s="23"/>
      <c r="H220" s="23"/>
      <c r="I220" s="10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112"/>
      <c r="AE220" s="24"/>
      <c r="AF220" s="24"/>
      <c r="AG220" s="24"/>
      <c r="AH220" s="24"/>
      <c r="AI220" s="24"/>
      <c r="AJ220" s="24"/>
    </row>
    <row r="221" spans="1:36">
      <c r="A221" s="20"/>
      <c r="B221" s="21"/>
      <c r="C221" s="21"/>
      <c r="D221" s="21"/>
      <c r="E221" s="20"/>
      <c r="F221" s="22"/>
      <c r="G221" s="23"/>
      <c r="H221" s="23"/>
      <c r="I221" s="10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112"/>
      <c r="AE221" s="24"/>
      <c r="AF221" s="24"/>
      <c r="AG221" s="24"/>
      <c r="AH221" s="24"/>
      <c r="AI221" s="24"/>
      <c r="AJ221" s="24"/>
    </row>
    <row r="222" spans="1:36">
      <c r="A222" s="20"/>
      <c r="B222" s="21"/>
      <c r="C222" s="21"/>
      <c r="D222" s="21"/>
      <c r="E222" s="20"/>
      <c r="F222" s="22"/>
      <c r="G222" s="23"/>
      <c r="H222" s="23"/>
      <c r="I222" s="10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112"/>
      <c r="AE222" s="24"/>
      <c r="AF222" s="24"/>
      <c r="AG222" s="24"/>
      <c r="AH222" s="24"/>
      <c r="AI222" s="24"/>
      <c r="AJ222" s="24"/>
    </row>
    <row r="223" spans="1:36">
      <c r="A223" s="20"/>
      <c r="B223" s="21"/>
      <c r="C223" s="21"/>
      <c r="D223" s="21"/>
      <c r="E223" s="20"/>
      <c r="F223" s="22"/>
      <c r="G223" s="23"/>
      <c r="H223" s="23"/>
      <c r="I223" s="10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112"/>
      <c r="AE223" s="24"/>
      <c r="AF223" s="24"/>
      <c r="AG223" s="24"/>
      <c r="AH223" s="24"/>
      <c r="AI223" s="24"/>
      <c r="AJ223" s="24"/>
    </row>
    <row r="224" spans="1:36">
      <c r="A224" s="20"/>
      <c r="B224" s="21"/>
      <c r="C224" s="21"/>
      <c r="D224" s="21"/>
      <c r="E224" s="20"/>
      <c r="F224" s="22"/>
      <c r="G224" s="23"/>
      <c r="H224" s="23"/>
      <c r="I224" s="10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112"/>
      <c r="AE224" s="24"/>
      <c r="AF224" s="24"/>
      <c r="AG224" s="24"/>
      <c r="AH224" s="24"/>
      <c r="AI224" s="24"/>
      <c r="AJ224" s="24"/>
    </row>
    <row r="225" spans="1:36">
      <c r="A225" s="20"/>
      <c r="B225" s="21"/>
      <c r="C225" s="21"/>
      <c r="D225" s="21"/>
      <c r="E225" s="20"/>
      <c r="F225" s="22"/>
      <c r="G225" s="23"/>
      <c r="H225" s="23"/>
      <c r="I225" s="10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112"/>
      <c r="AE225" s="24"/>
      <c r="AF225" s="24"/>
      <c r="AG225" s="24"/>
      <c r="AH225" s="24"/>
      <c r="AI225" s="24"/>
      <c r="AJ225" s="24"/>
    </row>
    <row r="226" spans="1:36">
      <c r="A226" s="20"/>
      <c r="B226" s="21"/>
      <c r="C226" s="21"/>
      <c r="D226" s="21"/>
      <c r="E226" s="20"/>
      <c r="F226" s="22"/>
      <c r="G226" s="23"/>
      <c r="H226" s="23"/>
      <c r="I226" s="10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112"/>
      <c r="AE226" s="24"/>
      <c r="AF226" s="24"/>
      <c r="AG226" s="24"/>
      <c r="AH226" s="24"/>
      <c r="AI226" s="24"/>
      <c r="AJ226" s="24"/>
    </row>
    <row r="227" spans="1:36">
      <c r="A227" s="20"/>
      <c r="B227" s="21"/>
      <c r="C227" s="21"/>
      <c r="D227" s="21"/>
      <c r="E227" s="20"/>
      <c r="F227" s="22"/>
      <c r="G227" s="23"/>
      <c r="H227" s="23"/>
      <c r="I227" s="10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112"/>
      <c r="AE227" s="24"/>
      <c r="AF227" s="24"/>
      <c r="AG227" s="24"/>
      <c r="AH227" s="24"/>
      <c r="AI227" s="24"/>
      <c r="AJ227" s="24"/>
    </row>
    <row r="228" spans="1:36">
      <c r="A228" s="20"/>
      <c r="B228" s="21"/>
      <c r="C228" s="21"/>
      <c r="D228" s="21"/>
      <c r="E228" s="20"/>
      <c r="F228" s="22"/>
      <c r="G228" s="23"/>
      <c r="H228" s="23"/>
      <c r="I228" s="10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112"/>
      <c r="AE228" s="24"/>
      <c r="AF228" s="24"/>
      <c r="AG228" s="24"/>
      <c r="AH228" s="24"/>
      <c r="AI228" s="24"/>
      <c r="AJ228" s="24"/>
    </row>
    <row r="229" spans="1:36">
      <c r="A229" s="20"/>
      <c r="B229" s="21"/>
      <c r="C229" s="21"/>
      <c r="D229" s="21"/>
      <c r="E229" s="20"/>
      <c r="F229" s="22"/>
      <c r="G229" s="23"/>
      <c r="H229" s="23"/>
      <c r="I229" s="10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112"/>
      <c r="AE229" s="24"/>
      <c r="AF229" s="24"/>
      <c r="AG229" s="24"/>
      <c r="AH229" s="24"/>
      <c r="AI229" s="24"/>
      <c r="AJ229" s="24"/>
    </row>
    <row r="230" spans="1:36">
      <c r="A230" s="20"/>
      <c r="B230" s="21"/>
      <c r="C230" s="21"/>
      <c r="D230" s="21"/>
      <c r="E230" s="20"/>
      <c r="F230" s="22"/>
      <c r="G230" s="23"/>
      <c r="H230" s="23"/>
      <c r="I230" s="10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112"/>
      <c r="AE230" s="24"/>
      <c r="AF230" s="24"/>
      <c r="AG230" s="24"/>
      <c r="AH230" s="24"/>
      <c r="AI230" s="24"/>
      <c r="AJ230" s="24"/>
    </row>
    <row r="231" spans="1:36">
      <c r="A231" s="20"/>
      <c r="B231" s="21"/>
      <c r="C231" s="21"/>
      <c r="D231" s="21"/>
      <c r="E231" s="20"/>
      <c r="F231" s="22"/>
      <c r="G231" s="23"/>
      <c r="H231" s="23"/>
      <c r="I231" s="10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112"/>
      <c r="AE231" s="24"/>
      <c r="AF231" s="24"/>
      <c r="AG231" s="24"/>
      <c r="AH231" s="24"/>
      <c r="AI231" s="24"/>
      <c r="AJ231" s="24"/>
    </row>
    <row r="232" spans="1:36">
      <c r="A232" s="20"/>
      <c r="B232" s="21"/>
      <c r="C232" s="21"/>
      <c r="D232" s="21"/>
      <c r="E232" s="20"/>
      <c r="F232" s="22"/>
      <c r="G232" s="23"/>
      <c r="H232" s="23"/>
      <c r="I232" s="10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112"/>
      <c r="AE232" s="24"/>
      <c r="AF232" s="24"/>
      <c r="AG232" s="24"/>
      <c r="AH232" s="24"/>
      <c r="AI232" s="24"/>
      <c r="AJ232" s="24"/>
    </row>
    <row r="233" spans="1:36">
      <c r="A233" s="20"/>
      <c r="B233" s="21"/>
      <c r="C233" s="21"/>
      <c r="D233" s="21"/>
      <c r="E233" s="20"/>
      <c r="F233" s="22"/>
      <c r="G233" s="23"/>
      <c r="H233" s="23"/>
      <c r="I233" s="10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112"/>
      <c r="AE233" s="24"/>
      <c r="AF233" s="24"/>
      <c r="AG233" s="24"/>
      <c r="AH233" s="24"/>
      <c r="AI233" s="24"/>
      <c r="AJ233" s="24"/>
    </row>
    <row r="234" spans="1:36">
      <c r="A234" s="20"/>
      <c r="B234" s="21"/>
      <c r="C234" s="21"/>
      <c r="D234" s="21"/>
      <c r="E234" s="20"/>
      <c r="F234" s="22"/>
      <c r="G234" s="23"/>
      <c r="H234" s="23"/>
      <c r="I234" s="10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112"/>
      <c r="AE234" s="24"/>
      <c r="AF234" s="24"/>
      <c r="AG234" s="24"/>
      <c r="AH234" s="24"/>
      <c r="AI234" s="24"/>
      <c r="AJ234" s="24"/>
    </row>
    <row r="235" spans="1:36">
      <c r="A235" s="20"/>
      <c r="B235" s="21"/>
      <c r="C235" s="21"/>
      <c r="D235" s="21"/>
      <c r="E235" s="20"/>
      <c r="F235" s="22"/>
      <c r="G235" s="23"/>
      <c r="H235" s="23"/>
      <c r="I235" s="10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112"/>
      <c r="AE235" s="24"/>
      <c r="AF235" s="24"/>
      <c r="AG235" s="24"/>
      <c r="AH235" s="24"/>
      <c r="AI235" s="24"/>
      <c r="AJ235" s="24"/>
    </row>
    <row r="236" spans="1:36">
      <c r="A236" s="20"/>
      <c r="B236" s="21"/>
      <c r="C236" s="21"/>
      <c r="D236" s="21"/>
      <c r="E236" s="20"/>
      <c r="F236" s="22"/>
      <c r="G236" s="23"/>
      <c r="H236" s="23"/>
      <c r="I236" s="10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112"/>
      <c r="AE236" s="24"/>
      <c r="AF236" s="24"/>
      <c r="AG236" s="24"/>
      <c r="AH236" s="24"/>
      <c r="AI236" s="24"/>
      <c r="AJ236" s="24"/>
    </row>
    <row r="237" spans="1:36">
      <c r="A237" s="20"/>
      <c r="B237" s="21"/>
      <c r="C237" s="21"/>
      <c r="D237" s="21"/>
      <c r="E237" s="20"/>
      <c r="F237" s="22"/>
      <c r="G237" s="23"/>
      <c r="H237" s="23"/>
      <c r="I237" s="10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112"/>
      <c r="AE237" s="24"/>
      <c r="AF237" s="24"/>
      <c r="AG237" s="24"/>
      <c r="AH237" s="24"/>
      <c r="AI237" s="24"/>
      <c r="AJ237" s="24"/>
    </row>
    <row r="238" spans="1:36">
      <c r="A238" s="20"/>
      <c r="B238" s="21"/>
      <c r="C238" s="21"/>
      <c r="D238" s="21"/>
      <c r="E238" s="20"/>
      <c r="F238" s="22"/>
      <c r="G238" s="23"/>
      <c r="H238" s="23"/>
      <c r="I238" s="10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112"/>
      <c r="AE238" s="24"/>
      <c r="AF238" s="24"/>
      <c r="AG238" s="24"/>
      <c r="AH238" s="24"/>
      <c r="AI238" s="24"/>
      <c r="AJ238" s="24"/>
    </row>
    <row r="239" spans="1:36">
      <c r="A239" s="20"/>
      <c r="B239" s="21"/>
      <c r="C239" s="21"/>
      <c r="D239" s="21"/>
      <c r="E239" s="20"/>
      <c r="F239" s="22"/>
      <c r="G239" s="23"/>
      <c r="H239" s="23"/>
      <c r="I239" s="10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112"/>
      <c r="AE239" s="24"/>
      <c r="AF239" s="24"/>
      <c r="AG239" s="24"/>
      <c r="AH239" s="24"/>
      <c r="AI239" s="24"/>
      <c r="AJ239" s="24"/>
    </row>
    <row r="240" spans="1:36">
      <c r="A240" s="20"/>
      <c r="B240" s="21"/>
      <c r="C240" s="21"/>
      <c r="D240" s="21"/>
      <c r="E240" s="20"/>
      <c r="F240" s="22"/>
      <c r="G240" s="23"/>
      <c r="H240" s="23"/>
      <c r="I240" s="10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112"/>
      <c r="AE240" s="24"/>
      <c r="AF240" s="24"/>
      <c r="AG240" s="24"/>
      <c r="AH240" s="24"/>
      <c r="AI240" s="24"/>
      <c r="AJ240" s="24"/>
    </row>
    <row r="241" spans="1:36">
      <c r="A241" s="20"/>
      <c r="B241" s="21"/>
      <c r="C241" s="21"/>
      <c r="D241" s="21"/>
      <c r="E241" s="20"/>
      <c r="F241" s="22"/>
      <c r="G241" s="23"/>
      <c r="H241" s="23"/>
      <c r="I241" s="10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112"/>
      <c r="AE241" s="24"/>
      <c r="AF241" s="24"/>
      <c r="AG241" s="24"/>
      <c r="AH241" s="24"/>
      <c r="AI241" s="24"/>
      <c r="AJ241" s="24"/>
    </row>
    <row r="242" spans="1:36">
      <c r="A242" s="20"/>
      <c r="B242" s="21"/>
      <c r="C242" s="21"/>
      <c r="D242" s="21"/>
      <c r="E242" s="20"/>
      <c r="F242" s="22"/>
      <c r="G242" s="23"/>
      <c r="H242" s="23"/>
      <c r="I242" s="10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112"/>
      <c r="AE242" s="24"/>
      <c r="AF242" s="24"/>
      <c r="AG242" s="24"/>
      <c r="AH242" s="24"/>
      <c r="AI242" s="24"/>
      <c r="AJ242" s="24"/>
    </row>
    <row r="243" spans="1:36">
      <c r="A243" s="20"/>
      <c r="B243" s="21"/>
      <c r="C243" s="21"/>
      <c r="D243" s="21"/>
      <c r="E243" s="20"/>
      <c r="F243" s="22"/>
      <c r="G243" s="23"/>
      <c r="H243" s="23"/>
      <c r="I243" s="10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112"/>
      <c r="AE243" s="24"/>
      <c r="AF243" s="24"/>
      <c r="AG243" s="24"/>
      <c r="AH243" s="24"/>
      <c r="AI243" s="24"/>
      <c r="AJ243" s="24"/>
    </row>
    <row r="244" spans="1:36">
      <c r="A244" s="20"/>
      <c r="B244" s="21"/>
      <c r="C244" s="21"/>
      <c r="D244" s="21"/>
      <c r="E244" s="20"/>
      <c r="F244" s="22"/>
      <c r="G244" s="23"/>
      <c r="H244" s="23"/>
      <c r="I244" s="10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112"/>
      <c r="AE244" s="24"/>
      <c r="AF244" s="24"/>
      <c r="AG244" s="24"/>
      <c r="AH244" s="24"/>
      <c r="AI244" s="24"/>
      <c r="AJ244" s="24"/>
    </row>
    <row r="245" spans="1:36">
      <c r="A245" s="20"/>
      <c r="B245" s="21"/>
      <c r="C245" s="21"/>
      <c r="D245" s="21"/>
      <c r="E245" s="20"/>
      <c r="F245" s="22"/>
      <c r="G245" s="23"/>
      <c r="H245" s="23"/>
      <c r="I245" s="10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112"/>
      <c r="AE245" s="24"/>
      <c r="AF245" s="24"/>
      <c r="AG245" s="24"/>
      <c r="AH245" s="24"/>
      <c r="AI245" s="24"/>
      <c r="AJ245" s="24"/>
    </row>
    <row r="246" spans="1:36">
      <c r="A246" s="20"/>
      <c r="B246" s="21"/>
      <c r="C246" s="21"/>
      <c r="D246" s="21"/>
      <c r="E246" s="20"/>
      <c r="F246" s="22"/>
      <c r="G246" s="23"/>
      <c r="H246" s="23"/>
      <c r="I246" s="10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112"/>
      <c r="AE246" s="24"/>
      <c r="AF246" s="24"/>
      <c r="AG246" s="24"/>
      <c r="AH246" s="24"/>
      <c r="AI246" s="24"/>
      <c r="AJ246" s="24"/>
    </row>
    <row r="247" spans="1:36">
      <c r="A247" s="20"/>
      <c r="B247" s="21"/>
      <c r="C247" s="21"/>
      <c r="D247" s="21"/>
      <c r="E247" s="20"/>
      <c r="F247" s="22"/>
      <c r="G247" s="23"/>
      <c r="H247" s="23"/>
      <c r="I247" s="10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112"/>
      <c r="AE247" s="24"/>
      <c r="AF247" s="24"/>
      <c r="AG247" s="24"/>
      <c r="AH247" s="24"/>
      <c r="AI247" s="24"/>
      <c r="AJ247" s="24"/>
    </row>
    <row r="248" spans="1:36">
      <c r="A248" s="20"/>
      <c r="B248" s="21"/>
      <c r="C248" s="21"/>
      <c r="D248" s="21"/>
      <c r="E248" s="20"/>
      <c r="F248" s="22"/>
      <c r="G248" s="23"/>
      <c r="H248" s="23"/>
      <c r="I248" s="10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112"/>
      <c r="AE248" s="24"/>
      <c r="AF248" s="24"/>
      <c r="AG248" s="24"/>
      <c r="AH248" s="24"/>
      <c r="AI248" s="24"/>
      <c r="AJ248" s="24"/>
    </row>
    <row r="249" spans="1:36">
      <c r="A249" s="20"/>
      <c r="B249" s="21"/>
      <c r="C249" s="21"/>
      <c r="D249" s="21"/>
      <c r="E249" s="20"/>
      <c r="F249" s="22"/>
      <c r="G249" s="23"/>
      <c r="H249" s="23"/>
      <c r="I249" s="10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112"/>
      <c r="AE249" s="24"/>
      <c r="AF249" s="24"/>
      <c r="AG249" s="24"/>
      <c r="AH249" s="24"/>
      <c r="AI249" s="24"/>
      <c r="AJ249" s="24"/>
    </row>
    <row r="250" spans="1:36">
      <c r="A250" s="20"/>
      <c r="B250" s="21"/>
      <c r="C250" s="21"/>
      <c r="D250" s="21"/>
      <c r="E250" s="20"/>
      <c r="F250" s="22"/>
      <c r="G250" s="23"/>
      <c r="H250" s="23"/>
      <c r="I250" s="10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112"/>
      <c r="AE250" s="24"/>
      <c r="AF250" s="24"/>
      <c r="AG250" s="24"/>
      <c r="AH250" s="24"/>
      <c r="AI250" s="24"/>
      <c r="AJ250" s="24"/>
    </row>
    <row r="251" spans="1:36">
      <c r="A251" s="20"/>
      <c r="B251" s="21"/>
      <c r="C251" s="21"/>
      <c r="D251" s="21"/>
      <c r="E251" s="20"/>
      <c r="F251" s="22"/>
      <c r="G251" s="23"/>
      <c r="H251" s="23"/>
      <c r="I251" s="10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112"/>
      <c r="AE251" s="24"/>
      <c r="AF251" s="24"/>
      <c r="AG251" s="24"/>
      <c r="AH251" s="24"/>
      <c r="AI251" s="24"/>
      <c r="AJ251" s="24"/>
    </row>
    <row r="252" spans="1:36">
      <c r="A252" s="20"/>
      <c r="B252" s="21"/>
      <c r="C252" s="21"/>
      <c r="D252" s="21"/>
      <c r="E252" s="20"/>
      <c r="F252" s="22"/>
      <c r="G252" s="23"/>
      <c r="H252" s="23"/>
      <c r="I252" s="10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112"/>
      <c r="AE252" s="24"/>
      <c r="AF252" s="24"/>
      <c r="AG252" s="24"/>
      <c r="AH252" s="24"/>
      <c r="AI252" s="24"/>
      <c r="AJ252" s="24"/>
    </row>
    <row r="253" spans="1:36">
      <c r="A253" s="20"/>
      <c r="B253" s="21"/>
      <c r="C253" s="21"/>
      <c r="D253" s="21"/>
      <c r="E253" s="20"/>
      <c r="F253" s="22"/>
      <c r="G253" s="23"/>
      <c r="H253" s="23"/>
      <c r="I253" s="10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112"/>
      <c r="AE253" s="24"/>
      <c r="AF253" s="24"/>
      <c r="AG253" s="24"/>
      <c r="AH253" s="24"/>
      <c r="AI253" s="24"/>
      <c r="AJ253" s="24"/>
    </row>
    <row r="254" spans="1:36">
      <c r="A254" s="20"/>
      <c r="B254" s="21"/>
      <c r="C254" s="21"/>
      <c r="D254" s="21"/>
      <c r="E254" s="20"/>
      <c r="F254" s="22"/>
      <c r="G254" s="23"/>
      <c r="H254" s="23"/>
      <c r="I254" s="10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112"/>
      <c r="AE254" s="24"/>
      <c r="AF254" s="24"/>
      <c r="AG254" s="24"/>
      <c r="AH254" s="24"/>
      <c r="AI254" s="24"/>
      <c r="AJ254" s="24"/>
    </row>
    <row r="255" spans="1:36">
      <c r="A255" s="20"/>
      <c r="B255" s="21"/>
      <c r="C255" s="21"/>
      <c r="D255" s="21"/>
      <c r="E255" s="20"/>
      <c r="F255" s="22"/>
      <c r="G255" s="23"/>
      <c r="H255" s="23"/>
      <c r="I255" s="10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112"/>
      <c r="AE255" s="24"/>
      <c r="AF255" s="24"/>
      <c r="AG255" s="24"/>
      <c r="AH255" s="24"/>
      <c r="AI255" s="24"/>
      <c r="AJ255" s="24"/>
    </row>
    <row r="256" spans="1:36">
      <c r="A256" s="20"/>
      <c r="B256" s="21"/>
      <c r="C256" s="21"/>
      <c r="D256" s="21"/>
      <c r="E256" s="20"/>
      <c r="F256" s="22"/>
      <c r="G256" s="23"/>
      <c r="H256" s="23"/>
      <c r="I256" s="10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112"/>
      <c r="AE256" s="24"/>
      <c r="AF256" s="24"/>
      <c r="AG256" s="24"/>
      <c r="AH256" s="24"/>
      <c r="AI256" s="24"/>
      <c r="AJ256" s="24"/>
    </row>
    <row r="257" spans="1:36">
      <c r="A257" s="20"/>
      <c r="B257" s="21"/>
      <c r="C257" s="21"/>
      <c r="D257" s="21"/>
      <c r="E257" s="20"/>
      <c r="F257" s="22"/>
      <c r="G257" s="23"/>
      <c r="H257" s="23"/>
      <c r="I257" s="10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112"/>
      <c r="AE257" s="24"/>
      <c r="AF257" s="24"/>
      <c r="AG257" s="24"/>
      <c r="AH257" s="24"/>
      <c r="AI257" s="24"/>
      <c r="AJ257" s="24"/>
    </row>
    <row r="258" spans="1:36">
      <c r="A258" s="20"/>
      <c r="B258" s="21"/>
      <c r="C258" s="21"/>
      <c r="D258" s="21"/>
      <c r="E258" s="20"/>
      <c r="F258" s="22"/>
      <c r="G258" s="23"/>
      <c r="H258" s="23"/>
      <c r="I258" s="10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112"/>
      <c r="AE258" s="24"/>
      <c r="AF258" s="24"/>
      <c r="AG258" s="24"/>
      <c r="AH258" s="24"/>
      <c r="AI258" s="24"/>
      <c r="AJ258" s="24"/>
    </row>
    <row r="259" spans="1:36">
      <c r="A259" s="20"/>
      <c r="B259" s="21"/>
      <c r="C259" s="21"/>
      <c r="D259" s="21"/>
      <c r="E259" s="20"/>
      <c r="F259" s="22"/>
      <c r="G259" s="23"/>
      <c r="H259" s="23"/>
      <c r="I259" s="10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112"/>
      <c r="AE259" s="24"/>
      <c r="AF259" s="24"/>
      <c r="AG259" s="24"/>
      <c r="AH259" s="24"/>
      <c r="AI259" s="24"/>
      <c r="AJ259" s="24"/>
    </row>
    <row r="260" spans="1:36">
      <c r="A260" s="20"/>
      <c r="B260" s="21"/>
      <c r="C260" s="21"/>
      <c r="D260" s="21"/>
      <c r="E260" s="20"/>
      <c r="F260" s="22"/>
      <c r="G260" s="23"/>
      <c r="H260" s="23"/>
      <c r="I260" s="10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112"/>
      <c r="AE260" s="24"/>
      <c r="AF260" s="24"/>
      <c r="AG260" s="24"/>
      <c r="AH260" s="24"/>
      <c r="AI260" s="24"/>
      <c r="AJ260" s="24"/>
    </row>
    <row r="261" spans="1:36">
      <c r="A261" s="20"/>
      <c r="B261" s="21"/>
      <c r="C261" s="21"/>
      <c r="D261" s="21"/>
      <c r="E261" s="20"/>
      <c r="F261" s="22"/>
      <c r="G261" s="23"/>
      <c r="H261" s="23"/>
      <c r="I261" s="10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112"/>
      <c r="AE261" s="24"/>
      <c r="AF261" s="24"/>
      <c r="AG261" s="24"/>
      <c r="AH261" s="24"/>
      <c r="AI261" s="24"/>
      <c r="AJ261" s="24"/>
    </row>
    <row r="262" spans="1:36">
      <c r="A262" s="20"/>
      <c r="B262" s="21"/>
      <c r="C262" s="21"/>
      <c r="D262" s="21"/>
      <c r="E262" s="20"/>
      <c r="F262" s="22"/>
      <c r="G262" s="23"/>
      <c r="H262" s="23"/>
      <c r="I262" s="10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112"/>
      <c r="AE262" s="24"/>
      <c r="AF262" s="24"/>
      <c r="AG262" s="24"/>
      <c r="AH262" s="24"/>
      <c r="AI262" s="24"/>
      <c r="AJ262" s="24"/>
    </row>
    <row r="263" spans="1:36">
      <c r="A263" s="20"/>
      <c r="B263" s="21"/>
      <c r="C263" s="21"/>
      <c r="D263" s="21"/>
      <c r="E263" s="20"/>
      <c r="F263" s="22"/>
      <c r="G263" s="23"/>
      <c r="H263" s="23"/>
      <c r="I263" s="10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112"/>
      <c r="AE263" s="24"/>
      <c r="AF263" s="24"/>
      <c r="AG263" s="24"/>
      <c r="AH263" s="24"/>
      <c r="AI263" s="24"/>
      <c r="AJ263" s="24"/>
    </row>
    <row r="264" spans="1:36">
      <c r="A264" s="20"/>
      <c r="B264" s="21"/>
      <c r="C264" s="21"/>
      <c r="D264" s="21"/>
      <c r="E264" s="20"/>
      <c r="F264" s="22"/>
      <c r="G264" s="23"/>
      <c r="H264" s="23"/>
      <c r="I264" s="10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112"/>
      <c r="AE264" s="24"/>
      <c r="AF264" s="24"/>
      <c r="AG264" s="24"/>
      <c r="AH264" s="24"/>
      <c r="AI264" s="24"/>
      <c r="AJ264" s="24"/>
    </row>
    <row r="265" spans="1:36">
      <c r="A265" s="20"/>
      <c r="B265" s="21"/>
      <c r="C265" s="21"/>
      <c r="D265" s="21"/>
      <c r="E265" s="20"/>
      <c r="F265" s="22"/>
      <c r="G265" s="23"/>
      <c r="H265" s="23"/>
      <c r="I265" s="10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112"/>
      <c r="AE265" s="24"/>
      <c r="AF265" s="24"/>
      <c r="AG265" s="24"/>
      <c r="AH265" s="24"/>
      <c r="AI265" s="24"/>
      <c r="AJ265" s="24"/>
    </row>
    <row r="266" spans="1:36">
      <c r="A266" s="20"/>
      <c r="B266" s="21"/>
      <c r="C266" s="21"/>
      <c r="D266" s="21"/>
      <c r="E266" s="20"/>
      <c r="F266" s="22"/>
      <c r="G266" s="23"/>
      <c r="H266" s="23"/>
      <c r="I266" s="10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112"/>
      <c r="AE266" s="24"/>
      <c r="AF266" s="24"/>
      <c r="AG266" s="24"/>
      <c r="AH266" s="24"/>
      <c r="AI266" s="24"/>
      <c r="AJ266" s="24"/>
    </row>
    <row r="267" spans="1:36">
      <c r="A267" s="20"/>
      <c r="B267" s="21"/>
      <c r="C267" s="21"/>
      <c r="D267" s="21"/>
      <c r="E267" s="20"/>
      <c r="F267" s="22"/>
      <c r="G267" s="23"/>
      <c r="H267" s="23"/>
      <c r="I267" s="10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112"/>
      <c r="AE267" s="24"/>
      <c r="AF267" s="24"/>
      <c r="AG267" s="24"/>
      <c r="AH267" s="24"/>
      <c r="AI267" s="24"/>
      <c r="AJ267" s="24"/>
    </row>
    <row r="268" spans="1:36">
      <c r="A268" s="20"/>
      <c r="B268" s="21"/>
      <c r="C268" s="21"/>
      <c r="D268" s="21"/>
      <c r="E268" s="20"/>
      <c r="F268" s="22"/>
      <c r="G268" s="23"/>
      <c r="H268" s="23"/>
      <c r="I268" s="10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112"/>
      <c r="AE268" s="24"/>
      <c r="AF268" s="24"/>
      <c r="AG268" s="24"/>
      <c r="AH268" s="24"/>
      <c r="AI268" s="24"/>
      <c r="AJ268" s="24"/>
    </row>
    <row r="269" spans="1:36">
      <c r="A269" s="20"/>
      <c r="B269" s="21"/>
      <c r="C269" s="21"/>
      <c r="D269" s="21"/>
      <c r="E269" s="20"/>
      <c r="F269" s="22"/>
      <c r="G269" s="23"/>
      <c r="H269" s="23"/>
      <c r="I269" s="10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112"/>
      <c r="AE269" s="24"/>
      <c r="AF269" s="24"/>
      <c r="AG269" s="24"/>
      <c r="AH269" s="24"/>
      <c r="AI269" s="24"/>
      <c r="AJ269" s="24"/>
    </row>
    <row r="270" spans="1:36">
      <c r="A270" s="20"/>
      <c r="B270" s="21"/>
      <c r="C270" s="21"/>
      <c r="D270" s="21"/>
      <c r="E270" s="20"/>
      <c r="F270" s="22"/>
      <c r="G270" s="23"/>
      <c r="H270" s="23"/>
      <c r="I270" s="10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112"/>
      <c r="AE270" s="24"/>
      <c r="AF270" s="24"/>
      <c r="AG270" s="24"/>
      <c r="AH270" s="24"/>
      <c r="AI270" s="24"/>
      <c r="AJ270" s="24"/>
    </row>
    <row r="271" spans="1:36">
      <c r="A271" s="20"/>
      <c r="B271" s="21"/>
      <c r="C271" s="21"/>
      <c r="D271" s="21"/>
      <c r="E271" s="20"/>
      <c r="F271" s="22"/>
      <c r="G271" s="23"/>
      <c r="H271" s="23"/>
      <c r="I271" s="10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112"/>
      <c r="AE271" s="24"/>
      <c r="AF271" s="24"/>
      <c r="AG271" s="24"/>
      <c r="AH271" s="24"/>
      <c r="AI271" s="24"/>
      <c r="AJ271" s="24"/>
    </row>
    <row r="272" spans="1:36">
      <c r="A272" s="20"/>
      <c r="B272" s="21"/>
      <c r="C272" s="21"/>
      <c r="D272" s="21"/>
      <c r="E272" s="20"/>
      <c r="F272" s="22"/>
      <c r="G272" s="23"/>
      <c r="H272" s="23"/>
      <c r="I272" s="10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112"/>
      <c r="AE272" s="24"/>
      <c r="AF272" s="24"/>
      <c r="AG272" s="24"/>
      <c r="AH272" s="24"/>
      <c r="AI272" s="24"/>
      <c r="AJ272" s="24"/>
    </row>
    <row r="273" spans="1:36">
      <c r="A273" s="20"/>
      <c r="B273" s="21"/>
      <c r="C273" s="21"/>
      <c r="D273" s="21"/>
      <c r="E273" s="20"/>
      <c r="F273" s="22"/>
      <c r="G273" s="23"/>
      <c r="H273" s="23"/>
      <c r="I273" s="10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112"/>
      <c r="AE273" s="24"/>
      <c r="AF273" s="24"/>
      <c r="AG273" s="24"/>
      <c r="AH273" s="24"/>
      <c r="AI273" s="24"/>
      <c r="AJ273" s="24"/>
    </row>
    <row r="274" spans="1:36">
      <c r="A274" s="20"/>
      <c r="B274" s="21"/>
      <c r="C274" s="21"/>
      <c r="D274" s="21"/>
      <c r="E274" s="20"/>
      <c r="F274" s="22"/>
      <c r="G274" s="23"/>
      <c r="H274" s="23"/>
      <c r="I274" s="10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112"/>
      <c r="AE274" s="24"/>
      <c r="AF274" s="24"/>
      <c r="AG274" s="24"/>
      <c r="AH274" s="24"/>
      <c r="AI274" s="24"/>
      <c r="AJ274" s="24"/>
    </row>
    <row r="275" spans="1:36">
      <c r="A275" s="20"/>
      <c r="B275" s="21"/>
      <c r="C275" s="21"/>
      <c r="D275" s="21"/>
      <c r="E275" s="20"/>
      <c r="F275" s="22"/>
      <c r="G275" s="23"/>
      <c r="H275" s="23"/>
      <c r="I275" s="10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112"/>
      <c r="AE275" s="24"/>
      <c r="AF275" s="24"/>
      <c r="AG275" s="24"/>
      <c r="AH275" s="24"/>
      <c r="AI275" s="24"/>
      <c r="AJ275" s="24"/>
    </row>
    <row r="276" spans="1:36">
      <c r="A276" s="20"/>
      <c r="B276" s="21"/>
      <c r="C276" s="21"/>
      <c r="D276" s="21"/>
      <c r="E276" s="20"/>
      <c r="F276" s="22"/>
      <c r="G276" s="23"/>
      <c r="H276" s="23"/>
      <c r="I276" s="10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112"/>
      <c r="AE276" s="24"/>
      <c r="AF276" s="24"/>
      <c r="AG276" s="24"/>
      <c r="AH276" s="24"/>
      <c r="AI276" s="24"/>
      <c r="AJ276" s="24"/>
    </row>
    <row r="277" spans="1:36">
      <c r="A277" s="20"/>
      <c r="B277" s="21"/>
      <c r="C277" s="21"/>
      <c r="D277" s="21"/>
      <c r="E277" s="20"/>
      <c r="F277" s="22"/>
      <c r="G277" s="23"/>
      <c r="H277" s="23"/>
      <c r="I277" s="10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112"/>
      <c r="AE277" s="24"/>
      <c r="AF277" s="24"/>
      <c r="AG277" s="24"/>
      <c r="AH277" s="24"/>
      <c r="AI277" s="24"/>
      <c r="AJ277" s="24"/>
    </row>
    <row r="278" spans="1:36">
      <c r="A278" s="20"/>
      <c r="B278" s="21"/>
      <c r="C278" s="21"/>
      <c r="D278" s="21"/>
      <c r="E278" s="20"/>
      <c r="F278" s="22"/>
      <c r="G278" s="23"/>
      <c r="H278" s="23"/>
      <c r="I278" s="10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112"/>
      <c r="AE278" s="24"/>
      <c r="AF278" s="24"/>
      <c r="AG278" s="24"/>
      <c r="AH278" s="24"/>
      <c r="AI278" s="24"/>
      <c r="AJ278" s="24"/>
    </row>
    <row r="279" spans="1:36">
      <c r="A279" s="20"/>
      <c r="B279" s="21"/>
      <c r="C279" s="21"/>
      <c r="D279" s="21"/>
      <c r="E279" s="20"/>
      <c r="F279" s="22"/>
      <c r="G279" s="23"/>
      <c r="H279" s="23"/>
      <c r="I279" s="10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112"/>
      <c r="AE279" s="24"/>
      <c r="AF279" s="24"/>
      <c r="AG279" s="24"/>
      <c r="AH279" s="24"/>
      <c r="AI279" s="24"/>
      <c r="AJ279" s="24"/>
    </row>
    <row r="280" spans="1:36">
      <c r="A280" s="20"/>
      <c r="B280" s="21"/>
      <c r="C280" s="21"/>
      <c r="D280" s="21"/>
      <c r="E280" s="20"/>
      <c r="F280" s="22"/>
      <c r="G280" s="23"/>
      <c r="H280" s="23"/>
      <c r="I280" s="10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112"/>
      <c r="AE280" s="24"/>
      <c r="AF280" s="24"/>
      <c r="AG280" s="24"/>
      <c r="AH280" s="24"/>
      <c r="AI280" s="24"/>
      <c r="AJ280" s="24"/>
    </row>
    <row r="281" spans="1:36">
      <c r="A281" s="20"/>
      <c r="B281" s="21"/>
      <c r="C281" s="21"/>
      <c r="D281" s="21"/>
      <c r="E281" s="20"/>
      <c r="F281" s="22"/>
      <c r="G281" s="23"/>
      <c r="H281" s="23"/>
      <c r="I281" s="10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112"/>
      <c r="AE281" s="24"/>
      <c r="AF281" s="24"/>
      <c r="AG281" s="24"/>
      <c r="AH281" s="24"/>
      <c r="AI281" s="24"/>
      <c r="AJ281" s="24"/>
    </row>
    <row r="282" spans="1:36">
      <c r="A282" s="20"/>
      <c r="B282" s="21"/>
      <c r="C282" s="21"/>
      <c r="D282" s="21"/>
      <c r="E282" s="20"/>
      <c r="F282" s="22"/>
      <c r="G282" s="23"/>
      <c r="H282" s="23"/>
      <c r="I282" s="10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112"/>
      <c r="AE282" s="24"/>
      <c r="AF282" s="24"/>
      <c r="AG282" s="24"/>
      <c r="AH282" s="24"/>
      <c r="AI282" s="24"/>
      <c r="AJ282" s="24"/>
    </row>
    <row r="283" spans="1:36">
      <c r="A283" s="20"/>
      <c r="B283" s="21"/>
      <c r="C283" s="21"/>
      <c r="D283" s="21"/>
      <c r="E283" s="20"/>
      <c r="F283" s="22"/>
      <c r="G283" s="23"/>
      <c r="H283" s="23"/>
      <c r="I283" s="10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112"/>
      <c r="AE283" s="24"/>
      <c r="AF283" s="24"/>
      <c r="AG283" s="24"/>
      <c r="AH283" s="24"/>
      <c r="AI283" s="24"/>
      <c r="AJ283" s="24"/>
    </row>
    <row r="284" spans="1:36">
      <c r="A284" s="20"/>
      <c r="B284" s="21"/>
      <c r="C284" s="21"/>
      <c r="D284" s="21"/>
      <c r="E284" s="20"/>
      <c r="F284" s="22"/>
      <c r="G284" s="23"/>
      <c r="H284" s="23"/>
      <c r="I284" s="10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112"/>
      <c r="AE284" s="24"/>
      <c r="AF284" s="24"/>
      <c r="AG284" s="24"/>
      <c r="AH284" s="24"/>
      <c r="AI284" s="24"/>
      <c r="AJ284" s="24"/>
    </row>
    <row r="285" spans="1:36">
      <c r="A285" s="20"/>
      <c r="B285" s="21"/>
      <c r="C285" s="21"/>
      <c r="D285" s="21"/>
      <c r="E285" s="20"/>
      <c r="F285" s="22"/>
      <c r="G285" s="23"/>
      <c r="H285" s="23"/>
      <c r="I285" s="10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112"/>
      <c r="AE285" s="24"/>
      <c r="AF285" s="24"/>
      <c r="AG285" s="24"/>
      <c r="AH285" s="24"/>
      <c r="AI285" s="24"/>
      <c r="AJ285" s="24"/>
    </row>
    <row r="286" spans="1:36">
      <c r="A286" s="20"/>
      <c r="B286" s="21"/>
      <c r="C286" s="21"/>
      <c r="D286" s="21"/>
      <c r="E286" s="20"/>
      <c r="F286" s="22"/>
      <c r="G286" s="23"/>
      <c r="H286" s="23"/>
      <c r="I286" s="10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112"/>
      <c r="AE286" s="24"/>
      <c r="AF286" s="24"/>
      <c r="AG286" s="24"/>
      <c r="AH286" s="24"/>
      <c r="AI286" s="24"/>
      <c r="AJ286" s="24"/>
    </row>
    <row r="287" spans="1:36">
      <c r="A287" s="20"/>
      <c r="B287" s="21"/>
      <c r="C287" s="21"/>
      <c r="D287" s="21"/>
      <c r="E287" s="20"/>
      <c r="F287" s="22"/>
      <c r="G287" s="23"/>
      <c r="H287" s="23"/>
      <c r="I287" s="10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112"/>
      <c r="AE287" s="24"/>
      <c r="AF287" s="24"/>
      <c r="AG287" s="24"/>
      <c r="AH287" s="24"/>
      <c r="AI287" s="24"/>
      <c r="AJ287" s="24"/>
    </row>
    <row r="288" spans="1:36">
      <c r="A288" s="20"/>
      <c r="B288" s="21"/>
      <c r="C288" s="21"/>
      <c r="D288" s="21"/>
      <c r="E288" s="20"/>
      <c r="F288" s="22"/>
      <c r="G288" s="23"/>
      <c r="H288" s="23"/>
      <c r="I288" s="10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112"/>
      <c r="AE288" s="24"/>
      <c r="AF288" s="24"/>
      <c r="AG288" s="24"/>
      <c r="AH288" s="24"/>
      <c r="AI288" s="24"/>
      <c r="AJ288" s="24"/>
    </row>
    <row r="289" spans="1:36">
      <c r="A289" s="20"/>
      <c r="B289" s="21"/>
      <c r="C289" s="21"/>
      <c r="D289" s="21"/>
      <c r="E289" s="20"/>
      <c r="F289" s="22"/>
      <c r="G289" s="23"/>
      <c r="H289" s="23"/>
      <c r="I289" s="10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112"/>
      <c r="AE289" s="24"/>
      <c r="AF289" s="24"/>
      <c r="AG289" s="24"/>
      <c r="AH289" s="24"/>
      <c r="AI289" s="24"/>
      <c r="AJ289" s="24"/>
    </row>
    <row r="290" spans="1:36">
      <c r="A290" s="20"/>
      <c r="B290" s="21"/>
      <c r="C290" s="21"/>
      <c r="D290" s="21"/>
      <c r="E290" s="20"/>
      <c r="F290" s="22"/>
      <c r="G290" s="23"/>
      <c r="H290" s="23"/>
      <c r="I290" s="10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112"/>
      <c r="AE290" s="24"/>
      <c r="AF290" s="24"/>
      <c r="AG290" s="24"/>
      <c r="AH290" s="24"/>
      <c r="AI290" s="24"/>
      <c r="AJ290" s="24"/>
    </row>
    <row r="291" spans="1:36">
      <c r="A291" s="20"/>
      <c r="B291" s="21"/>
      <c r="C291" s="21"/>
      <c r="D291" s="21"/>
      <c r="E291" s="20"/>
      <c r="F291" s="22"/>
      <c r="G291" s="23"/>
      <c r="H291" s="23"/>
      <c r="I291" s="10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112"/>
      <c r="AE291" s="24"/>
      <c r="AF291" s="24"/>
      <c r="AG291" s="24"/>
      <c r="AH291" s="24"/>
      <c r="AI291" s="24"/>
      <c r="AJ291" s="24"/>
    </row>
    <row r="292" spans="1:36">
      <c r="A292" s="20"/>
      <c r="B292" s="21"/>
      <c r="C292" s="21"/>
      <c r="D292" s="21"/>
      <c r="E292" s="20"/>
      <c r="F292" s="22"/>
      <c r="G292" s="23"/>
      <c r="H292" s="23"/>
      <c r="I292" s="10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112"/>
      <c r="AE292" s="24"/>
      <c r="AF292" s="24"/>
      <c r="AG292" s="24"/>
      <c r="AH292" s="24"/>
      <c r="AI292" s="24"/>
      <c r="AJ292" s="24"/>
    </row>
    <row r="293" spans="1:36">
      <c r="A293" s="20"/>
      <c r="B293" s="21"/>
      <c r="C293" s="21"/>
      <c r="D293" s="21"/>
      <c r="E293" s="20"/>
      <c r="F293" s="22"/>
      <c r="G293" s="23"/>
      <c r="H293" s="23"/>
      <c r="I293" s="10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112"/>
      <c r="AE293" s="24"/>
      <c r="AF293" s="24"/>
      <c r="AG293" s="24"/>
      <c r="AH293" s="24"/>
      <c r="AI293" s="24"/>
      <c r="AJ293" s="24"/>
    </row>
    <row r="294" spans="1:36">
      <c r="A294" s="20"/>
      <c r="B294" s="21"/>
      <c r="C294" s="21"/>
      <c r="D294" s="21"/>
      <c r="E294" s="20"/>
      <c r="F294" s="22"/>
      <c r="G294" s="23"/>
      <c r="H294" s="23"/>
      <c r="I294" s="10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112"/>
      <c r="AE294" s="24"/>
      <c r="AF294" s="24"/>
      <c r="AG294" s="24"/>
      <c r="AH294" s="24"/>
      <c r="AI294" s="24"/>
      <c r="AJ294" s="24"/>
    </row>
    <row r="295" spans="1:36">
      <c r="A295" s="20"/>
      <c r="B295" s="21"/>
      <c r="C295" s="21"/>
      <c r="D295" s="21"/>
      <c r="E295" s="20"/>
      <c r="F295" s="22"/>
      <c r="G295" s="23"/>
      <c r="H295" s="23"/>
      <c r="I295" s="10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112"/>
      <c r="AE295" s="24"/>
      <c r="AF295" s="24"/>
      <c r="AG295" s="24"/>
      <c r="AH295" s="24"/>
      <c r="AI295" s="24"/>
      <c r="AJ295" s="24"/>
    </row>
    <row r="296" spans="1:36">
      <c r="A296" s="20"/>
      <c r="B296" s="21"/>
      <c r="C296" s="21"/>
      <c r="D296" s="21"/>
      <c r="E296" s="20"/>
      <c r="F296" s="22"/>
      <c r="G296" s="23"/>
      <c r="H296" s="23"/>
      <c r="I296" s="10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112"/>
      <c r="AE296" s="24"/>
      <c r="AF296" s="24"/>
      <c r="AG296" s="24"/>
      <c r="AH296" s="24"/>
      <c r="AI296" s="24"/>
      <c r="AJ296" s="24"/>
    </row>
    <row r="297" spans="1:36">
      <c r="A297" s="20"/>
      <c r="B297" s="21"/>
      <c r="C297" s="21"/>
      <c r="D297" s="21"/>
      <c r="E297" s="20"/>
      <c r="F297" s="22"/>
      <c r="G297" s="23"/>
      <c r="H297" s="23"/>
      <c r="I297" s="10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112"/>
      <c r="AE297" s="24"/>
      <c r="AF297" s="24"/>
      <c r="AG297" s="24"/>
      <c r="AH297" s="24"/>
      <c r="AI297" s="24"/>
      <c r="AJ297" s="24"/>
    </row>
    <row r="298" spans="1:36">
      <c r="A298" s="20"/>
      <c r="B298" s="21"/>
      <c r="C298" s="21"/>
      <c r="D298" s="21"/>
      <c r="E298" s="20"/>
      <c r="F298" s="22"/>
      <c r="G298" s="23"/>
      <c r="H298" s="23"/>
      <c r="I298" s="10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112"/>
      <c r="AE298" s="24"/>
      <c r="AF298" s="24"/>
      <c r="AG298" s="24"/>
      <c r="AH298" s="24"/>
      <c r="AI298" s="24"/>
      <c r="AJ298" s="24"/>
    </row>
    <row r="299" spans="1:36">
      <c r="A299" s="20"/>
      <c r="B299" s="21"/>
      <c r="C299" s="21"/>
      <c r="D299" s="21"/>
      <c r="E299" s="20"/>
      <c r="F299" s="22"/>
      <c r="G299" s="23"/>
      <c r="H299" s="23"/>
      <c r="I299" s="10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112"/>
      <c r="AE299" s="24"/>
      <c r="AF299" s="24"/>
      <c r="AG299" s="24"/>
      <c r="AH299" s="24"/>
      <c r="AI299" s="24"/>
      <c r="AJ299" s="24"/>
    </row>
    <row r="300" spans="1:36">
      <c r="A300" s="20"/>
      <c r="B300" s="21"/>
      <c r="C300" s="21"/>
      <c r="D300" s="21"/>
      <c r="E300" s="20"/>
      <c r="F300" s="22"/>
      <c r="G300" s="23"/>
      <c r="H300" s="23"/>
      <c r="I300" s="10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112"/>
      <c r="AE300" s="24"/>
      <c r="AF300" s="24"/>
      <c r="AG300" s="24"/>
      <c r="AH300" s="24"/>
      <c r="AI300" s="24"/>
      <c r="AJ300" s="24"/>
    </row>
    <row r="301" spans="1:36">
      <c r="A301" s="20"/>
      <c r="B301" s="21"/>
      <c r="C301" s="21"/>
      <c r="D301" s="21"/>
      <c r="E301" s="20"/>
      <c r="F301" s="22"/>
      <c r="G301" s="23"/>
      <c r="H301" s="23"/>
      <c r="I301" s="10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112"/>
      <c r="AE301" s="24"/>
      <c r="AF301" s="24"/>
      <c r="AG301" s="24"/>
      <c r="AH301" s="24"/>
      <c r="AI301" s="24"/>
      <c r="AJ301" s="24"/>
    </row>
    <row r="302" spans="1:36">
      <c r="A302" s="20"/>
      <c r="B302" s="21"/>
      <c r="C302" s="21"/>
      <c r="D302" s="21"/>
      <c r="E302" s="20"/>
      <c r="F302" s="22"/>
      <c r="G302" s="23"/>
      <c r="H302" s="23"/>
      <c r="I302" s="10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112"/>
      <c r="AE302" s="24"/>
      <c r="AF302" s="24"/>
      <c r="AG302" s="24"/>
      <c r="AH302" s="24"/>
      <c r="AI302" s="24"/>
      <c r="AJ302" s="24"/>
    </row>
    <row r="303" spans="1:36">
      <c r="A303" s="20"/>
      <c r="B303" s="21"/>
      <c r="C303" s="21"/>
      <c r="D303" s="21"/>
      <c r="E303" s="20"/>
      <c r="F303" s="22"/>
      <c r="G303" s="23"/>
      <c r="H303" s="23"/>
      <c r="I303" s="10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112"/>
      <c r="AE303" s="24"/>
      <c r="AF303" s="24"/>
      <c r="AG303" s="24"/>
      <c r="AH303" s="24"/>
      <c r="AI303" s="24"/>
      <c r="AJ303" s="24"/>
    </row>
    <row r="304" spans="1:36">
      <c r="A304" s="20"/>
      <c r="B304" s="21"/>
      <c r="C304" s="21"/>
      <c r="D304" s="21"/>
      <c r="E304" s="20"/>
      <c r="F304" s="22"/>
      <c r="G304" s="23"/>
      <c r="H304" s="23"/>
      <c r="I304" s="10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112"/>
      <c r="AE304" s="24"/>
      <c r="AF304" s="24"/>
      <c r="AG304" s="24"/>
      <c r="AH304" s="24"/>
      <c r="AI304" s="24"/>
      <c r="AJ304" s="24"/>
    </row>
    <row r="305" spans="1:36">
      <c r="A305" s="20"/>
      <c r="B305" s="21"/>
      <c r="C305" s="21"/>
      <c r="D305" s="21"/>
      <c r="E305" s="20"/>
      <c r="F305" s="22"/>
      <c r="G305" s="23"/>
      <c r="H305" s="23"/>
      <c r="I305" s="10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112"/>
      <c r="AE305" s="24"/>
      <c r="AF305" s="24"/>
      <c r="AG305" s="24"/>
      <c r="AH305" s="24"/>
      <c r="AI305" s="24"/>
      <c r="AJ305" s="24"/>
    </row>
    <row r="306" spans="1:36">
      <c r="A306" s="20"/>
      <c r="B306" s="21"/>
      <c r="C306" s="21"/>
      <c r="D306" s="21"/>
      <c r="E306" s="20"/>
      <c r="F306" s="22"/>
      <c r="G306" s="23"/>
      <c r="H306" s="23"/>
      <c r="I306" s="10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112"/>
      <c r="AE306" s="24"/>
      <c r="AF306" s="24"/>
      <c r="AG306" s="24"/>
      <c r="AH306" s="24"/>
      <c r="AI306" s="24"/>
      <c r="AJ306" s="24"/>
    </row>
    <row r="307" spans="1:36">
      <c r="A307" s="20"/>
      <c r="B307" s="21"/>
      <c r="C307" s="21"/>
      <c r="D307" s="21"/>
      <c r="E307" s="20"/>
      <c r="F307" s="22"/>
      <c r="G307" s="23"/>
      <c r="H307" s="23"/>
      <c r="I307" s="10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112"/>
      <c r="AE307" s="24"/>
      <c r="AF307" s="24"/>
      <c r="AG307" s="24"/>
      <c r="AH307" s="24"/>
      <c r="AI307" s="24"/>
      <c r="AJ307" s="24"/>
    </row>
    <row r="308" spans="1:36">
      <c r="A308" s="20"/>
      <c r="B308" s="21"/>
      <c r="C308" s="21"/>
      <c r="D308" s="21"/>
      <c r="E308" s="20"/>
      <c r="F308" s="22"/>
      <c r="G308" s="23"/>
      <c r="H308" s="23"/>
      <c r="I308" s="10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112"/>
      <c r="AE308" s="24"/>
      <c r="AF308" s="24"/>
      <c r="AG308" s="24"/>
      <c r="AH308" s="24"/>
      <c r="AI308" s="24"/>
      <c r="AJ308" s="24"/>
    </row>
    <row r="309" spans="1:36">
      <c r="A309" s="20"/>
      <c r="B309" s="21"/>
      <c r="C309" s="21"/>
      <c r="D309" s="21"/>
      <c r="E309" s="20"/>
      <c r="F309" s="22"/>
      <c r="G309" s="23"/>
      <c r="H309" s="23"/>
      <c r="I309" s="10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112"/>
      <c r="AE309" s="24"/>
      <c r="AF309" s="24"/>
      <c r="AG309" s="24"/>
      <c r="AH309" s="24"/>
      <c r="AI309" s="24"/>
      <c r="AJ309" s="24"/>
    </row>
    <row r="310" spans="1:36">
      <c r="A310" s="20"/>
      <c r="B310" s="21"/>
      <c r="C310" s="21"/>
      <c r="D310" s="21"/>
      <c r="E310" s="20"/>
      <c r="F310" s="22"/>
      <c r="G310" s="23"/>
      <c r="H310" s="23"/>
      <c r="I310" s="10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112"/>
      <c r="AE310" s="24"/>
      <c r="AF310" s="24"/>
      <c r="AG310" s="24"/>
      <c r="AH310" s="24"/>
      <c r="AI310" s="24"/>
      <c r="AJ310" s="24"/>
    </row>
    <row r="311" spans="1:36">
      <c r="A311" s="20"/>
      <c r="B311" s="21"/>
      <c r="C311" s="21"/>
      <c r="D311" s="21"/>
      <c r="E311" s="20"/>
      <c r="F311" s="22"/>
      <c r="G311" s="23"/>
      <c r="H311" s="23"/>
      <c r="I311" s="10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112"/>
      <c r="AE311" s="24"/>
      <c r="AF311" s="24"/>
      <c r="AG311" s="24"/>
      <c r="AH311" s="24"/>
      <c r="AI311" s="24"/>
      <c r="AJ311" s="24"/>
    </row>
    <row r="312" spans="1:36">
      <c r="A312" s="20"/>
      <c r="B312" s="21"/>
      <c r="C312" s="21"/>
      <c r="D312" s="21"/>
      <c r="E312" s="20"/>
      <c r="F312" s="22"/>
      <c r="G312" s="23"/>
      <c r="H312" s="23"/>
      <c r="I312" s="10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112"/>
      <c r="AE312" s="24"/>
      <c r="AF312" s="24"/>
      <c r="AG312" s="24"/>
      <c r="AH312" s="24"/>
      <c r="AI312" s="24"/>
      <c r="AJ312" s="24"/>
    </row>
    <row r="313" spans="1:36">
      <c r="A313" s="20"/>
      <c r="B313" s="21"/>
      <c r="C313" s="21"/>
      <c r="D313" s="21"/>
      <c r="E313" s="20"/>
      <c r="F313" s="22"/>
      <c r="G313" s="23"/>
      <c r="H313" s="23"/>
      <c r="I313" s="10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112"/>
      <c r="AE313" s="24"/>
      <c r="AF313" s="24"/>
      <c r="AG313" s="24"/>
      <c r="AH313" s="24"/>
      <c r="AI313" s="24"/>
      <c r="AJ313" s="24"/>
    </row>
    <row r="314" spans="1:36">
      <c r="A314" s="20"/>
      <c r="B314" s="21"/>
      <c r="C314" s="21"/>
      <c r="D314" s="21"/>
      <c r="E314" s="20"/>
      <c r="F314" s="22"/>
      <c r="G314" s="23"/>
      <c r="H314" s="23"/>
      <c r="I314" s="10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112"/>
      <c r="AE314" s="24"/>
      <c r="AF314" s="24"/>
      <c r="AG314" s="24"/>
      <c r="AH314" s="24"/>
      <c r="AI314" s="24"/>
      <c r="AJ314" s="24"/>
    </row>
    <row r="315" spans="1:36">
      <c r="A315" s="20"/>
      <c r="B315" s="21"/>
      <c r="C315" s="21"/>
      <c r="D315" s="21"/>
      <c r="E315" s="20"/>
      <c r="F315" s="22"/>
      <c r="G315" s="23"/>
      <c r="H315" s="23"/>
      <c r="I315" s="10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112"/>
      <c r="AE315" s="24"/>
      <c r="AF315" s="24"/>
      <c r="AG315" s="24"/>
      <c r="AH315" s="24"/>
      <c r="AI315" s="24"/>
      <c r="AJ315" s="24"/>
    </row>
    <row r="316" spans="1:36">
      <c r="A316" s="20"/>
      <c r="B316" s="21"/>
      <c r="C316" s="21"/>
      <c r="D316" s="21"/>
      <c r="E316" s="20"/>
      <c r="F316" s="22"/>
      <c r="G316" s="23"/>
      <c r="H316" s="23"/>
      <c r="I316" s="10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112"/>
      <c r="AE316" s="24"/>
      <c r="AF316" s="24"/>
      <c r="AG316" s="24"/>
      <c r="AH316" s="24"/>
      <c r="AI316" s="24"/>
      <c r="AJ316" s="24"/>
    </row>
    <row r="317" spans="1:36">
      <c r="A317" s="20"/>
      <c r="B317" s="21"/>
      <c r="C317" s="21"/>
      <c r="D317" s="21"/>
      <c r="E317" s="20"/>
      <c r="F317" s="22"/>
      <c r="G317" s="23"/>
      <c r="H317" s="23"/>
      <c r="I317" s="10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112"/>
      <c r="AE317" s="24"/>
      <c r="AF317" s="24"/>
      <c r="AG317" s="24"/>
      <c r="AH317" s="24"/>
      <c r="AI317" s="24"/>
      <c r="AJ317" s="24"/>
    </row>
    <row r="318" spans="1:36">
      <c r="A318" s="20"/>
      <c r="B318" s="21"/>
      <c r="C318" s="21"/>
      <c r="D318" s="21"/>
      <c r="E318" s="20"/>
      <c r="F318" s="22"/>
      <c r="G318" s="23"/>
      <c r="H318" s="23"/>
      <c r="I318" s="10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112"/>
      <c r="AE318" s="24"/>
      <c r="AF318" s="24"/>
      <c r="AG318" s="24"/>
      <c r="AH318" s="24"/>
      <c r="AI318" s="24"/>
      <c r="AJ318" s="24"/>
    </row>
    <row r="319" spans="1:36">
      <c r="A319" s="20"/>
      <c r="B319" s="21"/>
      <c r="C319" s="21"/>
      <c r="D319" s="21"/>
      <c r="E319" s="20"/>
      <c r="F319" s="22"/>
      <c r="G319" s="23"/>
      <c r="H319" s="23"/>
      <c r="I319" s="10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112"/>
      <c r="AE319" s="24"/>
      <c r="AF319" s="24"/>
      <c r="AG319" s="24"/>
      <c r="AH319" s="24"/>
      <c r="AI319" s="24"/>
      <c r="AJ319" s="24"/>
    </row>
    <row r="320" spans="1:36">
      <c r="A320" s="20"/>
      <c r="B320" s="21"/>
      <c r="C320" s="21"/>
      <c r="D320" s="21"/>
      <c r="E320" s="20"/>
      <c r="F320" s="22"/>
      <c r="G320" s="23"/>
      <c r="H320" s="23"/>
      <c r="I320" s="10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112"/>
      <c r="AE320" s="24"/>
      <c r="AF320" s="24"/>
      <c r="AG320" s="24"/>
      <c r="AH320" s="24"/>
      <c r="AI320" s="24"/>
      <c r="AJ320" s="24"/>
    </row>
    <row r="321" spans="1:36">
      <c r="A321" s="20"/>
      <c r="B321" s="21"/>
      <c r="C321" s="21"/>
      <c r="D321" s="21"/>
      <c r="E321" s="20"/>
      <c r="F321" s="22"/>
      <c r="G321" s="23"/>
      <c r="H321" s="23"/>
      <c r="I321" s="10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112"/>
      <c r="AE321" s="24"/>
      <c r="AF321" s="24"/>
      <c r="AG321" s="24"/>
      <c r="AH321" s="24"/>
      <c r="AI321" s="24"/>
      <c r="AJ321" s="24"/>
    </row>
    <row r="322" spans="1:36">
      <c r="A322" s="20"/>
      <c r="B322" s="21"/>
      <c r="C322" s="21"/>
      <c r="D322" s="21"/>
      <c r="E322" s="20"/>
      <c r="F322" s="22"/>
      <c r="G322" s="23"/>
      <c r="H322" s="23"/>
      <c r="I322" s="10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112"/>
      <c r="AE322" s="24"/>
      <c r="AF322" s="24"/>
      <c r="AG322" s="24"/>
      <c r="AH322" s="24"/>
      <c r="AI322" s="24"/>
      <c r="AJ322" s="24"/>
    </row>
    <row r="323" spans="1:36">
      <c r="A323" s="20"/>
      <c r="B323" s="21"/>
      <c r="C323" s="21"/>
      <c r="D323" s="21"/>
      <c r="E323" s="20"/>
      <c r="F323" s="22"/>
      <c r="G323" s="23"/>
      <c r="H323" s="23"/>
      <c r="I323" s="10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112"/>
      <c r="AE323" s="24"/>
      <c r="AF323" s="24"/>
      <c r="AG323" s="24"/>
      <c r="AH323" s="24"/>
      <c r="AI323" s="24"/>
      <c r="AJ323" s="24"/>
    </row>
    <row r="324" spans="1:36">
      <c r="A324" s="20"/>
      <c r="B324" s="21"/>
      <c r="C324" s="21"/>
      <c r="D324" s="21"/>
      <c r="E324" s="20"/>
      <c r="F324" s="22"/>
      <c r="G324" s="23"/>
      <c r="H324" s="23"/>
      <c r="I324" s="10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112"/>
      <c r="AE324" s="24"/>
      <c r="AF324" s="24"/>
      <c r="AG324" s="24"/>
      <c r="AH324" s="24"/>
      <c r="AI324" s="24"/>
      <c r="AJ324" s="24"/>
    </row>
    <row r="325" spans="1:36">
      <c r="A325" s="20"/>
      <c r="B325" s="21"/>
      <c r="C325" s="21"/>
      <c r="D325" s="21"/>
      <c r="E325" s="20"/>
      <c r="F325" s="22"/>
      <c r="G325" s="23"/>
      <c r="H325" s="23"/>
      <c r="I325" s="10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112"/>
      <c r="AE325" s="24"/>
      <c r="AF325" s="24"/>
      <c r="AG325" s="24"/>
      <c r="AH325" s="24"/>
      <c r="AI325" s="24"/>
      <c r="AJ325" s="24"/>
    </row>
    <row r="326" spans="1:36">
      <c r="A326" s="20"/>
      <c r="B326" s="21"/>
      <c r="C326" s="21"/>
      <c r="D326" s="21"/>
      <c r="E326" s="20"/>
      <c r="F326" s="22"/>
      <c r="G326" s="23"/>
      <c r="H326" s="23"/>
      <c r="I326" s="10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112"/>
      <c r="AE326" s="24"/>
      <c r="AF326" s="24"/>
      <c r="AG326" s="24"/>
      <c r="AH326" s="24"/>
      <c r="AI326" s="24"/>
      <c r="AJ326" s="24"/>
    </row>
    <row r="327" spans="1:36">
      <c r="A327" s="20"/>
      <c r="B327" s="21"/>
      <c r="C327" s="21"/>
      <c r="D327" s="21"/>
      <c r="E327" s="20"/>
      <c r="F327" s="22"/>
      <c r="G327" s="23"/>
      <c r="H327" s="23"/>
      <c r="I327" s="10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112"/>
      <c r="AE327" s="24"/>
      <c r="AF327" s="24"/>
      <c r="AG327" s="24"/>
      <c r="AH327" s="24"/>
      <c r="AI327" s="24"/>
      <c r="AJ327" s="24"/>
    </row>
    <row r="328" spans="1:36">
      <c r="A328" s="20"/>
      <c r="B328" s="21"/>
      <c r="C328" s="21"/>
      <c r="D328" s="21"/>
      <c r="E328" s="20"/>
      <c r="F328" s="22"/>
      <c r="G328" s="23"/>
      <c r="H328" s="23"/>
      <c r="I328" s="10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112"/>
      <c r="AE328" s="24"/>
      <c r="AF328" s="24"/>
      <c r="AG328" s="24"/>
      <c r="AH328" s="24"/>
      <c r="AI328" s="24"/>
      <c r="AJ328" s="24"/>
    </row>
    <row r="329" spans="1:36">
      <c r="A329" s="20"/>
      <c r="B329" s="21"/>
      <c r="C329" s="21"/>
      <c r="D329" s="21"/>
      <c r="E329" s="20"/>
      <c r="F329" s="22"/>
      <c r="G329" s="23"/>
      <c r="H329" s="23"/>
      <c r="I329" s="10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112"/>
      <c r="AE329" s="24"/>
      <c r="AF329" s="24"/>
      <c r="AG329" s="24"/>
      <c r="AH329" s="24"/>
      <c r="AI329" s="24"/>
      <c r="AJ329" s="24"/>
    </row>
    <row r="330" spans="1:36">
      <c r="A330" s="20"/>
      <c r="B330" s="21"/>
      <c r="C330" s="21"/>
      <c r="D330" s="21"/>
      <c r="E330" s="20"/>
      <c r="F330" s="22"/>
      <c r="G330" s="23"/>
      <c r="H330" s="23"/>
      <c r="I330" s="10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112"/>
      <c r="AE330" s="24"/>
      <c r="AF330" s="24"/>
      <c r="AG330" s="24"/>
      <c r="AH330" s="24"/>
      <c r="AI330" s="24"/>
      <c r="AJ330" s="24"/>
    </row>
    <row r="331" spans="1:36">
      <c r="A331" s="20"/>
      <c r="B331" s="21"/>
      <c r="C331" s="21"/>
      <c r="D331" s="21"/>
      <c r="E331" s="20"/>
      <c r="F331" s="22"/>
      <c r="G331" s="23"/>
      <c r="H331" s="23"/>
      <c r="I331" s="10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112"/>
      <c r="AE331" s="24"/>
      <c r="AF331" s="24"/>
      <c r="AG331" s="24"/>
      <c r="AH331" s="24"/>
      <c r="AI331" s="24"/>
      <c r="AJ331" s="24"/>
    </row>
    <row r="332" spans="1:36">
      <c r="A332" s="20"/>
      <c r="B332" s="21"/>
      <c r="C332" s="21"/>
      <c r="D332" s="21"/>
      <c r="E332" s="20"/>
      <c r="F332" s="22"/>
      <c r="G332" s="23"/>
      <c r="H332" s="23"/>
      <c r="I332" s="10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112"/>
      <c r="AE332" s="24"/>
      <c r="AF332" s="24"/>
      <c r="AG332" s="24"/>
      <c r="AH332" s="24"/>
      <c r="AI332" s="24"/>
      <c r="AJ332" s="24"/>
    </row>
    <row r="333" spans="1:36">
      <c r="A333" s="20"/>
      <c r="B333" s="21"/>
      <c r="C333" s="21"/>
      <c r="D333" s="21"/>
      <c r="E333" s="20"/>
      <c r="F333" s="22"/>
      <c r="G333" s="23"/>
      <c r="H333" s="23"/>
      <c r="I333" s="10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112"/>
      <c r="AE333" s="24"/>
      <c r="AF333" s="24"/>
      <c r="AG333" s="24"/>
      <c r="AH333" s="24"/>
      <c r="AI333" s="24"/>
      <c r="AJ333" s="24"/>
    </row>
    <row r="334" spans="1:36">
      <c r="A334" s="20"/>
      <c r="B334" s="21"/>
      <c r="C334" s="21"/>
      <c r="D334" s="21"/>
      <c r="E334" s="20"/>
      <c r="F334" s="22"/>
      <c r="G334" s="23"/>
      <c r="H334" s="23"/>
      <c r="I334" s="10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112"/>
      <c r="AE334" s="24"/>
      <c r="AF334" s="24"/>
      <c r="AG334" s="24"/>
      <c r="AH334" s="24"/>
      <c r="AI334" s="24"/>
      <c r="AJ334" s="24"/>
    </row>
    <row r="335" spans="1:36">
      <c r="A335" s="20"/>
      <c r="B335" s="21"/>
      <c r="C335" s="21"/>
      <c r="D335" s="21"/>
      <c r="E335" s="20"/>
      <c r="F335" s="22"/>
      <c r="G335" s="23"/>
      <c r="H335" s="23"/>
      <c r="I335" s="10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112"/>
      <c r="AE335" s="24"/>
      <c r="AF335" s="24"/>
      <c r="AG335" s="24"/>
      <c r="AH335" s="24"/>
      <c r="AI335" s="24"/>
      <c r="AJ335" s="24"/>
    </row>
    <row r="336" spans="1:36">
      <c r="A336" s="20"/>
      <c r="B336" s="21"/>
      <c r="C336" s="21"/>
      <c r="D336" s="21"/>
      <c r="E336" s="20"/>
      <c r="F336" s="22"/>
      <c r="G336" s="23"/>
      <c r="H336" s="23"/>
      <c r="I336" s="10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112"/>
      <c r="AE336" s="24"/>
      <c r="AF336" s="24"/>
      <c r="AG336" s="24"/>
      <c r="AH336" s="24"/>
      <c r="AI336" s="24"/>
      <c r="AJ336" s="24"/>
    </row>
    <row r="337" spans="1:36">
      <c r="A337" s="20"/>
      <c r="B337" s="21"/>
      <c r="C337" s="21"/>
      <c r="D337" s="21"/>
      <c r="E337" s="20"/>
      <c r="F337" s="22"/>
      <c r="G337" s="23"/>
      <c r="H337" s="23"/>
      <c r="I337" s="10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112"/>
      <c r="AE337" s="24"/>
      <c r="AF337" s="24"/>
      <c r="AG337" s="24"/>
      <c r="AH337" s="24"/>
      <c r="AI337" s="24"/>
      <c r="AJ337" s="24"/>
    </row>
    <row r="338" spans="1:36">
      <c r="A338" s="20"/>
      <c r="B338" s="21"/>
      <c r="C338" s="21"/>
      <c r="D338" s="21"/>
      <c r="E338" s="20"/>
      <c r="F338" s="22"/>
      <c r="G338" s="23"/>
      <c r="H338" s="23"/>
      <c r="I338" s="10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112"/>
      <c r="AE338" s="24"/>
      <c r="AF338" s="24"/>
      <c r="AG338" s="24"/>
      <c r="AH338" s="24"/>
      <c r="AI338" s="24"/>
      <c r="AJ338" s="24"/>
    </row>
    <row r="339" spans="1:36">
      <c r="A339" s="20"/>
      <c r="B339" s="21"/>
      <c r="C339" s="21"/>
      <c r="D339" s="21"/>
      <c r="E339" s="20"/>
      <c r="F339" s="22"/>
      <c r="G339" s="23"/>
      <c r="H339" s="23"/>
      <c r="I339" s="10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112"/>
      <c r="AE339" s="24"/>
      <c r="AF339" s="24"/>
      <c r="AG339" s="24"/>
      <c r="AH339" s="24"/>
      <c r="AI339" s="24"/>
      <c r="AJ339" s="24"/>
    </row>
    <row r="340" spans="1:36">
      <c r="A340" s="20"/>
      <c r="B340" s="21"/>
      <c r="C340" s="21"/>
      <c r="D340" s="21"/>
      <c r="E340" s="20"/>
      <c r="F340" s="22"/>
      <c r="G340" s="23"/>
      <c r="H340" s="23"/>
      <c r="I340" s="10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112"/>
      <c r="AE340" s="24"/>
      <c r="AF340" s="24"/>
      <c r="AG340" s="24"/>
      <c r="AH340" s="24"/>
      <c r="AI340" s="24"/>
      <c r="AJ340" s="24"/>
    </row>
    <row r="341" spans="1:36">
      <c r="A341" s="20"/>
      <c r="B341" s="21"/>
      <c r="C341" s="21"/>
      <c r="D341" s="21"/>
      <c r="E341" s="20"/>
      <c r="F341" s="22"/>
      <c r="G341" s="23"/>
      <c r="H341" s="23"/>
      <c r="I341" s="10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112"/>
      <c r="AE341" s="24"/>
      <c r="AF341" s="24"/>
      <c r="AG341" s="24"/>
      <c r="AH341" s="24"/>
      <c r="AI341" s="24"/>
      <c r="AJ341" s="24"/>
    </row>
    <row r="342" spans="1:36">
      <c r="A342" s="20"/>
      <c r="B342" s="21"/>
      <c r="C342" s="21"/>
      <c r="D342" s="21"/>
      <c r="E342" s="20"/>
      <c r="F342" s="22"/>
      <c r="G342" s="23"/>
      <c r="H342" s="23"/>
      <c r="I342" s="10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112"/>
      <c r="AE342" s="24"/>
      <c r="AF342" s="24"/>
      <c r="AG342" s="24"/>
      <c r="AH342" s="24"/>
      <c r="AI342" s="24"/>
      <c r="AJ342" s="24"/>
    </row>
    <row r="343" spans="1:36">
      <c r="A343" s="20"/>
      <c r="B343" s="21"/>
      <c r="C343" s="21"/>
      <c r="D343" s="21"/>
      <c r="E343" s="20"/>
      <c r="F343" s="22"/>
      <c r="G343" s="23"/>
      <c r="H343" s="23"/>
      <c r="I343" s="10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112"/>
      <c r="AE343" s="24"/>
      <c r="AF343" s="24"/>
      <c r="AG343" s="24"/>
      <c r="AH343" s="24"/>
      <c r="AI343" s="24"/>
      <c r="AJ343" s="24"/>
    </row>
    <row r="344" spans="1:36">
      <c r="A344" s="20"/>
      <c r="B344" s="21"/>
      <c r="C344" s="21"/>
      <c r="D344" s="21"/>
      <c r="E344" s="20"/>
      <c r="F344" s="22"/>
      <c r="G344" s="23"/>
      <c r="H344" s="23"/>
      <c r="I344" s="10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112"/>
      <c r="AE344" s="24"/>
      <c r="AF344" s="24"/>
      <c r="AG344" s="24"/>
      <c r="AH344" s="24"/>
      <c r="AI344" s="24"/>
      <c r="AJ344" s="24"/>
    </row>
    <row r="345" spans="1:36">
      <c r="A345" s="20"/>
      <c r="B345" s="21"/>
      <c r="C345" s="21"/>
      <c r="D345" s="21"/>
      <c r="E345" s="20"/>
      <c r="F345" s="22"/>
      <c r="G345" s="23"/>
      <c r="H345" s="23"/>
      <c r="I345" s="10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112"/>
      <c r="AE345" s="24"/>
      <c r="AF345" s="24"/>
      <c r="AG345" s="24"/>
      <c r="AH345" s="24"/>
      <c r="AI345" s="24"/>
      <c r="AJ345" s="24"/>
    </row>
    <row r="346" spans="1:36">
      <c r="A346" s="20"/>
      <c r="B346" s="21"/>
      <c r="C346" s="21"/>
      <c r="D346" s="21"/>
      <c r="E346" s="20"/>
      <c r="F346" s="22"/>
      <c r="G346" s="23"/>
      <c r="H346" s="23"/>
      <c r="I346" s="10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112"/>
      <c r="AE346" s="24"/>
      <c r="AF346" s="24"/>
      <c r="AG346" s="24"/>
      <c r="AH346" s="24"/>
      <c r="AI346" s="24"/>
      <c r="AJ346" s="24"/>
    </row>
    <row r="347" spans="1:36">
      <c r="A347" s="20"/>
      <c r="B347" s="21"/>
      <c r="C347" s="21"/>
      <c r="D347" s="21"/>
      <c r="E347" s="20"/>
      <c r="F347" s="22"/>
      <c r="G347" s="23"/>
      <c r="H347" s="23"/>
      <c r="I347" s="10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112"/>
      <c r="AE347" s="24"/>
      <c r="AF347" s="24"/>
      <c r="AG347" s="24"/>
      <c r="AH347" s="24"/>
      <c r="AI347" s="24"/>
      <c r="AJ347" s="24"/>
    </row>
    <row r="348" spans="1:36">
      <c r="A348" s="20"/>
      <c r="B348" s="21"/>
      <c r="C348" s="21"/>
      <c r="D348" s="21"/>
      <c r="E348" s="20"/>
      <c r="F348" s="22"/>
      <c r="G348" s="23"/>
      <c r="H348" s="23"/>
      <c r="I348" s="10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112"/>
      <c r="AE348" s="24"/>
      <c r="AF348" s="24"/>
      <c r="AG348" s="24"/>
      <c r="AH348" s="24"/>
      <c r="AI348" s="24"/>
      <c r="AJ348" s="24"/>
    </row>
    <row r="349" spans="1:36">
      <c r="A349" s="20"/>
      <c r="B349" s="21"/>
      <c r="C349" s="21"/>
      <c r="D349" s="21"/>
      <c r="E349" s="20"/>
      <c r="F349" s="22"/>
      <c r="G349" s="23"/>
      <c r="H349" s="23"/>
      <c r="I349" s="10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112"/>
      <c r="AE349" s="24"/>
      <c r="AF349" s="24"/>
      <c r="AG349" s="24"/>
      <c r="AH349" s="24"/>
      <c r="AI349" s="24"/>
      <c r="AJ349" s="24"/>
    </row>
    <row r="350" spans="1:36">
      <c r="A350" s="20"/>
      <c r="B350" s="21"/>
      <c r="C350" s="21"/>
      <c r="D350" s="21"/>
      <c r="E350" s="20"/>
      <c r="F350" s="22"/>
      <c r="G350" s="23"/>
      <c r="H350" s="23"/>
      <c r="I350" s="10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112"/>
      <c r="AE350" s="24"/>
      <c r="AF350" s="24"/>
      <c r="AG350" s="24"/>
      <c r="AH350" s="24"/>
      <c r="AI350" s="24"/>
      <c r="AJ350" s="24"/>
    </row>
    <row r="351" spans="1:36">
      <c r="A351" s="20"/>
      <c r="B351" s="21"/>
      <c r="C351" s="21"/>
      <c r="D351" s="21"/>
      <c r="E351" s="20"/>
      <c r="F351" s="22"/>
      <c r="G351" s="23"/>
      <c r="H351" s="23"/>
      <c r="I351" s="10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112"/>
      <c r="AE351" s="24"/>
      <c r="AF351" s="24"/>
      <c r="AG351" s="24"/>
      <c r="AH351" s="24"/>
      <c r="AI351" s="24"/>
      <c r="AJ351" s="24"/>
    </row>
    <row r="352" spans="1:36">
      <c r="A352" s="20"/>
      <c r="B352" s="21"/>
      <c r="C352" s="21"/>
      <c r="D352" s="21"/>
      <c r="E352" s="20"/>
      <c r="F352" s="22"/>
      <c r="G352" s="23"/>
      <c r="H352" s="23"/>
      <c r="I352" s="10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112"/>
      <c r="AE352" s="24"/>
      <c r="AF352" s="24"/>
      <c r="AG352" s="24"/>
      <c r="AH352" s="24"/>
      <c r="AI352" s="24"/>
      <c r="AJ352" s="24"/>
    </row>
    <row r="353" spans="1:36">
      <c r="A353" s="20"/>
      <c r="B353" s="21"/>
      <c r="C353" s="21"/>
      <c r="D353" s="21"/>
      <c r="E353" s="20"/>
      <c r="F353" s="22"/>
      <c r="G353" s="23"/>
      <c r="H353" s="23"/>
      <c r="I353" s="10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112"/>
      <c r="AE353" s="24"/>
      <c r="AF353" s="24"/>
      <c r="AG353" s="24"/>
      <c r="AH353" s="24"/>
      <c r="AI353" s="24"/>
      <c r="AJ353" s="24"/>
    </row>
    <row r="354" spans="1:36">
      <c r="A354" s="20"/>
      <c r="B354" s="21"/>
      <c r="C354" s="21"/>
      <c r="D354" s="21"/>
      <c r="E354" s="20"/>
      <c r="F354" s="22"/>
      <c r="G354" s="23"/>
      <c r="H354" s="23"/>
      <c r="I354" s="10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112"/>
      <c r="AE354" s="24"/>
      <c r="AF354" s="24"/>
      <c r="AG354" s="24"/>
      <c r="AH354" s="24"/>
      <c r="AI354" s="24"/>
      <c r="AJ354" s="24"/>
    </row>
    <row r="355" spans="1:36">
      <c r="A355" s="20"/>
      <c r="B355" s="21"/>
      <c r="C355" s="21"/>
      <c r="D355" s="21"/>
      <c r="E355" s="20"/>
      <c r="F355" s="22"/>
      <c r="G355" s="23"/>
      <c r="H355" s="23"/>
      <c r="I355" s="10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112"/>
      <c r="AE355" s="24"/>
      <c r="AF355" s="24"/>
      <c r="AG355" s="24"/>
      <c r="AH355" s="24"/>
      <c r="AI355" s="24"/>
      <c r="AJ355" s="24"/>
    </row>
    <row r="356" spans="1:36">
      <c r="A356" s="20"/>
      <c r="B356" s="21"/>
      <c r="C356" s="21"/>
      <c r="D356" s="21"/>
      <c r="E356" s="20"/>
      <c r="F356" s="22"/>
      <c r="G356" s="23"/>
      <c r="H356" s="23"/>
      <c r="I356" s="10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112"/>
      <c r="AE356" s="24"/>
      <c r="AF356" s="24"/>
      <c r="AG356" s="24"/>
      <c r="AH356" s="24"/>
      <c r="AI356" s="24"/>
      <c r="AJ356" s="24"/>
    </row>
    <row r="357" spans="1:36">
      <c r="A357" s="20"/>
      <c r="B357" s="21"/>
      <c r="C357" s="21"/>
      <c r="D357" s="21"/>
      <c r="E357" s="20"/>
      <c r="F357" s="22"/>
      <c r="G357" s="23"/>
      <c r="H357" s="23"/>
      <c r="I357" s="10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112"/>
      <c r="AE357" s="24"/>
      <c r="AF357" s="24"/>
      <c r="AG357" s="24"/>
      <c r="AH357" s="24"/>
      <c r="AI357" s="24"/>
      <c r="AJ357" s="24"/>
    </row>
    <row r="358" spans="1:36">
      <c r="A358" s="20"/>
      <c r="B358" s="21"/>
      <c r="C358" s="21"/>
      <c r="D358" s="21"/>
      <c r="E358" s="20"/>
      <c r="F358" s="22"/>
      <c r="G358" s="23"/>
      <c r="H358" s="23"/>
      <c r="I358" s="10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112"/>
      <c r="AE358" s="24"/>
      <c r="AF358" s="24"/>
      <c r="AG358" s="24"/>
      <c r="AH358" s="24"/>
      <c r="AI358" s="24"/>
      <c r="AJ358" s="24"/>
    </row>
    <row r="359" spans="1:36">
      <c r="A359" s="20"/>
      <c r="B359" s="21"/>
      <c r="C359" s="21"/>
      <c r="D359" s="21"/>
      <c r="E359" s="20"/>
      <c r="F359" s="22"/>
      <c r="G359" s="23"/>
      <c r="H359" s="23"/>
      <c r="I359" s="10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112"/>
      <c r="AE359" s="24"/>
      <c r="AF359" s="24"/>
      <c r="AG359" s="24"/>
      <c r="AH359" s="24"/>
      <c r="AI359" s="24"/>
      <c r="AJ359" s="24"/>
    </row>
    <row r="360" spans="1:36">
      <c r="A360" s="20"/>
      <c r="B360" s="21"/>
      <c r="C360" s="21"/>
      <c r="D360" s="21"/>
      <c r="E360" s="20"/>
      <c r="F360" s="22"/>
      <c r="G360" s="23"/>
      <c r="H360" s="23"/>
      <c r="I360" s="10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112"/>
      <c r="AE360" s="24"/>
      <c r="AF360" s="24"/>
      <c r="AG360" s="24"/>
      <c r="AH360" s="24"/>
      <c r="AI360" s="24"/>
      <c r="AJ360" s="24"/>
    </row>
    <row r="361" spans="1:36">
      <c r="A361" s="20"/>
      <c r="B361" s="21"/>
      <c r="C361" s="21"/>
      <c r="D361" s="21"/>
      <c r="E361" s="20"/>
      <c r="F361" s="22"/>
      <c r="G361" s="23"/>
      <c r="H361" s="23"/>
      <c r="I361" s="10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112"/>
      <c r="AE361" s="24"/>
      <c r="AF361" s="24"/>
      <c r="AG361" s="24"/>
      <c r="AH361" s="24"/>
      <c r="AI361" s="24"/>
      <c r="AJ361" s="24"/>
    </row>
    <row r="362" spans="1:36">
      <c r="A362" s="20"/>
      <c r="B362" s="21"/>
      <c r="C362" s="21"/>
      <c r="D362" s="21"/>
      <c r="E362" s="20"/>
      <c r="F362" s="22"/>
      <c r="G362" s="23"/>
      <c r="H362" s="23"/>
      <c r="I362" s="10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112"/>
      <c r="AE362" s="24"/>
      <c r="AF362" s="24"/>
      <c r="AG362" s="24"/>
      <c r="AH362" s="24"/>
      <c r="AI362" s="24"/>
      <c r="AJ362" s="24"/>
    </row>
    <row r="363" spans="1:36">
      <c r="A363" s="20"/>
      <c r="B363" s="21"/>
      <c r="C363" s="21"/>
      <c r="D363" s="21"/>
      <c r="E363" s="20"/>
      <c r="F363" s="22"/>
      <c r="G363" s="23"/>
      <c r="H363" s="23"/>
      <c r="I363" s="10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112"/>
      <c r="AE363" s="24"/>
      <c r="AF363" s="24"/>
      <c r="AG363" s="24"/>
      <c r="AH363" s="24"/>
      <c r="AI363" s="24"/>
      <c r="AJ363" s="24"/>
    </row>
    <row r="364" spans="1:36">
      <c r="A364" s="20"/>
      <c r="B364" s="21"/>
      <c r="C364" s="21"/>
      <c r="D364" s="21"/>
      <c r="E364" s="20"/>
      <c r="F364" s="22"/>
      <c r="G364" s="23"/>
      <c r="H364" s="23"/>
      <c r="I364" s="10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112"/>
      <c r="AE364" s="24"/>
      <c r="AF364" s="24"/>
      <c r="AG364" s="24"/>
      <c r="AH364" s="24"/>
      <c r="AI364" s="24"/>
      <c r="AJ364" s="24"/>
    </row>
    <row r="365" spans="1:36">
      <c r="A365" s="20"/>
      <c r="B365" s="21"/>
      <c r="C365" s="21"/>
      <c r="D365" s="21"/>
      <c r="E365" s="20"/>
      <c r="F365" s="22"/>
      <c r="G365" s="23"/>
      <c r="H365" s="23"/>
      <c r="I365" s="10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112"/>
      <c r="AE365" s="24"/>
      <c r="AF365" s="24"/>
      <c r="AG365" s="24"/>
      <c r="AH365" s="24"/>
      <c r="AI365" s="24"/>
      <c r="AJ365" s="24"/>
    </row>
    <row r="366" spans="1:36">
      <c r="A366" s="20"/>
      <c r="B366" s="21"/>
      <c r="C366" s="21"/>
      <c r="D366" s="21"/>
      <c r="E366" s="20"/>
      <c r="F366" s="22"/>
      <c r="G366" s="23"/>
      <c r="H366" s="23"/>
      <c r="I366" s="10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112"/>
      <c r="AE366" s="24"/>
      <c r="AF366" s="24"/>
      <c r="AG366" s="24"/>
      <c r="AH366" s="24"/>
      <c r="AI366" s="24"/>
      <c r="AJ366" s="24"/>
    </row>
    <row r="367" spans="1:36">
      <c r="A367" s="20"/>
      <c r="B367" s="21"/>
      <c r="C367" s="21"/>
      <c r="D367" s="21"/>
      <c r="E367" s="20"/>
      <c r="F367" s="22"/>
      <c r="G367" s="23"/>
      <c r="H367" s="23"/>
      <c r="I367" s="10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112"/>
      <c r="AE367" s="24"/>
      <c r="AF367" s="24"/>
      <c r="AG367" s="24"/>
      <c r="AH367" s="24"/>
      <c r="AI367" s="24"/>
      <c r="AJ367" s="24"/>
    </row>
    <row r="368" spans="1:36">
      <c r="A368" s="20"/>
      <c r="B368" s="21"/>
      <c r="C368" s="21"/>
      <c r="D368" s="21"/>
      <c r="E368" s="20"/>
      <c r="F368" s="22"/>
      <c r="G368" s="23"/>
      <c r="H368" s="23"/>
      <c r="I368" s="10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112"/>
      <c r="AE368" s="24"/>
      <c r="AF368" s="24"/>
      <c r="AG368" s="24"/>
      <c r="AH368" s="24"/>
      <c r="AI368" s="24"/>
      <c r="AJ368" s="24"/>
    </row>
    <row r="369" spans="1:36">
      <c r="A369" s="20"/>
      <c r="B369" s="21"/>
      <c r="C369" s="21"/>
      <c r="D369" s="21"/>
      <c r="E369" s="20"/>
      <c r="F369" s="22"/>
      <c r="G369" s="23"/>
      <c r="H369" s="23"/>
      <c r="I369" s="10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112"/>
      <c r="AE369" s="24"/>
      <c r="AF369" s="24"/>
      <c r="AG369" s="24"/>
      <c r="AH369" s="24"/>
      <c r="AI369" s="24"/>
      <c r="AJ369" s="24"/>
    </row>
    <row r="370" spans="1:36">
      <c r="A370" s="20"/>
      <c r="B370" s="21"/>
      <c r="C370" s="21"/>
      <c r="D370" s="21"/>
      <c r="E370" s="20"/>
      <c r="F370" s="22"/>
      <c r="G370" s="23"/>
      <c r="H370" s="23"/>
      <c r="I370" s="10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112"/>
      <c r="AE370" s="24"/>
      <c r="AF370" s="24"/>
      <c r="AG370" s="24"/>
      <c r="AH370" s="24"/>
      <c r="AI370" s="24"/>
      <c r="AJ370" s="24"/>
    </row>
    <row r="371" spans="1:36">
      <c r="A371" s="20"/>
      <c r="B371" s="21"/>
      <c r="C371" s="21"/>
      <c r="D371" s="21"/>
      <c r="E371" s="20"/>
      <c r="F371" s="22"/>
      <c r="G371" s="23"/>
      <c r="H371" s="23"/>
      <c r="I371" s="10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112"/>
      <c r="AE371" s="24"/>
      <c r="AF371" s="24"/>
      <c r="AG371" s="24"/>
      <c r="AH371" s="24"/>
      <c r="AI371" s="24"/>
      <c r="AJ371" s="24"/>
    </row>
    <row r="372" spans="1:36">
      <c r="A372" s="20"/>
      <c r="B372" s="21"/>
      <c r="C372" s="21"/>
      <c r="D372" s="21"/>
      <c r="E372" s="20"/>
      <c r="F372" s="22"/>
      <c r="G372" s="23"/>
      <c r="H372" s="23"/>
      <c r="I372" s="10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112"/>
      <c r="AE372" s="24"/>
      <c r="AF372" s="24"/>
      <c r="AG372" s="24"/>
      <c r="AH372" s="24"/>
      <c r="AI372" s="24"/>
      <c r="AJ372" s="24"/>
    </row>
    <row r="373" spans="1:36">
      <c r="A373" s="20"/>
      <c r="B373" s="21"/>
      <c r="C373" s="21"/>
      <c r="D373" s="21"/>
      <c r="E373" s="20"/>
      <c r="F373" s="22"/>
      <c r="G373" s="23"/>
      <c r="H373" s="23"/>
      <c r="I373" s="10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112"/>
      <c r="AE373" s="24"/>
      <c r="AF373" s="24"/>
      <c r="AG373" s="24"/>
      <c r="AH373" s="24"/>
      <c r="AI373" s="24"/>
      <c r="AJ373" s="24"/>
    </row>
    <row r="374" spans="1:36">
      <c r="A374" s="20"/>
      <c r="B374" s="21"/>
      <c r="C374" s="21"/>
      <c r="D374" s="21"/>
      <c r="E374" s="20"/>
      <c r="F374" s="22"/>
      <c r="G374" s="23"/>
      <c r="H374" s="23"/>
      <c r="I374" s="10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112"/>
      <c r="AE374" s="24"/>
      <c r="AF374" s="24"/>
      <c r="AG374" s="24"/>
      <c r="AH374" s="24"/>
      <c r="AI374" s="24"/>
      <c r="AJ374" s="24"/>
    </row>
    <row r="375" spans="1:36">
      <c r="A375" s="20"/>
      <c r="B375" s="21"/>
      <c r="C375" s="21"/>
      <c r="D375" s="21"/>
      <c r="E375" s="20"/>
      <c r="F375" s="22"/>
      <c r="G375" s="23"/>
      <c r="H375" s="23"/>
      <c r="I375" s="10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112"/>
      <c r="AE375" s="24"/>
      <c r="AF375" s="24"/>
      <c r="AG375" s="24"/>
      <c r="AH375" s="24"/>
      <c r="AI375" s="24"/>
      <c r="AJ375" s="24"/>
    </row>
    <row r="376" spans="1:36">
      <c r="A376" s="20"/>
      <c r="B376" s="21"/>
      <c r="C376" s="21"/>
      <c r="D376" s="21"/>
      <c r="E376" s="20"/>
      <c r="F376" s="22"/>
      <c r="G376" s="23"/>
      <c r="H376" s="23"/>
      <c r="I376" s="10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112"/>
      <c r="AE376" s="24"/>
      <c r="AF376" s="24"/>
      <c r="AG376" s="24"/>
      <c r="AH376" s="24"/>
      <c r="AI376" s="24"/>
      <c r="AJ376" s="24"/>
    </row>
    <row r="377" spans="1:36">
      <c r="A377" s="20"/>
      <c r="B377" s="21"/>
      <c r="C377" s="21"/>
      <c r="D377" s="21"/>
      <c r="E377" s="20"/>
      <c r="F377" s="22"/>
      <c r="G377" s="23"/>
      <c r="H377" s="23"/>
      <c r="I377" s="10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112"/>
      <c r="AE377" s="24"/>
      <c r="AF377" s="24"/>
      <c r="AG377" s="24"/>
      <c r="AH377" s="24"/>
      <c r="AI377" s="24"/>
      <c r="AJ377" s="24"/>
    </row>
    <row r="378" spans="1:36">
      <c r="A378" s="20"/>
      <c r="B378" s="21"/>
      <c r="C378" s="21"/>
      <c r="D378" s="21"/>
      <c r="E378" s="20"/>
      <c r="F378" s="22"/>
      <c r="G378" s="23"/>
      <c r="H378" s="23"/>
      <c r="I378" s="10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112"/>
      <c r="AE378" s="24"/>
      <c r="AF378" s="24"/>
      <c r="AG378" s="24"/>
      <c r="AH378" s="24"/>
      <c r="AI378" s="24"/>
      <c r="AJ378" s="24"/>
    </row>
    <row r="379" spans="1:36">
      <c r="A379" s="20"/>
      <c r="B379" s="21"/>
      <c r="C379" s="21"/>
      <c r="D379" s="21"/>
      <c r="E379" s="20"/>
      <c r="F379" s="22"/>
      <c r="G379" s="23"/>
      <c r="H379" s="23"/>
      <c r="I379" s="10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112"/>
      <c r="AE379" s="24"/>
      <c r="AF379" s="24"/>
      <c r="AG379" s="24"/>
      <c r="AH379" s="24"/>
      <c r="AI379" s="24"/>
      <c r="AJ379" s="24"/>
    </row>
    <row r="380" spans="1:36">
      <c r="A380" s="20"/>
      <c r="B380" s="21"/>
      <c r="C380" s="21"/>
      <c r="D380" s="21"/>
      <c r="E380" s="20"/>
      <c r="F380" s="22"/>
      <c r="G380" s="23"/>
      <c r="H380" s="23"/>
      <c r="I380" s="10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112"/>
      <c r="AE380" s="24"/>
      <c r="AF380" s="24"/>
      <c r="AG380" s="24"/>
      <c r="AH380" s="24"/>
      <c r="AI380" s="24"/>
      <c r="AJ380" s="24"/>
    </row>
    <row r="381" spans="1:36">
      <c r="A381" s="20"/>
      <c r="B381" s="21"/>
      <c r="C381" s="21"/>
      <c r="D381" s="21"/>
      <c r="E381" s="20"/>
      <c r="F381" s="22"/>
      <c r="G381" s="23"/>
      <c r="H381" s="23"/>
      <c r="I381" s="10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112"/>
      <c r="AE381" s="24"/>
      <c r="AF381" s="24"/>
      <c r="AG381" s="24"/>
      <c r="AH381" s="24"/>
      <c r="AI381" s="24"/>
      <c r="AJ381" s="24"/>
    </row>
    <row r="382" spans="1:36">
      <c r="A382" s="20"/>
      <c r="B382" s="21"/>
      <c r="C382" s="21"/>
      <c r="D382" s="21"/>
      <c r="E382" s="20"/>
      <c r="F382" s="22"/>
      <c r="G382" s="23"/>
      <c r="H382" s="23"/>
      <c r="I382" s="10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112"/>
      <c r="AE382" s="24"/>
      <c r="AF382" s="24"/>
      <c r="AG382" s="24"/>
      <c r="AH382" s="24"/>
      <c r="AI382" s="24"/>
      <c r="AJ382" s="24"/>
    </row>
    <row r="383" spans="1:36">
      <c r="A383" s="20"/>
      <c r="B383" s="21"/>
      <c r="C383" s="21"/>
      <c r="D383" s="21"/>
      <c r="E383" s="20"/>
      <c r="F383" s="22"/>
      <c r="G383" s="23"/>
      <c r="H383" s="23"/>
      <c r="I383" s="10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112"/>
      <c r="AE383" s="24"/>
      <c r="AF383" s="24"/>
      <c r="AG383" s="24"/>
      <c r="AH383" s="24"/>
      <c r="AI383" s="24"/>
      <c r="AJ383" s="24"/>
    </row>
    <row r="384" spans="1:36">
      <c r="A384" s="20"/>
      <c r="B384" s="21"/>
      <c r="C384" s="21"/>
      <c r="D384" s="21"/>
      <c r="E384" s="20"/>
      <c r="F384" s="22"/>
      <c r="G384" s="23"/>
      <c r="H384" s="23"/>
      <c r="I384" s="10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112"/>
      <c r="AE384" s="24"/>
      <c r="AF384" s="24"/>
      <c r="AG384" s="24"/>
      <c r="AH384" s="24"/>
      <c r="AI384" s="24"/>
      <c r="AJ384" s="24"/>
    </row>
    <row r="385" spans="1:36">
      <c r="A385" s="20"/>
      <c r="B385" s="21"/>
      <c r="C385" s="21"/>
      <c r="D385" s="21"/>
      <c r="E385" s="20"/>
      <c r="F385" s="22"/>
      <c r="G385" s="23"/>
      <c r="H385" s="23"/>
      <c r="I385" s="10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112"/>
      <c r="AE385" s="24"/>
      <c r="AF385" s="24"/>
      <c r="AG385" s="24"/>
      <c r="AH385" s="24"/>
      <c r="AI385" s="24"/>
      <c r="AJ385" s="24"/>
    </row>
    <row r="386" spans="1:36">
      <c r="A386" s="20"/>
      <c r="B386" s="21"/>
      <c r="C386" s="21"/>
      <c r="D386" s="21"/>
      <c r="E386" s="20"/>
      <c r="F386" s="22"/>
      <c r="G386" s="23"/>
      <c r="H386" s="23"/>
      <c r="I386" s="10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112"/>
      <c r="AE386" s="24"/>
      <c r="AF386" s="24"/>
      <c r="AG386" s="24"/>
      <c r="AH386" s="24"/>
      <c r="AI386" s="24"/>
      <c r="AJ386" s="24"/>
    </row>
    <row r="387" spans="1:36">
      <c r="A387" s="20"/>
      <c r="B387" s="21"/>
      <c r="C387" s="21"/>
      <c r="D387" s="21"/>
      <c r="E387" s="20"/>
      <c r="F387" s="22"/>
      <c r="G387" s="23"/>
      <c r="H387" s="23"/>
      <c r="I387" s="10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112"/>
      <c r="AE387" s="24"/>
      <c r="AF387" s="24"/>
      <c r="AG387" s="24"/>
      <c r="AH387" s="24"/>
      <c r="AI387" s="24"/>
      <c r="AJ387" s="24"/>
    </row>
    <row r="388" spans="1:36">
      <c r="A388" s="20"/>
      <c r="B388" s="21"/>
      <c r="C388" s="21"/>
      <c r="D388" s="21"/>
      <c r="E388" s="20"/>
      <c r="F388" s="22"/>
      <c r="G388" s="23"/>
      <c r="H388" s="23"/>
      <c r="I388" s="10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112"/>
      <c r="AE388" s="24"/>
      <c r="AF388" s="24"/>
      <c r="AG388" s="24"/>
      <c r="AH388" s="24"/>
      <c r="AI388" s="24"/>
      <c r="AJ388" s="24"/>
    </row>
    <row r="389" spans="1:36">
      <c r="A389" s="20"/>
      <c r="B389" s="21"/>
      <c r="C389" s="21"/>
      <c r="D389" s="21"/>
      <c r="E389" s="20"/>
      <c r="F389" s="22"/>
      <c r="G389" s="23"/>
      <c r="H389" s="23"/>
      <c r="I389" s="10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112"/>
      <c r="AE389" s="24"/>
      <c r="AF389" s="24"/>
      <c r="AG389" s="24"/>
      <c r="AH389" s="24"/>
      <c r="AI389" s="24"/>
      <c r="AJ389" s="24"/>
    </row>
    <row r="390" spans="1:36">
      <c r="A390" s="20"/>
      <c r="B390" s="21"/>
      <c r="C390" s="21"/>
      <c r="D390" s="21"/>
      <c r="E390" s="20"/>
      <c r="F390" s="22"/>
      <c r="G390" s="23"/>
      <c r="H390" s="23"/>
      <c r="I390" s="10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112"/>
      <c r="AE390" s="24"/>
      <c r="AF390" s="24"/>
      <c r="AG390" s="24"/>
      <c r="AH390" s="24"/>
      <c r="AI390" s="24"/>
      <c r="AJ390" s="24"/>
    </row>
    <row r="391" spans="1:36">
      <c r="A391" s="20"/>
      <c r="B391" s="21"/>
      <c r="C391" s="21"/>
      <c r="D391" s="21"/>
      <c r="E391" s="20"/>
      <c r="F391" s="22"/>
      <c r="G391" s="23"/>
      <c r="H391" s="23"/>
      <c r="I391" s="10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112"/>
      <c r="AE391" s="24"/>
      <c r="AF391" s="24"/>
      <c r="AG391" s="24"/>
      <c r="AH391" s="24"/>
      <c r="AI391" s="24"/>
      <c r="AJ391" s="24"/>
    </row>
    <row r="392" spans="1:36">
      <c r="A392" s="20"/>
      <c r="B392" s="21"/>
      <c r="C392" s="21"/>
      <c r="D392" s="21"/>
      <c r="E392" s="20"/>
      <c r="F392" s="22"/>
      <c r="G392" s="23"/>
      <c r="H392" s="23"/>
      <c r="I392" s="10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112"/>
      <c r="AE392" s="24"/>
      <c r="AF392" s="24"/>
      <c r="AG392" s="24"/>
      <c r="AH392" s="24"/>
      <c r="AI392" s="24"/>
      <c r="AJ392" s="24"/>
    </row>
    <row r="393" spans="1:36">
      <c r="A393" s="20"/>
      <c r="B393" s="21"/>
      <c r="C393" s="21"/>
      <c r="D393" s="21"/>
      <c r="E393" s="20"/>
      <c r="F393" s="22"/>
      <c r="G393" s="23"/>
      <c r="H393" s="23"/>
      <c r="I393" s="10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112"/>
      <c r="AE393" s="24"/>
      <c r="AF393" s="24"/>
      <c r="AG393" s="24"/>
      <c r="AH393" s="24"/>
      <c r="AI393" s="24"/>
      <c r="AJ393" s="24"/>
    </row>
    <row r="394" spans="1:36">
      <c r="A394" s="20"/>
      <c r="B394" s="21"/>
      <c r="C394" s="21"/>
      <c r="D394" s="21"/>
      <c r="E394" s="20"/>
      <c r="F394" s="22"/>
      <c r="G394" s="23"/>
      <c r="H394" s="23"/>
      <c r="I394" s="10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112"/>
      <c r="AE394" s="24"/>
      <c r="AF394" s="24"/>
      <c r="AG394" s="24"/>
      <c r="AH394" s="24"/>
      <c r="AI394" s="24"/>
      <c r="AJ394" s="24"/>
    </row>
    <row r="395" spans="1:36">
      <c r="A395" s="20"/>
      <c r="B395" s="21"/>
      <c r="C395" s="21"/>
      <c r="D395" s="21"/>
      <c r="E395" s="20"/>
      <c r="F395" s="22"/>
      <c r="G395" s="23"/>
      <c r="H395" s="23"/>
      <c r="I395" s="10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112"/>
      <c r="AE395" s="24"/>
      <c r="AF395" s="24"/>
      <c r="AG395" s="24"/>
      <c r="AH395" s="24"/>
      <c r="AI395" s="24"/>
      <c r="AJ395" s="24"/>
    </row>
    <row r="396" spans="1:36">
      <c r="A396" s="20"/>
      <c r="B396" s="21"/>
      <c r="C396" s="21"/>
      <c r="D396" s="21"/>
      <c r="E396" s="20"/>
      <c r="F396" s="22"/>
      <c r="G396" s="23"/>
      <c r="H396" s="23"/>
      <c r="I396" s="10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112"/>
      <c r="AE396" s="24"/>
      <c r="AF396" s="24"/>
      <c r="AG396" s="24"/>
      <c r="AH396" s="24"/>
      <c r="AI396" s="24"/>
      <c r="AJ396" s="24"/>
    </row>
    <row r="397" spans="1:36">
      <c r="A397" s="20"/>
      <c r="B397" s="21"/>
      <c r="C397" s="21"/>
      <c r="D397" s="21"/>
      <c r="E397" s="20"/>
      <c r="F397" s="22"/>
      <c r="G397" s="23"/>
      <c r="H397" s="23"/>
      <c r="I397" s="10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112"/>
      <c r="AE397" s="24"/>
      <c r="AF397" s="24"/>
      <c r="AG397" s="24"/>
      <c r="AH397" s="24"/>
      <c r="AI397" s="24"/>
      <c r="AJ397" s="24"/>
    </row>
    <row r="398" spans="1:36">
      <c r="A398" s="20"/>
      <c r="B398" s="21"/>
      <c r="C398" s="21"/>
      <c r="D398" s="21"/>
      <c r="E398" s="20"/>
      <c r="F398" s="22"/>
      <c r="G398" s="23"/>
      <c r="H398" s="23"/>
      <c r="I398" s="10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112"/>
      <c r="AE398" s="24"/>
      <c r="AF398" s="24"/>
      <c r="AG398" s="24"/>
      <c r="AH398" s="24"/>
      <c r="AI398" s="24"/>
      <c r="AJ398" s="24"/>
    </row>
    <row r="399" spans="1:36">
      <c r="A399" s="20"/>
      <c r="B399" s="21"/>
      <c r="C399" s="21"/>
      <c r="D399" s="21"/>
      <c r="E399" s="20"/>
      <c r="F399" s="22"/>
      <c r="G399" s="23"/>
      <c r="H399" s="23"/>
      <c r="I399" s="10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112"/>
      <c r="AE399" s="24"/>
      <c r="AF399" s="24"/>
      <c r="AG399" s="24"/>
      <c r="AH399" s="24"/>
      <c r="AI399" s="24"/>
      <c r="AJ399" s="24"/>
    </row>
    <row r="400" spans="1:36">
      <c r="A400" s="20"/>
      <c r="B400" s="21"/>
      <c r="C400" s="21"/>
      <c r="D400" s="21"/>
      <c r="E400" s="20"/>
      <c r="F400" s="22"/>
      <c r="G400" s="23"/>
      <c r="H400" s="23"/>
      <c r="I400" s="10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112"/>
      <c r="AE400" s="24"/>
      <c r="AF400" s="24"/>
      <c r="AG400" s="24"/>
      <c r="AH400" s="24"/>
      <c r="AI400" s="24"/>
      <c r="AJ400" s="24"/>
    </row>
    <row r="401" spans="1:36">
      <c r="A401" s="20"/>
      <c r="B401" s="21"/>
      <c r="C401" s="21"/>
      <c r="D401" s="21"/>
      <c r="E401" s="20"/>
      <c r="F401" s="22"/>
      <c r="G401" s="23"/>
      <c r="H401" s="23"/>
      <c r="I401" s="10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112"/>
      <c r="AE401" s="24"/>
      <c r="AF401" s="24"/>
      <c r="AG401" s="24"/>
      <c r="AH401" s="24"/>
      <c r="AI401" s="24"/>
      <c r="AJ401" s="24"/>
    </row>
    <row r="402" spans="1:36">
      <c r="A402" s="20"/>
      <c r="B402" s="21"/>
      <c r="C402" s="21"/>
      <c r="D402" s="21"/>
      <c r="E402" s="20"/>
      <c r="F402" s="22"/>
      <c r="G402" s="23"/>
      <c r="H402" s="23"/>
      <c r="I402" s="10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112"/>
      <c r="AE402" s="24"/>
      <c r="AF402" s="24"/>
      <c r="AG402" s="24"/>
      <c r="AH402" s="24"/>
      <c r="AI402" s="24"/>
      <c r="AJ402" s="24"/>
    </row>
    <row r="403" spans="1:36">
      <c r="A403" s="20"/>
      <c r="B403" s="21"/>
      <c r="C403" s="21"/>
      <c r="D403" s="21"/>
      <c r="E403" s="20"/>
      <c r="F403" s="22"/>
      <c r="G403" s="23"/>
      <c r="H403" s="23"/>
      <c r="I403" s="10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112"/>
      <c r="AE403" s="24"/>
      <c r="AF403" s="24"/>
      <c r="AG403" s="24"/>
      <c r="AH403" s="24"/>
      <c r="AI403" s="24"/>
      <c r="AJ403" s="24"/>
    </row>
    <row r="404" spans="1:36">
      <c r="A404" s="20"/>
      <c r="B404" s="21"/>
      <c r="C404" s="21"/>
      <c r="D404" s="21"/>
      <c r="E404" s="20"/>
      <c r="F404" s="22"/>
      <c r="G404" s="23"/>
      <c r="H404" s="23"/>
      <c r="I404" s="10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112"/>
      <c r="AE404" s="24"/>
      <c r="AF404" s="24"/>
      <c r="AG404" s="24"/>
      <c r="AH404" s="24"/>
      <c r="AI404" s="24"/>
      <c r="AJ404" s="24"/>
    </row>
    <row r="405" spans="1:36">
      <c r="A405" s="20"/>
      <c r="B405" s="21"/>
      <c r="C405" s="21"/>
      <c r="D405" s="21"/>
      <c r="E405" s="20"/>
      <c r="F405" s="22"/>
      <c r="G405" s="23"/>
      <c r="H405" s="23"/>
      <c r="I405" s="10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112"/>
      <c r="AE405" s="24"/>
      <c r="AF405" s="24"/>
      <c r="AG405" s="24"/>
      <c r="AH405" s="24"/>
      <c r="AI405" s="24"/>
      <c r="AJ405" s="24"/>
    </row>
    <row r="406" spans="1:36">
      <c r="A406" s="20"/>
      <c r="B406" s="21"/>
      <c r="C406" s="21"/>
      <c r="D406" s="21"/>
      <c r="E406" s="20"/>
      <c r="F406" s="22"/>
      <c r="G406" s="23"/>
      <c r="H406" s="23"/>
      <c r="I406" s="10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112"/>
      <c r="AE406" s="24"/>
      <c r="AF406" s="24"/>
      <c r="AG406" s="24"/>
      <c r="AH406" s="24"/>
      <c r="AI406" s="24"/>
      <c r="AJ406" s="24"/>
    </row>
    <row r="407" spans="1:36">
      <c r="A407" s="20"/>
      <c r="B407" s="21"/>
      <c r="C407" s="21"/>
      <c r="D407" s="21"/>
      <c r="E407" s="20"/>
      <c r="F407" s="22"/>
      <c r="G407" s="23"/>
      <c r="H407" s="23"/>
      <c r="I407" s="10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112"/>
      <c r="AE407" s="24"/>
      <c r="AF407" s="24"/>
      <c r="AG407" s="24"/>
      <c r="AH407" s="24"/>
      <c r="AI407" s="24"/>
      <c r="AJ407" s="24"/>
    </row>
    <row r="408" spans="1:36">
      <c r="A408" s="20"/>
      <c r="B408" s="21"/>
      <c r="C408" s="21"/>
      <c r="D408" s="21"/>
      <c r="E408" s="20"/>
      <c r="F408" s="22"/>
      <c r="G408" s="23"/>
      <c r="H408" s="23"/>
      <c r="I408" s="10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112"/>
      <c r="AE408" s="24"/>
      <c r="AF408" s="24"/>
      <c r="AG408" s="24"/>
      <c r="AH408" s="24"/>
      <c r="AI408" s="24"/>
      <c r="AJ408" s="24"/>
    </row>
    <row r="409" spans="1:36">
      <c r="A409" s="20"/>
      <c r="B409" s="21"/>
      <c r="C409" s="21"/>
      <c r="D409" s="21"/>
      <c r="E409" s="20"/>
      <c r="F409" s="22"/>
      <c r="G409" s="23"/>
      <c r="H409" s="23"/>
      <c r="I409" s="10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112"/>
      <c r="AE409" s="24"/>
      <c r="AF409" s="24"/>
      <c r="AG409" s="24"/>
      <c r="AH409" s="24"/>
      <c r="AI409" s="24"/>
      <c r="AJ409" s="24"/>
    </row>
    <row r="410" spans="1:36">
      <c r="A410" s="20"/>
      <c r="B410" s="21"/>
      <c r="C410" s="21"/>
      <c r="D410" s="21"/>
      <c r="E410" s="20"/>
      <c r="F410" s="22"/>
      <c r="G410" s="23"/>
      <c r="H410" s="23"/>
      <c r="I410" s="10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112"/>
      <c r="AE410" s="24"/>
      <c r="AF410" s="24"/>
      <c r="AG410" s="24"/>
      <c r="AH410" s="24"/>
      <c r="AI410" s="24"/>
      <c r="AJ410" s="24"/>
    </row>
    <row r="411" spans="1:36">
      <c r="A411" s="20"/>
      <c r="B411" s="21"/>
      <c r="C411" s="21"/>
      <c r="D411" s="21"/>
      <c r="E411" s="20"/>
      <c r="F411" s="22"/>
      <c r="G411" s="23"/>
      <c r="H411" s="23"/>
      <c r="I411" s="10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112"/>
      <c r="AE411" s="24"/>
      <c r="AF411" s="24"/>
      <c r="AG411" s="24"/>
      <c r="AH411" s="24"/>
      <c r="AI411" s="24"/>
      <c r="AJ411" s="24"/>
    </row>
    <row r="412" spans="1:36">
      <c r="A412" s="20"/>
      <c r="B412" s="21"/>
      <c r="C412" s="21"/>
      <c r="D412" s="21"/>
      <c r="E412" s="20"/>
      <c r="F412" s="22"/>
      <c r="G412" s="23"/>
      <c r="H412" s="23"/>
      <c r="I412" s="10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112"/>
      <c r="AE412" s="24"/>
      <c r="AF412" s="24"/>
      <c r="AG412" s="24"/>
      <c r="AH412" s="24"/>
      <c r="AI412" s="24"/>
      <c r="AJ412" s="24"/>
    </row>
    <row r="413" spans="1:36">
      <c r="A413" s="20"/>
      <c r="B413" s="21"/>
      <c r="C413" s="21"/>
      <c r="D413" s="21"/>
      <c r="E413" s="20"/>
      <c r="F413" s="22"/>
      <c r="G413" s="23"/>
      <c r="H413" s="23"/>
      <c r="I413" s="10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112"/>
      <c r="AE413" s="24"/>
      <c r="AF413" s="24"/>
      <c r="AG413" s="24"/>
      <c r="AH413" s="24"/>
      <c r="AI413" s="24"/>
      <c r="AJ413" s="24"/>
    </row>
    <row r="414" spans="1:36">
      <c r="A414" s="20"/>
      <c r="B414" s="21"/>
      <c r="C414" s="21"/>
      <c r="D414" s="21"/>
      <c r="E414" s="20"/>
      <c r="F414" s="22"/>
      <c r="G414" s="23"/>
      <c r="H414" s="23"/>
      <c r="I414" s="10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112"/>
      <c r="AE414" s="24"/>
      <c r="AF414" s="24"/>
      <c r="AG414" s="24"/>
      <c r="AH414" s="24"/>
      <c r="AI414" s="24"/>
      <c r="AJ414" s="24"/>
    </row>
    <row r="415" spans="1:36">
      <c r="A415" s="20"/>
      <c r="B415" s="21"/>
      <c r="C415" s="21"/>
      <c r="D415" s="21"/>
      <c r="E415" s="20"/>
      <c r="F415" s="22"/>
      <c r="G415" s="23"/>
      <c r="H415" s="23"/>
      <c r="I415" s="10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112"/>
      <c r="AE415" s="24"/>
      <c r="AF415" s="24"/>
      <c r="AG415" s="24"/>
      <c r="AH415" s="24"/>
      <c r="AI415" s="24"/>
      <c r="AJ415" s="24"/>
    </row>
    <row r="416" spans="1:36">
      <c r="A416" s="20"/>
      <c r="B416" s="21"/>
      <c r="C416" s="21"/>
      <c r="D416" s="21"/>
      <c r="E416" s="20"/>
      <c r="F416" s="22"/>
      <c r="G416" s="23"/>
      <c r="H416" s="23"/>
      <c r="I416" s="10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112"/>
      <c r="AE416" s="24"/>
      <c r="AF416" s="24"/>
      <c r="AG416" s="24"/>
      <c r="AH416" s="24"/>
      <c r="AI416" s="24"/>
      <c r="AJ416" s="24"/>
    </row>
    <row r="417" spans="1:36">
      <c r="A417" s="20"/>
      <c r="B417" s="21"/>
      <c r="C417" s="21"/>
      <c r="D417" s="21"/>
      <c r="E417" s="20"/>
      <c r="F417" s="22"/>
      <c r="G417" s="23"/>
      <c r="H417" s="23"/>
      <c r="I417" s="10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112"/>
      <c r="AE417" s="24"/>
      <c r="AF417" s="24"/>
      <c r="AG417" s="24"/>
      <c r="AH417" s="24"/>
      <c r="AI417" s="24"/>
      <c r="AJ417" s="24"/>
    </row>
    <row r="418" spans="1:36">
      <c r="A418" s="20"/>
      <c r="B418" s="21"/>
      <c r="C418" s="21"/>
      <c r="D418" s="21"/>
      <c r="E418" s="20"/>
      <c r="F418" s="22"/>
      <c r="G418" s="23"/>
      <c r="H418" s="23"/>
      <c r="I418" s="10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112"/>
      <c r="AE418" s="24"/>
      <c r="AF418" s="24"/>
      <c r="AG418" s="24"/>
      <c r="AH418" s="24"/>
      <c r="AI418" s="24"/>
      <c r="AJ418" s="24"/>
    </row>
    <row r="419" spans="1:36">
      <c r="A419" s="20"/>
      <c r="B419" s="21"/>
      <c r="C419" s="21"/>
      <c r="D419" s="21"/>
      <c r="E419" s="20"/>
      <c r="F419" s="22"/>
      <c r="G419" s="23"/>
      <c r="H419" s="23"/>
      <c r="I419" s="10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112"/>
      <c r="AE419" s="24"/>
      <c r="AF419" s="24"/>
      <c r="AG419" s="24"/>
      <c r="AH419" s="24"/>
      <c r="AI419" s="24"/>
      <c r="AJ419" s="24"/>
    </row>
    <row r="420" spans="1:36">
      <c r="A420" s="20"/>
      <c r="B420" s="21"/>
      <c r="C420" s="21"/>
      <c r="D420" s="21"/>
      <c r="E420" s="20"/>
      <c r="F420" s="22"/>
      <c r="G420" s="23"/>
      <c r="H420" s="23"/>
      <c r="I420" s="10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112"/>
      <c r="AE420" s="24"/>
      <c r="AF420" s="24"/>
      <c r="AG420" s="24"/>
      <c r="AH420" s="24"/>
      <c r="AI420" s="24"/>
      <c r="AJ420" s="24"/>
    </row>
    <row r="421" spans="1:36">
      <c r="A421" s="20"/>
      <c r="B421" s="21"/>
      <c r="C421" s="21"/>
      <c r="D421" s="21"/>
      <c r="E421" s="20"/>
      <c r="F421" s="22"/>
      <c r="G421" s="23"/>
      <c r="H421" s="23"/>
      <c r="I421" s="10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112"/>
      <c r="AE421" s="24"/>
      <c r="AF421" s="24"/>
      <c r="AG421" s="24"/>
      <c r="AH421" s="24"/>
      <c r="AI421" s="24"/>
      <c r="AJ421" s="24"/>
    </row>
    <row r="422" spans="1:36">
      <c r="A422" s="20"/>
      <c r="B422" s="21"/>
      <c r="C422" s="21"/>
      <c r="D422" s="21"/>
      <c r="E422" s="20"/>
      <c r="F422" s="22"/>
      <c r="G422" s="23"/>
      <c r="H422" s="23"/>
      <c r="I422" s="10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112"/>
      <c r="AE422" s="24"/>
      <c r="AF422" s="24"/>
      <c r="AG422" s="24"/>
      <c r="AH422" s="24"/>
      <c r="AI422" s="24"/>
      <c r="AJ422" s="24"/>
    </row>
    <row r="423" spans="1:36">
      <c r="A423" s="20"/>
      <c r="B423" s="21"/>
      <c r="C423" s="21"/>
      <c r="D423" s="21"/>
      <c r="E423" s="20"/>
      <c r="F423" s="22"/>
      <c r="G423" s="23"/>
      <c r="H423" s="23"/>
      <c r="I423" s="10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112"/>
      <c r="AE423" s="24"/>
      <c r="AF423" s="24"/>
      <c r="AG423" s="24"/>
      <c r="AH423" s="24"/>
      <c r="AI423" s="24"/>
      <c r="AJ423" s="24"/>
    </row>
    <row r="424" spans="1:36">
      <c r="A424" s="20"/>
      <c r="B424" s="21"/>
      <c r="C424" s="21"/>
      <c r="D424" s="21"/>
      <c r="E424" s="20"/>
      <c r="F424" s="22"/>
      <c r="G424" s="23"/>
      <c r="H424" s="23"/>
      <c r="I424" s="10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112"/>
      <c r="AE424" s="24"/>
      <c r="AF424" s="24"/>
      <c r="AG424" s="24"/>
      <c r="AH424" s="24"/>
      <c r="AI424" s="24"/>
      <c r="AJ424" s="24"/>
    </row>
    <row r="425" spans="1:36">
      <c r="A425" s="20"/>
      <c r="B425" s="21"/>
      <c r="C425" s="21"/>
      <c r="D425" s="21"/>
      <c r="E425" s="20"/>
      <c r="F425" s="22"/>
      <c r="G425" s="23"/>
      <c r="H425" s="23"/>
      <c r="I425" s="10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112"/>
      <c r="AE425" s="24"/>
      <c r="AF425" s="24"/>
      <c r="AG425" s="24"/>
      <c r="AH425" s="24"/>
      <c r="AI425" s="24"/>
      <c r="AJ425" s="24"/>
    </row>
    <row r="426" spans="1:36">
      <c r="A426" s="20"/>
      <c r="B426" s="21"/>
      <c r="C426" s="21"/>
      <c r="D426" s="21"/>
      <c r="E426" s="20"/>
      <c r="F426" s="22"/>
      <c r="G426" s="23"/>
      <c r="H426" s="23"/>
      <c r="I426" s="10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112"/>
      <c r="AE426" s="24"/>
      <c r="AF426" s="24"/>
      <c r="AG426" s="24"/>
      <c r="AH426" s="24"/>
      <c r="AI426" s="24"/>
      <c r="AJ426" s="24"/>
    </row>
    <row r="427" spans="1:36">
      <c r="A427" s="20"/>
      <c r="B427" s="21"/>
      <c r="C427" s="21"/>
      <c r="D427" s="21"/>
      <c r="E427" s="20"/>
      <c r="F427" s="22"/>
      <c r="G427" s="23"/>
      <c r="H427" s="23"/>
      <c r="I427" s="10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112"/>
      <c r="AE427" s="24"/>
      <c r="AF427" s="24"/>
      <c r="AG427" s="24"/>
      <c r="AH427" s="24"/>
      <c r="AI427" s="24"/>
      <c r="AJ427" s="24"/>
    </row>
    <row r="428" spans="1:36">
      <c r="A428" s="20"/>
      <c r="B428" s="21"/>
      <c r="C428" s="21"/>
      <c r="D428" s="21"/>
      <c r="E428" s="20"/>
      <c r="F428" s="22"/>
      <c r="G428" s="23"/>
      <c r="H428" s="23"/>
      <c r="I428" s="10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112"/>
      <c r="AE428" s="24"/>
      <c r="AF428" s="24"/>
      <c r="AG428" s="24"/>
      <c r="AH428" s="24"/>
      <c r="AI428" s="24"/>
      <c r="AJ428" s="24"/>
    </row>
    <row r="429" spans="1:36">
      <c r="A429" s="20"/>
      <c r="B429" s="21"/>
      <c r="C429" s="21"/>
      <c r="D429" s="21"/>
      <c r="E429" s="20"/>
      <c r="F429" s="22"/>
      <c r="G429" s="23"/>
      <c r="H429" s="23"/>
      <c r="I429" s="10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112"/>
      <c r="AE429" s="24"/>
      <c r="AF429" s="24"/>
      <c r="AG429" s="24"/>
      <c r="AH429" s="24"/>
      <c r="AI429" s="24"/>
      <c r="AJ429" s="24"/>
    </row>
    <row r="430" spans="1:36">
      <c r="A430" s="20"/>
      <c r="B430" s="21"/>
      <c r="C430" s="21"/>
      <c r="D430" s="21"/>
      <c r="E430" s="20"/>
      <c r="F430" s="22"/>
      <c r="G430" s="23"/>
      <c r="H430" s="23"/>
      <c r="I430" s="10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112"/>
      <c r="AE430" s="24"/>
      <c r="AF430" s="24"/>
      <c r="AG430" s="24"/>
      <c r="AH430" s="24"/>
      <c r="AI430" s="24"/>
      <c r="AJ430" s="24"/>
    </row>
    <row r="431" spans="1:36">
      <c r="A431" s="20"/>
      <c r="B431" s="21"/>
      <c r="C431" s="21"/>
      <c r="D431" s="21"/>
      <c r="E431" s="20"/>
      <c r="F431" s="22"/>
      <c r="G431" s="23"/>
      <c r="H431" s="23"/>
      <c r="I431" s="10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112"/>
      <c r="AE431" s="24"/>
      <c r="AF431" s="24"/>
      <c r="AG431" s="24"/>
      <c r="AH431" s="24"/>
      <c r="AI431" s="24"/>
      <c r="AJ431" s="24"/>
    </row>
    <row r="432" spans="1:36">
      <c r="A432" s="20"/>
      <c r="B432" s="21"/>
      <c r="C432" s="21"/>
      <c r="D432" s="21"/>
      <c r="E432" s="20"/>
      <c r="F432" s="22"/>
      <c r="G432" s="23"/>
      <c r="H432" s="23"/>
      <c r="I432" s="10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112"/>
      <c r="AE432" s="24"/>
      <c r="AF432" s="24"/>
      <c r="AG432" s="24"/>
      <c r="AH432" s="24"/>
      <c r="AI432" s="24"/>
      <c r="AJ432" s="24"/>
    </row>
    <row r="433" spans="1:36">
      <c r="A433" s="20"/>
      <c r="B433" s="21"/>
      <c r="C433" s="21"/>
      <c r="D433" s="21"/>
      <c r="E433" s="20"/>
      <c r="F433" s="22"/>
      <c r="G433" s="23"/>
      <c r="H433" s="23"/>
      <c r="I433" s="10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112"/>
      <c r="AE433" s="24"/>
      <c r="AF433" s="24"/>
      <c r="AG433" s="24"/>
      <c r="AH433" s="24"/>
      <c r="AI433" s="24"/>
      <c r="AJ433" s="24"/>
    </row>
    <row r="434" spans="1:36">
      <c r="A434" s="20"/>
      <c r="B434" s="21"/>
      <c r="C434" s="21"/>
      <c r="D434" s="21"/>
      <c r="E434" s="20"/>
      <c r="F434" s="22"/>
      <c r="G434" s="23"/>
      <c r="H434" s="23"/>
      <c r="I434" s="10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112"/>
      <c r="AE434" s="24"/>
      <c r="AF434" s="24"/>
      <c r="AG434" s="24"/>
      <c r="AH434" s="24"/>
      <c r="AI434" s="24"/>
      <c r="AJ434" s="24"/>
    </row>
    <row r="435" spans="1:36">
      <c r="A435" s="20"/>
      <c r="B435" s="21"/>
      <c r="C435" s="21"/>
      <c r="D435" s="21"/>
      <c r="E435" s="20"/>
      <c r="F435" s="22"/>
      <c r="G435" s="23"/>
      <c r="H435" s="23"/>
      <c r="I435" s="10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112"/>
      <c r="AE435" s="24"/>
      <c r="AF435" s="24"/>
      <c r="AG435" s="24"/>
      <c r="AH435" s="24"/>
      <c r="AI435" s="24"/>
      <c r="AJ435" s="24"/>
    </row>
    <row r="436" spans="1:36">
      <c r="A436" s="20"/>
      <c r="B436" s="21"/>
      <c r="C436" s="21"/>
      <c r="D436" s="21"/>
      <c r="E436" s="20"/>
      <c r="F436" s="22"/>
      <c r="G436" s="23"/>
      <c r="H436" s="23"/>
      <c r="I436" s="10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112"/>
      <c r="AE436" s="24"/>
      <c r="AF436" s="24"/>
      <c r="AG436" s="24"/>
      <c r="AH436" s="24"/>
      <c r="AI436" s="24"/>
      <c r="AJ436" s="24"/>
    </row>
    <row r="437" spans="1:36">
      <c r="A437" s="20"/>
      <c r="B437" s="21"/>
      <c r="C437" s="21"/>
      <c r="D437" s="21"/>
      <c r="E437" s="20"/>
      <c r="F437" s="22"/>
      <c r="G437" s="23"/>
      <c r="H437" s="23"/>
      <c r="I437" s="10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112"/>
      <c r="AE437" s="24"/>
      <c r="AF437" s="24"/>
      <c r="AG437" s="24"/>
      <c r="AH437" s="24"/>
      <c r="AI437" s="24"/>
      <c r="AJ437" s="24"/>
    </row>
    <row r="438" spans="1:36">
      <c r="A438" s="20"/>
      <c r="B438" s="21"/>
      <c r="C438" s="21"/>
      <c r="D438" s="21"/>
      <c r="E438" s="20"/>
      <c r="F438" s="22"/>
      <c r="G438" s="23"/>
      <c r="H438" s="23"/>
      <c r="I438" s="10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112"/>
      <c r="AE438" s="24"/>
      <c r="AF438" s="24"/>
      <c r="AG438" s="24"/>
      <c r="AH438" s="24"/>
      <c r="AI438" s="24"/>
      <c r="AJ438" s="24"/>
    </row>
    <row r="439" spans="1:36">
      <c r="A439" s="20"/>
      <c r="B439" s="21"/>
      <c r="C439" s="21"/>
      <c r="D439" s="21"/>
      <c r="E439" s="20"/>
      <c r="F439" s="22"/>
      <c r="G439" s="23"/>
      <c r="H439" s="23"/>
      <c r="I439" s="10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112"/>
      <c r="AE439" s="24"/>
      <c r="AF439" s="24"/>
      <c r="AG439" s="24"/>
      <c r="AH439" s="24"/>
      <c r="AI439" s="24"/>
      <c r="AJ439" s="24"/>
    </row>
    <row r="440" spans="1:36">
      <c r="A440" s="20"/>
      <c r="B440" s="21"/>
      <c r="C440" s="21"/>
      <c r="D440" s="21"/>
      <c r="E440" s="20"/>
      <c r="F440" s="22"/>
      <c r="G440" s="23"/>
      <c r="H440" s="23"/>
      <c r="I440" s="10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112"/>
      <c r="AE440" s="24"/>
      <c r="AF440" s="24"/>
      <c r="AG440" s="24"/>
      <c r="AH440" s="24"/>
      <c r="AI440" s="24"/>
      <c r="AJ440" s="24"/>
    </row>
    <row r="441" spans="1:36">
      <c r="A441" s="20"/>
      <c r="B441" s="21"/>
      <c r="C441" s="21"/>
      <c r="D441" s="21"/>
      <c r="E441" s="20"/>
      <c r="F441" s="22"/>
      <c r="G441" s="23"/>
      <c r="H441" s="23"/>
      <c r="I441" s="10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112"/>
      <c r="AE441" s="24"/>
      <c r="AF441" s="24"/>
      <c r="AG441" s="24"/>
      <c r="AH441" s="24"/>
      <c r="AI441" s="24"/>
      <c r="AJ441" s="24"/>
    </row>
    <row r="442" spans="1:36">
      <c r="A442" s="20"/>
      <c r="B442" s="21"/>
      <c r="C442" s="21"/>
      <c r="D442" s="21"/>
      <c r="E442" s="20"/>
      <c r="F442" s="22"/>
      <c r="G442" s="23"/>
      <c r="H442" s="23"/>
      <c r="I442" s="10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112"/>
      <c r="AE442" s="24"/>
      <c r="AF442" s="24"/>
      <c r="AG442" s="24"/>
      <c r="AH442" s="24"/>
      <c r="AI442" s="24"/>
      <c r="AJ442" s="24"/>
    </row>
    <row r="443" spans="1:36">
      <c r="A443" s="20"/>
      <c r="B443" s="21"/>
      <c r="C443" s="21"/>
      <c r="D443" s="21"/>
      <c r="E443" s="20"/>
      <c r="F443" s="22"/>
      <c r="G443" s="23"/>
      <c r="H443" s="23"/>
      <c r="I443" s="10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112"/>
      <c r="AE443" s="24"/>
      <c r="AF443" s="24"/>
      <c r="AG443" s="24"/>
      <c r="AH443" s="24"/>
      <c r="AI443" s="24"/>
      <c r="AJ443" s="24"/>
    </row>
    <row r="444" spans="1:36">
      <c r="A444" s="20"/>
      <c r="B444" s="21"/>
      <c r="C444" s="21"/>
      <c r="D444" s="21"/>
      <c r="E444" s="20"/>
      <c r="F444" s="22"/>
      <c r="G444" s="23"/>
      <c r="H444" s="23"/>
      <c r="I444" s="10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112"/>
      <c r="AE444" s="24"/>
      <c r="AF444" s="24"/>
      <c r="AG444" s="24"/>
      <c r="AH444" s="24"/>
      <c r="AI444" s="24"/>
      <c r="AJ444" s="24"/>
    </row>
    <row r="445" spans="1:36">
      <c r="A445" s="20"/>
      <c r="B445" s="21"/>
      <c r="C445" s="21"/>
      <c r="D445" s="21"/>
      <c r="E445" s="20"/>
      <c r="F445" s="22"/>
      <c r="G445" s="23"/>
      <c r="H445" s="23"/>
      <c r="I445" s="10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112"/>
      <c r="AE445" s="24"/>
      <c r="AF445" s="24"/>
      <c r="AG445" s="24"/>
      <c r="AH445" s="24"/>
      <c r="AI445" s="24"/>
      <c r="AJ445" s="24"/>
    </row>
    <row r="446" spans="1:36">
      <c r="A446" s="20"/>
      <c r="B446" s="21"/>
      <c r="C446" s="21"/>
      <c r="D446" s="21"/>
      <c r="E446" s="20"/>
      <c r="F446" s="22"/>
      <c r="G446" s="23"/>
      <c r="H446" s="23"/>
      <c r="I446" s="10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112"/>
      <c r="AE446" s="24"/>
      <c r="AF446" s="24"/>
      <c r="AG446" s="24"/>
      <c r="AH446" s="24"/>
      <c r="AI446" s="24"/>
      <c r="AJ446" s="24"/>
    </row>
    <row r="447" spans="1:36">
      <c r="A447" s="20"/>
      <c r="B447" s="21"/>
      <c r="C447" s="21"/>
      <c r="D447" s="21"/>
      <c r="E447" s="20"/>
      <c r="F447" s="22"/>
      <c r="G447" s="23"/>
      <c r="H447" s="23"/>
      <c r="I447" s="10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112"/>
      <c r="AE447" s="24"/>
      <c r="AF447" s="24"/>
      <c r="AG447" s="24"/>
      <c r="AH447" s="24"/>
      <c r="AI447" s="24"/>
      <c r="AJ447" s="24"/>
    </row>
    <row r="448" spans="1:36">
      <c r="A448" s="20"/>
      <c r="B448" s="21"/>
      <c r="C448" s="21"/>
      <c r="D448" s="21"/>
      <c r="E448" s="20"/>
      <c r="F448" s="22"/>
      <c r="G448" s="23"/>
      <c r="H448" s="23"/>
      <c r="I448" s="10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112"/>
      <c r="AE448" s="24"/>
      <c r="AF448" s="24"/>
      <c r="AG448" s="24"/>
      <c r="AH448" s="24"/>
      <c r="AI448" s="24"/>
      <c r="AJ448" s="24"/>
    </row>
    <row r="449" spans="1:36">
      <c r="A449" s="20"/>
      <c r="B449" s="21"/>
      <c r="C449" s="21"/>
      <c r="D449" s="21"/>
      <c r="E449" s="20"/>
      <c r="F449" s="22"/>
      <c r="G449" s="23"/>
      <c r="H449" s="23"/>
      <c r="I449" s="10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112"/>
      <c r="AE449" s="24"/>
      <c r="AF449" s="24"/>
      <c r="AG449" s="24"/>
      <c r="AH449" s="24"/>
      <c r="AI449" s="24"/>
      <c r="AJ449" s="24"/>
    </row>
    <row r="450" spans="1:36">
      <c r="A450" s="20"/>
      <c r="B450" s="21"/>
      <c r="C450" s="21"/>
      <c r="D450" s="21"/>
      <c r="E450" s="20"/>
      <c r="F450" s="22"/>
      <c r="G450" s="23"/>
      <c r="H450" s="23"/>
      <c r="I450" s="10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112"/>
      <c r="AE450" s="24"/>
      <c r="AF450" s="24"/>
      <c r="AG450" s="24"/>
      <c r="AH450" s="24"/>
      <c r="AI450" s="24"/>
      <c r="AJ450" s="24"/>
    </row>
    <row r="451" spans="1:36">
      <c r="A451" s="20"/>
      <c r="B451" s="21"/>
      <c r="C451" s="21"/>
      <c r="D451" s="21"/>
      <c r="E451" s="20"/>
      <c r="F451" s="22"/>
      <c r="G451" s="23"/>
      <c r="H451" s="23"/>
      <c r="I451" s="10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112"/>
      <c r="AE451" s="24"/>
      <c r="AF451" s="24"/>
      <c r="AG451" s="24"/>
      <c r="AH451" s="24"/>
      <c r="AI451" s="24"/>
      <c r="AJ451" s="24"/>
    </row>
    <row r="452" spans="1:36">
      <c r="A452" s="20"/>
      <c r="B452" s="21"/>
      <c r="C452" s="21"/>
      <c r="D452" s="21"/>
      <c r="E452" s="20"/>
      <c r="F452" s="22"/>
      <c r="G452" s="23"/>
      <c r="H452" s="23"/>
      <c r="I452" s="10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112"/>
      <c r="AE452" s="24"/>
      <c r="AF452" s="24"/>
      <c r="AG452" s="24"/>
      <c r="AH452" s="24"/>
      <c r="AI452" s="24"/>
      <c r="AJ452" s="24"/>
    </row>
    <row r="453" spans="1:36">
      <c r="A453" s="20"/>
      <c r="B453" s="21"/>
      <c r="C453" s="21"/>
      <c r="D453" s="21"/>
      <c r="E453" s="20"/>
      <c r="F453" s="22"/>
      <c r="G453" s="23"/>
      <c r="H453" s="23"/>
      <c r="I453" s="10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112"/>
      <c r="AE453" s="24"/>
      <c r="AF453" s="24"/>
      <c r="AG453" s="24"/>
      <c r="AH453" s="24"/>
      <c r="AI453" s="24"/>
      <c r="AJ453" s="24"/>
    </row>
    <row r="454" spans="1:36">
      <c r="A454" s="20"/>
      <c r="B454" s="21"/>
      <c r="C454" s="21"/>
      <c r="D454" s="21"/>
      <c r="E454" s="20"/>
      <c r="F454" s="22"/>
      <c r="G454" s="23"/>
      <c r="H454" s="23"/>
      <c r="I454" s="10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112"/>
      <c r="AE454" s="24"/>
      <c r="AF454" s="24"/>
      <c r="AG454" s="24"/>
      <c r="AH454" s="24"/>
      <c r="AI454" s="24"/>
      <c r="AJ454" s="24"/>
    </row>
    <row r="455" spans="1:36">
      <c r="A455" s="20"/>
      <c r="B455" s="21"/>
      <c r="C455" s="21"/>
      <c r="D455" s="21"/>
      <c r="E455" s="20"/>
      <c r="F455" s="22"/>
      <c r="G455" s="23"/>
      <c r="H455" s="23"/>
      <c r="I455" s="10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112"/>
      <c r="AE455" s="24"/>
      <c r="AF455" s="24"/>
      <c r="AG455" s="24"/>
      <c r="AH455" s="24"/>
      <c r="AI455" s="24"/>
      <c r="AJ455" s="24"/>
    </row>
    <row r="456" spans="1:36">
      <c r="A456" s="20"/>
      <c r="B456" s="21"/>
      <c r="C456" s="21"/>
      <c r="D456" s="21"/>
      <c r="E456" s="20"/>
      <c r="F456" s="22"/>
      <c r="G456" s="23"/>
      <c r="H456" s="23"/>
      <c r="I456" s="10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112"/>
      <c r="AE456" s="24"/>
      <c r="AF456" s="24"/>
      <c r="AG456" s="24"/>
      <c r="AH456" s="24"/>
      <c r="AI456" s="24"/>
      <c r="AJ456" s="24"/>
    </row>
    <row r="457" spans="1:36">
      <c r="A457" s="20"/>
      <c r="B457" s="21"/>
      <c r="C457" s="21"/>
      <c r="D457" s="21"/>
      <c r="E457" s="20"/>
      <c r="F457" s="22"/>
      <c r="G457" s="23"/>
      <c r="H457" s="23"/>
      <c r="I457" s="10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112"/>
      <c r="AE457" s="24"/>
      <c r="AF457" s="24"/>
      <c r="AG457" s="24"/>
      <c r="AH457" s="24"/>
      <c r="AI457" s="24"/>
      <c r="AJ457" s="24"/>
    </row>
    <row r="458" spans="1:36">
      <c r="A458" s="20"/>
      <c r="B458" s="21"/>
      <c r="C458" s="21"/>
      <c r="D458" s="21"/>
      <c r="E458" s="20"/>
      <c r="F458" s="22"/>
      <c r="G458" s="23"/>
      <c r="H458" s="23"/>
      <c r="I458" s="10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112"/>
      <c r="AE458" s="24"/>
      <c r="AF458" s="24"/>
      <c r="AG458" s="24"/>
      <c r="AH458" s="24"/>
      <c r="AI458" s="24"/>
      <c r="AJ458" s="24"/>
    </row>
    <row r="459" spans="1:36">
      <c r="A459" s="20"/>
      <c r="B459" s="21"/>
      <c r="C459" s="21"/>
      <c r="D459" s="21"/>
      <c r="E459" s="20"/>
      <c r="F459" s="22"/>
      <c r="G459" s="23"/>
      <c r="H459" s="23"/>
      <c r="I459" s="10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112"/>
      <c r="AE459" s="24"/>
      <c r="AF459" s="24"/>
      <c r="AG459" s="24"/>
      <c r="AH459" s="24"/>
      <c r="AI459" s="24"/>
      <c r="AJ459" s="24"/>
    </row>
    <row r="460" spans="1:36">
      <c r="A460" s="20"/>
      <c r="B460" s="21"/>
      <c r="C460" s="21"/>
      <c r="D460" s="21"/>
      <c r="E460" s="20"/>
      <c r="F460" s="22"/>
      <c r="G460" s="23"/>
      <c r="H460" s="23"/>
      <c r="I460" s="10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112"/>
      <c r="AE460" s="24"/>
      <c r="AF460" s="24"/>
      <c r="AG460" s="24"/>
      <c r="AH460" s="24"/>
      <c r="AI460" s="24"/>
      <c r="AJ460" s="24"/>
    </row>
    <row r="461" spans="1:36">
      <c r="A461" s="20"/>
      <c r="B461" s="21"/>
      <c r="C461" s="21"/>
      <c r="D461" s="21"/>
      <c r="E461" s="20"/>
      <c r="F461" s="22"/>
      <c r="G461" s="23"/>
      <c r="H461" s="23"/>
      <c r="I461" s="10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112"/>
      <c r="AE461" s="24"/>
      <c r="AF461" s="24"/>
      <c r="AG461" s="24"/>
      <c r="AH461" s="24"/>
      <c r="AI461" s="24"/>
      <c r="AJ461" s="24"/>
    </row>
    <row r="462" spans="1:36">
      <c r="A462" s="20"/>
      <c r="B462" s="21"/>
      <c r="C462" s="21"/>
      <c r="D462" s="21"/>
      <c r="E462" s="20"/>
      <c r="F462" s="22"/>
      <c r="G462" s="23"/>
      <c r="H462" s="23"/>
      <c r="I462" s="10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112"/>
      <c r="AE462" s="24"/>
      <c r="AF462" s="24"/>
      <c r="AG462" s="24"/>
      <c r="AH462" s="24"/>
      <c r="AI462" s="24"/>
      <c r="AJ462" s="24"/>
    </row>
    <row r="463" spans="1:36">
      <c r="A463" s="20"/>
      <c r="B463" s="21"/>
      <c r="C463" s="21"/>
      <c r="D463" s="21"/>
      <c r="E463" s="20"/>
      <c r="F463" s="22"/>
      <c r="G463" s="23"/>
      <c r="H463" s="23"/>
      <c r="I463" s="10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112"/>
      <c r="AE463" s="24"/>
      <c r="AF463" s="24"/>
      <c r="AG463" s="24"/>
      <c r="AH463" s="24"/>
      <c r="AI463" s="24"/>
      <c r="AJ463" s="24"/>
    </row>
    <row r="464" spans="1:36">
      <c r="A464" s="20"/>
      <c r="B464" s="21"/>
      <c r="C464" s="21"/>
      <c r="D464" s="21"/>
      <c r="E464" s="20"/>
      <c r="F464" s="22"/>
      <c r="G464" s="23"/>
      <c r="H464" s="23"/>
      <c r="I464" s="10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112"/>
      <c r="AE464" s="24"/>
      <c r="AF464" s="24"/>
      <c r="AG464" s="24"/>
      <c r="AH464" s="24"/>
      <c r="AI464" s="24"/>
      <c r="AJ464" s="24"/>
    </row>
    <row r="465" spans="1:36">
      <c r="A465" s="20"/>
      <c r="B465" s="21"/>
      <c r="C465" s="21"/>
      <c r="D465" s="21"/>
      <c r="E465" s="20"/>
      <c r="F465" s="22"/>
      <c r="G465" s="23"/>
      <c r="H465" s="23"/>
      <c r="I465" s="10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112"/>
      <c r="AE465" s="24"/>
      <c r="AF465" s="24"/>
      <c r="AG465" s="24"/>
      <c r="AH465" s="24"/>
      <c r="AI465" s="24"/>
      <c r="AJ465" s="24"/>
    </row>
    <row r="466" spans="1:36">
      <c r="A466" s="20"/>
      <c r="B466" s="21"/>
      <c r="C466" s="21"/>
      <c r="D466" s="21"/>
      <c r="E466" s="20"/>
      <c r="F466" s="22"/>
      <c r="G466" s="23"/>
      <c r="H466" s="23"/>
      <c r="I466" s="10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112"/>
      <c r="AE466" s="24"/>
      <c r="AF466" s="24"/>
      <c r="AG466" s="24"/>
      <c r="AH466" s="24"/>
      <c r="AI466" s="24"/>
      <c r="AJ466" s="24"/>
    </row>
    <row r="467" spans="1:36">
      <c r="A467" s="20"/>
      <c r="B467" s="21"/>
      <c r="C467" s="21"/>
      <c r="D467" s="21"/>
      <c r="E467" s="20"/>
      <c r="F467" s="22"/>
      <c r="G467" s="23"/>
      <c r="H467" s="23"/>
      <c r="I467" s="10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112"/>
      <c r="AE467" s="24"/>
      <c r="AF467" s="24"/>
      <c r="AG467" s="24"/>
      <c r="AH467" s="24"/>
      <c r="AI467" s="24"/>
      <c r="AJ467" s="24"/>
    </row>
    <row r="468" spans="1:36">
      <c r="A468" s="20"/>
      <c r="B468" s="21"/>
      <c r="C468" s="21"/>
      <c r="D468" s="21"/>
      <c r="E468" s="20"/>
      <c r="F468" s="22"/>
      <c r="G468" s="23"/>
      <c r="H468" s="23"/>
      <c r="I468" s="10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112"/>
      <c r="AE468" s="24"/>
      <c r="AF468" s="24"/>
      <c r="AG468" s="24"/>
      <c r="AH468" s="24"/>
      <c r="AI468" s="24"/>
      <c r="AJ468" s="24"/>
    </row>
    <row r="469" spans="1:36">
      <c r="A469" s="20"/>
      <c r="B469" s="21"/>
      <c r="C469" s="21"/>
      <c r="D469" s="21"/>
      <c r="E469" s="20"/>
      <c r="F469" s="22"/>
      <c r="G469" s="23"/>
      <c r="H469" s="23"/>
      <c r="I469" s="10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112"/>
      <c r="AE469" s="24"/>
      <c r="AF469" s="24"/>
      <c r="AG469" s="24"/>
      <c r="AH469" s="24"/>
      <c r="AI469" s="24"/>
      <c r="AJ469" s="24"/>
    </row>
    <row r="470" spans="1:36">
      <c r="A470" s="20"/>
      <c r="B470" s="21"/>
      <c r="C470" s="21"/>
      <c r="D470" s="21"/>
      <c r="E470" s="20"/>
      <c r="F470" s="22"/>
      <c r="G470" s="23"/>
      <c r="H470" s="23"/>
      <c r="I470" s="10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112"/>
      <c r="AE470" s="24"/>
      <c r="AF470" s="24"/>
      <c r="AG470" s="24"/>
      <c r="AH470" s="24"/>
      <c r="AI470" s="24"/>
      <c r="AJ470" s="24"/>
    </row>
    <row r="471" spans="1:36">
      <c r="A471" s="20"/>
      <c r="B471" s="21"/>
      <c r="C471" s="21"/>
      <c r="D471" s="21"/>
      <c r="E471" s="20"/>
      <c r="F471" s="22"/>
      <c r="G471" s="23"/>
      <c r="H471" s="23"/>
      <c r="I471" s="10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112"/>
      <c r="AE471" s="24"/>
      <c r="AF471" s="24"/>
      <c r="AG471" s="24"/>
      <c r="AH471" s="24"/>
      <c r="AI471" s="24"/>
      <c r="AJ471" s="24"/>
    </row>
    <row r="472" spans="1:36">
      <c r="A472" s="20"/>
      <c r="B472" s="21"/>
      <c r="C472" s="21"/>
      <c r="D472" s="21"/>
      <c r="E472" s="20"/>
      <c r="F472" s="22"/>
      <c r="G472" s="23"/>
      <c r="H472" s="23"/>
      <c r="I472" s="10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112"/>
      <c r="AE472" s="24"/>
      <c r="AF472" s="24"/>
      <c r="AG472" s="24"/>
      <c r="AH472" s="24"/>
      <c r="AI472" s="24"/>
      <c r="AJ472" s="24"/>
    </row>
    <row r="473" spans="1:36">
      <c r="A473" s="20"/>
      <c r="B473" s="21"/>
      <c r="C473" s="21"/>
      <c r="D473" s="21"/>
      <c r="E473" s="20"/>
      <c r="F473" s="22"/>
      <c r="G473" s="23"/>
      <c r="H473" s="23"/>
      <c r="I473" s="10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112"/>
      <c r="AE473" s="24"/>
      <c r="AF473" s="24"/>
      <c r="AG473" s="24"/>
      <c r="AH473" s="24"/>
      <c r="AI473" s="24"/>
      <c r="AJ473" s="24"/>
    </row>
    <row r="474" spans="1:36">
      <c r="A474" s="20"/>
      <c r="B474" s="21"/>
      <c r="C474" s="21"/>
      <c r="D474" s="21"/>
      <c r="E474" s="20"/>
      <c r="F474" s="22"/>
      <c r="G474" s="23"/>
      <c r="H474" s="23"/>
      <c r="I474" s="10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112"/>
      <c r="AE474" s="24"/>
      <c r="AF474" s="24"/>
      <c r="AG474" s="24"/>
      <c r="AH474" s="24"/>
      <c r="AI474" s="24"/>
      <c r="AJ474" s="24"/>
    </row>
    <row r="475" spans="1:36">
      <c r="A475" s="20"/>
      <c r="B475" s="21"/>
      <c r="C475" s="21"/>
      <c r="D475" s="21"/>
      <c r="E475" s="20"/>
      <c r="F475" s="22"/>
      <c r="G475" s="23"/>
      <c r="H475" s="23"/>
      <c r="I475" s="10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112"/>
      <c r="AE475" s="24"/>
      <c r="AF475" s="24"/>
      <c r="AG475" s="24"/>
      <c r="AH475" s="24"/>
      <c r="AI475" s="24"/>
      <c r="AJ475" s="24"/>
    </row>
    <row r="476" spans="1:36">
      <c r="A476" s="20"/>
      <c r="B476" s="21"/>
      <c r="C476" s="21"/>
      <c r="D476" s="21"/>
      <c r="E476" s="20"/>
      <c r="F476" s="22"/>
      <c r="G476" s="23"/>
      <c r="H476" s="23"/>
      <c r="I476" s="10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112"/>
      <c r="AE476" s="24"/>
      <c r="AF476" s="24"/>
      <c r="AG476" s="24"/>
      <c r="AH476" s="24"/>
      <c r="AI476" s="24"/>
      <c r="AJ476" s="24"/>
    </row>
    <row r="477" spans="1:36">
      <c r="A477" s="20"/>
      <c r="B477" s="21"/>
      <c r="C477" s="21"/>
      <c r="D477" s="21"/>
      <c r="E477" s="20"/>
      <c r="F477" s="22"/>
      <c r="G477" s="23"/>
      <c r="H477" s="23"/>
      <c r="I477" s="10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112"/>
      <c r="AE477" s="24"/>
      <c r="AF477" s="24"/>
      <c r="AG477" s="24"/>
      <c r="AH477" s="24"/>
      <c r="AI477" s="24"/>
      <c r="AJ477" s="24"/>
    </row>
    <row r="478" spans="1:36">
      <c r="A478" s="20"/>
      <c r="B478" s="21"/>
      <c r="C478" s="21"/>
      <c r="D478" s="21"/>
      <c r="E478" s="20"/>
      <c r="F478" s="22"/>
      <c r="G478" s="23"/>
      <c r="H478" s="23"/>
      <c r="I478" s="10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112"/>
      <c r="AE478" s="24"/>
      <c r="AF478" s="24"/>
      <c r="AG478" s="24"/>
      <c r="AH478" s="24"/>
      <c r="AI478" s="24"/>
      <c r="AJ478" s="24"/>
    </row>
    <row r="479" spans="1:36">
      <c r="A479" s="20"/>
      <c r="B479" s="21"/>
      <c r="C479" s="21"/>
      <c r="D479" s="21"/>
      <c r="E479" s="20"/>
      <c r="F479" s="22"/>
      <c r="G479" s="23"/>
      <c r="H479" s="23"/>
      <c r="I479" s="10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112"/>
      <c r="AE479" s="24"/>
      <c r="AF479" s="24"/>
      <c r="AG479" s="24"/>
      <c r="AH479" s="24"/>
      <c r="AI479" s="24"/>
      <c r="AJ479" s="24"/>
    </row>
    <row r="480" spans="1:36">
      <c r="A480" s="20"/>
      <c r="B480" s="21"/>
      <c r="C480" s="21"/>
      <c r="D480" s="21"/>
      <c r="E480" s="20"/>
      <c r="F480" s="22"/>
      <c r="G480" s="23"/>
      <c r="H480" s="23"/>
      <c r="I480" s="10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112"/>
      <c r="AE480" s="24"/>
      <c r="AF480" s="24"/>
      <c r="AG480" s="24"/>
      <c r="AH480" s="24"/>
      <c r="AI480" s="24"/>
      <c r="AJ480" s="24"/>
    </row>
    <row r="481" spans="1:36">
      <c r="A481" s="20"/>
      <c r="B481" s="21"/>
      <c r="C481" s="21"/>
      <c r="D481" s="21"/>
      <c r="E481" s="20"/>
      <c r="F481" s="22"/>
      <c r="G481" s="23"/>
      <c r="H481" s="23"/>
      <c r="I481" s="10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112"/>
      <c r="AE481" s="24"/>
      <c r="AF481" s="24"/>
      <c r="AG481" s="24"/>
      <c r="AH481" s="24"/>
      <c r="AI481" s="24"/>
      <c r="AJ481" s="24"/>
    </row>
    <row r="482" spans="1:36">
      <c r="A482" s="20"/>
      <c r="B482" s="21"/>
      <c r="C482" s="21"/>
      <c r="D482" s="21"/>
      <c r="E482" s="20"/>
      <c r="F482" s="22"/>
      <c r="G482" s="23"/>
      <c r="H482" s="23"/>
      <c r="I482" s="10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112"/>
      <c r="AE482" s="24"/>
      <c r="AF482" s="24"/>
      <c r="AG482" s="24"/>
      <c r="AH482" s="24"/>
      <c r="AI482" s="24"/>
      <c r="AJ482" s="24"/>
    </row>
    <row r="483" spans="1:36">
      <c r="A483" s="20"/>
      <c r="B483" s="21"/>
      <c r="C483" s="21"/>
      <c r="D483" s="21"/>
      <c r="E483" s="20"/>
      <c r="F483" s="22"/>
      <c r="G483" s="23"/>
      <c r="H483" s="23"/>
      <c r="I483" s="10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112"/>
      <c r="AE483" s="24"/>
      <c r="AF483" s="24"/>
      <c r="AG483" s="24"/>
      <c r="AH483" s="24"/>
      <c r="AI483" s="24"/>
      <c r="AJ483" s="24"/>
    </row>
    <row r="484" spans="1:36">
      <c r="A484" s="20"/>
      <c r="B484" s="21"/>
      <c r="C484" s="21"/>
      <c r="D484" s="21"/>
      <c r="E484" s="20"/>
      <c r="F484" s="22"/>
      <c r="G484" s="23"/>
      <c r="H484" s="23"/>
      <c r="I484" s="10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112"/>
      <c r="AE484" s="24"/>
      <c r="AF484" s="24"/>
      <c r="AG484" s="24"/>
      <c r="AH484" s="24"/>
      <c r="AI484" s="24"/>
      <c r="AJ484" s="24"/>
    </row>
    <row r="485" spans="1:36">
      <c r="A485" s="20"/>
      <c r="B485" s="21"/>
      <c r="C485" s="21"/>
      <c r="D485" s="21"/>
      <c r="E485" s="20"/>
      <c r="F485" s="22"/>
      <c r="G485" s="23"/>
      <c r="H485" s="23"/>
      <c r="I485" s="10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112"/>
      <c r="AE485" s="24"/>
      <c r="AF485" s="24"/>
      <c r="AG485" s="24"/>
      <c r="AH485" s="24"/>
      <c r="AI485" s="24"/>
      <c r="AJ485" s="24"/>
    </row>
    <row r="486" spans="1:36">
      <c r="A486" s="20"/>
      <c r="B486" s="21"/>
      <c r="C486" s="21"/>
      <c r="D486" s="21"/>
      <c r="E486" s="20"/>
      <c r="F486" s="22"/>
      <c r="G486" s="23"/>
      <c r="H486" s="23"/>
      <c r="I486" s="10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112"/>
      <c r="AE486" s="24"/>
      <c r="AF486" s="24"/>
      <c r="AG486" s="24"/>
      <c r="AH486" s="24"/>
      <c r="AI486" s="24"/>
      <c r="AJ486" s="24"/>
    </row>
    <row r="487" spans="1:36">
      <c r="A487" s="20"/>
      <c r="B487" s="21"/>
      <c r="C487" s="21"/>
      <c r="D487" s="21"/>
      <c r="E487" s="20"/>
      <c r="F487" s="22"/>
      <c r="G487" s="23"/>
      <c r="H487" s="23"/>
      <c r="I487" s="10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112"/>
      <c r="AE487" s="24"/>
      <c r="AF487" s="24"/>
      <c r="AG487" s="24"/>
      <c r="AH487" s="24"/>
      <c r="AI487" s="24"/>
      <c r="AJ487" s="24"/>
    </row>
    <row r="488" spans="1:36">
      <c r="A488" s="20"/>
      <c r="B488" s="21"/>
      <c r="C488" s="21"/>
      <c r="D488" s="21"/>
      <c r="E488" s="20"/>
      <c r="F488" s="22"/>
      <c r="G488" s="23"/>
      <c r="H488" s="23"/>
      <c r="I488" s="10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112"/>
      <c r="AE488" s="24"/>
      <c r="AF488" s="24"/>
      <c r="AG488" s="24"/>
      <c r="AH488" s="24"/>
      <c r="AI488" s="24"/>
      <c r="AJ488" s="24"/>
    </row>
    <row r="489" spans="1:36">
      <c r="A489" s="20"/>
      <c r="B489" s="21"/>
      <c r="C489" s="21"/>
      <c r="D489" s="21"/>
      <c r="E489" s="20"/>
      <c r="F489" s="22"/>
      <c r="G489" s="23"/>
      <c r="H489" s="23"/>
      <c r="I489" s="10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112"/>
      <c r="AE489" s="24"/>
      <c r="AF489" s="24"/>
      <c r="AG489" s="24"/>
      <c r="AH489" s="24"/>
      <c r="AI489" s="24"/>
      <c r="AJ489" s="24"/>
    </row>
    <row r="490" spans="1:36">
      <c r="A490" s="20"/>
      <c r="B490" s="21"/>
      <c r="C490" s="21"/>
      <c r="D490" s="21"/>
      <c r="E490" s="20"/>
      <c r="F490" s="22"/>
      <c r="G490" s="23"/>
      <c r="H490" s="23"/>
      <c r="I490" s="10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112"/>
      <c r="AE490" s="24"/>
      <c r="AF490" s="24"/>
      <c r="AG490" s="24"/>
      <c r="AH490" s="24"/>
      <c r="AI490" s="24"/>
      <c r="AJ490" s="24"/>
    </row>
    <row r="491" spans="1:36">
      <c r="A491" s="20"/>
      <c r="B491" s="21"/>
      <c r="C491" s="21"/>
      <c r="D491" s="21"/>
      <c r="E491" s="20"/>
      <c r="F491" s="22"/>
      <c r="G491" s="23"/>
      <c r="H491" s="23"/>
      <c r="I491" s="10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112"/>
      <c r="AE491" s="24"/>
      <c r="AF491" s="24"/>
      <c r="AG491" s="24"/>
      <c r="AH491" s="24"/>
      <c r="AI491" s="24"/>
      <c r="AJ491" s="24"/>
    </row>
    <row r="492" spans="1:36">
      <c r="A492" s="20"/>
      <c r="B492" s="21"/>
      <c r="C492" s="21"/>
      <c r="D492" s="21"/>
      <c r="E492" s="20"/>
      <c r="F492" s="22"/>
      <c r="G492" s="23"/>
      <c r="H492" s="23"/>
      <c r="I492" s="10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112"/>
      <c r="AE492" s="24"/>
      <c r="AF492" s="24"/>
      <c r="AG492" s="24"/>
      <c r="AH492" s="24"/>
      <c r="AI492" s="24"/>
      <c r="AJ492" s="24"/>
    </row>
    <row r="493" spans="1:36">
      <c r="A493" s="20"/>
      <c r="B493" s="21"/>
      <c r="C493" s="21"/>
      <c r="D493" s="21"/>
      <c r="E493" s="20"/>
      <c r="F493" s="22"/>
      <c r="G493" s="23"/>
      <c r="H493" s="23"/>
      <c r="I493" s="10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112"/>
      <c r="AE493" s="24"/>
      <c r="AF493" s="24"/>
      <c r="AG493" s="24"/>
      <c r="AH493" s="24"/>
      <c r="AI493" s="24"/>
      <c r="AJ493" s="24"/>
    </row>
    <row r="494" spans="1:36">
      <c r="A494" s="20"/>
      <c r="B494" s="21"/>
      <c r="C494" s="21"/>
      <c r="D494" s="21"/>
      <c r="E494" s="20"/>
      <c r="F494" s="22"/>
      <c r="G494" s="23"/>
      <c r="H494" s="23"/>
      <c r="I494" s="10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112"/>
      <c r="AE494" s="24"/>
      <c r="AF494" s="24"/>
      <c r="AG494" s="24"/>
      <c r="AH494" s="24"/>
      <c r="AI494" s="24"/>
      <c r="AJ494" s="24"/>
    </row>
    <row r="495" spans="1:36">
      <c r="A495" s="20"/>
      <c r="B495" s="21"/>
      <c r="C495" s="21"/>
      <c r="D495" s="21"/>
      <c r="E495" s="20"/>
      <c r="F495" s="22"/>
      <c r="G495" s="23"/>
      <c r="H495" s="23"/>
      <c r="I495" s="10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112"/>
      <c r="AE495" s="24"/>
      <c r="AF495" s="24"/>
      <c r="AG495" s="24"/>
      <c r="AH495" s="24"/>
      <c r="AI495" s="24"/>
      <c r="AJ495" s="24"/>
    </row>
    <row r="496" spans="1:36">
      <c r="A496" s="20"/>
      <c r="B496" s="21"/>
      <c r="C496" s="21"/>
      <c r="D496" s="21"/>
      <c r="E496" s="20"/>
      <c r="F496" s="22"/>
      <c r="G496" s="23"/>
      <c r="H496" s="23"/>
      <c r="I496" s="10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112"/>
      <c r="AE496" s="24"/>
      <c r="AF496" s="24"/>
      <c r="AG496" s="24"/>
      <c r="AH496" s="24"/>
      <c r="AI496" s="24"/>
      <c r="AJ496" s="24"/>
    </row>
    <row r="497" spans="1:36">
      <c r="A497" s="20"/>
      <c r="B497" s="21"/>
      <c r="C497" s="21"/>
      <c r="D497" s="21"/>
      <c r="E497" s="20"/>
      <c r="F497" s="22"/>
      <c r="G497" s="23"/>
      <c r="H497" s="23"/>
      <c r="I497" s="10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112"/>
      <c r="AE497" s="24"/>
      <c r="AF497" s="24"/>
      <c r="AG497" s="24"/>
      <c r="AH497" s="24"/>
      <c r="AI497" s="24"/>
      <c r="AJ497" s="24"/>
    </row>
    <row r="498" spans="1:36">
      <c r="A498" s="20"/>
      <c r="B498" s="21"/>
      <c r="C498" s="21"/>
      <c r="D498" s="21"/>
      <c r="E498" s="20"/>
      <c r="F498" s="22"/>
      <c r="G498" s="23"/>
      <c r="H498" s="23"/>
      <c r="I498" s="10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112"/>
      <c r="AE498" s="24"/>
      <c r="AF498" s="24"/>
      <c r="AG498" s="24"/>
      <c r="AH498" s="24"/>
      <c r="AI498" s="24"/>
      <c r="AJ498" s="24"/>
    </row>
    <row r="499" spans="1:36">
      <c r="A499" s="20"/>
      <c r="B499" s="21"/>
      <c r="C499" s="21"/>
      <c r="D499" s="21"/>
      <c r="E499" s="20"/>
      <c r="F499" s="22"/>
      <c r="G499" s="23"/>
      <c r="H499" s="23"/>
      <c r="I499" s="10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112"/>
      <c r="AE499" s="24"/>
      <c r="AF499" s="24"/>
      <c r="AG499" s="24"/>
      <c r="AH499" s="24"/>
      <c r="AI499" s="24"/>
      <c r="AJ499" s="24"/>
    </row>
    <row r="500" spans="1:36">
      <c r="A500" s="20"/>
      <c r="B500" s="21"/>
      <c r="C500" s="21"/>
      <c r="D500" s="21"/>
      <c r="E500" s="20"/>
      <c r="F500" s="22"/>
      <c r="G500" s="23"/>
      <c r="H500" s="23"/>
      <c r="I500" s="10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112"/>
      <c r="AE500" s="24"/>
      <c r="AF500" s="24"/>
      <c r="AG500" s="24"/>
      <c r="AH500" s="24"/>
      <c r="AI500" s="24"/>
      <c r="AJ500" s="24"/>
    </row>
    <row r="501" spans="1:36">
      <c r="A501" s="20"/>
      <c r="B501" s="21"/>
      <c r="C501" s="21"/>
      <c r="D501" s="21"/>
      <c r="E501" s="20"/>
      <c r="F501" s="22"/>
      <c r="G501" s="23"/>
      <c r="H501" s="23"/>
      <c r="I501" s="10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112"/>
      <c r="AE501" s="24"/>
      <c r="AF501" s="24"/>
      <c r="AG501" s="24"/>
      <c r="AH501" s="24"/>
      <c r="AI501" s="24"/>
      <c r="AJ501" s="24"/>
    </row>
    <row r="502" spans="1:36">
      <c r="A502" s="20"/>
      <c r="B502" s="21"/>
      <c r="C502" s="21"/>
      <c r="D502" s="21"/>
      <c r="E502" s="20"/>
      <c r="F502" s="22"/>
      <c r="G502" s="23"/>
      <c r="H502" s="23"/>
      <c r="I502" s="10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112"/>
      <c r="AE502" s="24"/>
      <c r="AF502" s="24"/>
      <c r="AG502" s="24"/>
      <c r="AH502" s="24"/>
      <c r="AI502" s="24"/>
      <c r="AJ502" s="24"/>
    </row>
    <row r="503" spans="1:36">
      <c r="A503" s="20"/>
      <c r="B503" s="21"/>
      <c r="C503" s="21"/>
      <c r="D503" s="21"/>
      <c r="E503" s="20"/>
      <c r="F503" s="22"/>
      <c r="G503" s="23"/>
      <c r="H503" s="23"/>
      <c r="I503" s="10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112"/>
      <c r="AE503" s="24"/>
      <c r="AF503" s="24"/>
      <c r="AG503" s="24"/>
      <c r="AH503" s="24"/>
      <c r="AI503" s="24"/>
      <c r="AJ503" s="24"/>
    </row>
    <row r="504" spans="1:36">
      <c r="A504" s="20"/>
      <c r="B504" s="21"/>
      <c r="C504" s="21"/>
      <c r="D504" s="21"/>
      <c r="E504" s="20"/>
      <c r="F504" s="22"/>
      <c r="G504" s="23"/>
      <c r="H504" s="23"/>
      <c r="I504" s="10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112"/>
      <c r="AE504" s="24"/>
      <c r="AF504" s="24"/>
      <c r="AG504" s="24"/>
      <c r="AH504" s="24"/>
      <c r="AI504" s="24"/>
      <c r="AJ504" s="24"/>
    </row>
    <row r="505" spans="1:36">
      <c r="A505" s="20"/>
      <c r="B505" s="21"/>
      <c r="C505" s="21"/>
      <c r="D505" s="21"/>
      <c r="E505" s="20"/>
      <c r="F505" s="22"/>
      <c r="G505" s="23"/>
      <c r="H505" s="23"/>
      <c r="I505" s="10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112"/>
      <c r="AE505" s="24"/>
      <c r="AF505" s="24"/>
      <c r="AG505" s="24"/>
      <c r="AH505" s="24"/>
      <c r="AI505" s="24"/>
      <c r="AJ505" s="24"/>
    </row>
    <row r="506" spans="1:36">
      <c r="A506" s="20"/>
      <c r="B506" s="21"/>
      <c r="C506" s="21"/>
      <c r="D506" s="21"/>
      <c r="E506" s="20"/>
      <c r="F506" s="22"/>
      <c r="G506" s="23"/>
      <c r="H506" s="23"/>
      <c r="I506" s="10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112"/>
      <c r="AE506" s="24"/>
      <c r="AF506" s="24"/>
      <c r="AG506" s="24"/>
      <c r="AH506" s="24"/>
      <c r="AI506" s="24"/>
      <c r="AJ506" s="24"/>
    </row>
    <row r="507" spans="1:36">
      <c r="A507" s="20"/>
      <c r="B507" s="21"/>
      <c r="C507" s="21"/>
      <c r="D507" s="21"/>
      <c r="E507" s="20"/>
      <c r="F507" s="22"/>
      <c r="G507" s="23"/>
      <c r="H507" s="23"/>
      <c r="I507" s="10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112"/>
      <c r="AE507" s="24"/>
      <c r="AF507" s="24"/>
      <c r="AG507" s="24"/>
      <c r="AH507" s="24"/>
      <c r="AI507" s="24"/>
      <c r="AJ507" s="24"/>
    </row>
    <row r="508" spans="1:36">
      <c r="A508" s="20"/>
      <c r="B508" s="21"/>
      <c r="C508" s="21"/>
      <c r="D508" s="21"/>
      <c r="E508" s="20"/>
      <c r="F508" s="22"/>
      <c r="G508" s="23"/>
      <c r="H508" s="23"/>
      <c r="I508" s="10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112"/>
      <c r="AE508" s="24"/>
      <c r="AF508" s="24"/>
      <c r="AG508" s="24"/>
      <c r="AH508" s="24"/>
      <c r="AI508" s="24"/>
      <c r="AJ508" s="24"/>
    </row>
    <row r="509" spans="1:36">
      <c r="A509" s="20"/>
      <c r="B509" s="21"/>
      <c r="C509" s="21"/>
      <c r="D509" s="21"/>
      <c r="E509" s="20"/>
      <c r="F509" s="22"/>
      <c r="G509" s="23"/>
      <c r="H509" s="23"/>
      <c r="I509" s="10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112"/>
      <c r="AE509" s="24"/>
      <c r="AF509" s="24"/>
      <c r="AG509" s="24"/>
      <c r="AH509" s="24"/>
      <c r="AI509" s="24"/>
      <c r="AJ509" s="24"/>
    </row>
    <row r="510" spans="1:36">
      <c r="A510" s="20"/>
      <c r="B510" s="21"/>
      <c r="C510" s="21"/>
      <c r="D510" s="21"/>
      <c r="E510" s="20"/>
      <c r="F510" s="22"/>
      <c r="G510" s="23"/>
      <c r="H510" s="23"/>
      <c r="I510" s="10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112"/>
      <c r="AE510" s="24"/>
      <c r="AF510" s="24"/>
      <c r="AG510" s="24"/>
      <c r="AH510" s="24"/>
      <c r="AI510" s="24"/>
      <c r="AJ510" s="24"/>
    </row>
    <row r="511" spans="1:36">
      <c r="A511" s="20"/>
      <c r="B511" s="21"/>
      <c r="C511" s="21"/>
      <c r="D511" s="21"/>
      <c r="E511" s="20"/>
      <c r="F511" s="22"/>
      <c r="G511" s="23"/>
      <c r="H511" s="23"/>
      <c r="I511" s="10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112"/>
      <c r="AE511" s="24"/>
      <c r="AF511" s="24"/>
      <c r="AG511" s="24"/>
      <c r="AH511" s="24"/>
      <c r="AI511" s="24"/>
      <c r="AJ511" s="24"/>
    </row>
    <row r="512" spans="1:36">
      <c r="A512" s="20"/>
      <c r="B512" s="21"/>
      <c r="C512" s="21"/>
      <c r="D512" s="21"/>
      <c r="E512" s="20"/>
      <c r="F512" s="22"/>
      <c r="G512" s="23"/>
      <c r="H512" s="23"/>
      <c r="I512" s="10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112"/>
      <c r="AE512" s="24"/>
      <c r="AF512" s="24"/>
      <c r="AG512" s="24"/>
      <c r="AH512" s="24"/>
      <c r="AI512" s="24"/>
      <c r="AJ512" s="24"/>
    </row>
    <row r="513" spans="1:36">
      <c r="A513" s="20"/>
      <c r="B513" s="21"/>
      <c r="C513" s="21"/>
      <c r="D513" s="21"/>
      <c r="E513" s="20"/>
      <c r="F513" s="22"/>
      <c r="G513" s="23"/>
      <c r="H513" s="23"/>
      <c r="I513" s="10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112"/>
      <c r="AE513" s="24"/>
      <c r="AF513" s="24"/>
      <c r="AG513" s="24"/>
      <c r="AH513" s="24"/>
      <c r="AI513" s="24"/>
      <c r="AJ513" s="24"/>
    </row>
    <row r="514" spans="1:36">
      <c r="A514" s="20"/>
      <c r="B514" s="21"/>
      <c r="C514" s="21"/>
      <c r="D514" s="21"/>
      <c r="E514" s="20"/>
      <c r="F514" s="22"/>
      <c r="G514" s="23"/>
      <c r="H514" s="23"/>
      <c r="I514" s="10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112"/>
      <c r="AE514" s="24"/>
      <c r="AF514" s="24"/>
      <c r="AG514" s="24"/>
      <c r="AH514" s="24"/>
      <c r="AI514" s="24"/>
      <c r="AJ514" s="24"/>
    </row>
    <row r="515" spans="1:36">
      <c r="A515" s="20"/>
      <c r="B515" s="21"/>
      <c r="C515" s="21"/>
      <c r="D515" s="21"/>
      <c r="E515" s="20"/>
      <c r="F515" s="22"/>
      <c r="G515" s="23"/>
      <c r="H515" s="23"/>
      <c r="I515" s="10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112"/>
      <c r="AE515" s="24"/>
      <c r="AF515" s="24"/>
      <c r="AG515" s="24"/>
      <c r="AH515" s="24"/>
      <c r="AI515" s="24"/>
      <c r="AJ515" s="24"/>
    </row>
    <row r="516" spans="1:36">
      <c r="A516" s="20"/>
      <c r="B516" s="21"/>
      <c r="C516" s="21"/>
      <c r="D516" s="21"/>
      <c r="E516" s="20"/>
      <c r="F516" s="22"/>
      <c r="G516" s="23"/>
      <c r="H516" s="23"/>
      <c r="I516" s="10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112"/>
      <c r="AE516" s="24"/>
      <c r="AF516" s="24"/>
      <c r="AG516" s="24"/>
      <c r="AH516" s="24"/>
      <c r="AI516" s="24"/>
      <c r="AJ516" s="24"/>
    </row>
    <row r="517" spans="1:36">
      <c r="A517" s="20"/>
      <c r="B517" s="21"/>
      <c r="C517" s="21"/>
      <c r="D517" s="21"/>
      <c r="E517" s="20"/>
      <c r="F517" s="22"/>
      <c r="G517" s="23"/>
      <c r="H517" s="23"/>
      <c r="I517" s="10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112"/>
      <c r="AE517" s="24"/>
      <c r="AF517" s="24"/>
      <c r="AG517" s="24"/>
      <c r="AH517" s="24"/>
      <c r="AI517" s="24"/>
      <c r="AJ517" s="24"/>
    </row>
    <row r="518" spans="1:36">
      <c r="A518" s="20"/>
      <c r="B518" s="21"/>
      <c r="C518" s="21"/>
      <c r="D518" s="21"/>
      <c r="E518" s="20"/>
      <c r="F518" s="22"/>
      <c r="G518" s="23"/>
      <c r="H518" s="23"/>
      <c r="I518" s="10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112"/>
      <c r="AE518" s="24"/>
      <c r="AF518" s="24"/>
      <c r="AG518" s="24"/>
      <c r="AH518" s="24"/>
      <c r="AI518" s="24"/>
      <c r="AJ518" s="24"/>
    </row>
    <row r="519" spans="1:36">
      <c r="A519" s="20"/>
      <c r="B519" s="21"/>
      <c r="C519" s="21"/>
      <c r="D519" s="21"/>
      <c r="E519" s="20"/>
      <c r="F519" s="22"/>
      <c r="G519" s="23"/>
      <c r="H519" s="23"/>
      <c r="I519" s="10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112"/>
      <c r="AE519" s="24"/>
      <c r="AF519" s="24"/>
      <c r="AG519" s="24"/>
      <c r="AH519" s="24"/>
      <c r="AI519" s="24"/>
      <c r="AJ519" s="24"/>
    </row>
    <row r="520" spans="1:36">
      <c r="A520" s="20"/>
      <c r="B520" s="21"/>
      <c r="C520" s="21"/>
      <c r="D520" s="21"/>
      <c r="E520" s="20"/>
      <c r="F520" s="22"/>
      <c r="G520" s="23"/>
      <c r="H520" s="23"/>
      <c r="I520" s="10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112"/>
      <c r="AE520" s="24"/>
      <c r="AF520" s="24"/>
      <c r="AG520" s="24"/>
      <c r="AH520" s="24"/>
      <c r="AI520" s="24"/>
      <c r="AJ520" s="24"/>
    </row>
    <row r="521" spans="1:36">
      <c r="A521" s="20"/>
      <c r="B521" s="21"/>
      <c r="C521" s="21"/>
      <c r="D521" s="21"/>
      <c r="E521" s="20"/>
      <c r="F521" s="22"/>
      <c r="G521" s="23"/>
      <c r="H521" s="23"/>
      <c r="I521" s="10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112"/>
      <c r="AE521" s="24"/>
      <c r="AF521" s="24"/>
      <c r="AG521" s="24"/>
      <c r="AH521" s="24"/>
      <c r="AI521" s="24"/>
      <c r="AJ521" s="24"/>
    </row>
    <row r="522" spans="1:36">
      <c r="A522" s="20"/>
      <c r="B522" s="21"/>
      <c r="C522" s="21"/>
      <c r="D522" s="21"/>
      <c r="E522" s="20"/>
      <c r="F522" s="22"/>
      <c r="G522" s="23"/>
      <c r="H522" s="23"/>
      <c r="I522" s="10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112"/>
      <c r="AE522" s="24"/>
      <c r="AF522" s="24"/>
      <c r="AG522" s="24"/>
      <c r="AH522" s="24"/>
      <c r="AI522" s="24"/>
      <c r="AJ522" s="24"/>
    </row>
    <row r="523" spans="1:36">
      <c r="A523" s="20"/>
      <c r="B523" s="21"/>
      <c r="C523" s="21"/>
      <c r="D523" s="21"/>
      <c r="E523" s="20"/>
      <c r="F523" s="22"/>
      <c r="G523" s="23"/>
      <c r="H523" s="23"/>
      <c r="I523" s="10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112"/>
      <c r="AE523" s="24"/>
      <c r="AF523" s="24"/>
      <c r="AG523" s="24"/>
      <c r="AH523" s="24"/>
      <c r="AI523" s="24"/>
      <c r="AJ523" s="24"/>
    </row>
    <row r="524" spans="1:36">
      <c r="A524" s="20"/>
      <c r="B524" s="21"/>
      <c r="C524" s="21"/>
      <c r="D524" s="21"/>
      <c r="E524" s="20"/>
      <c r="F524" s="22"/>
      <c r="G524" s="23"/>
      <c r="H524" s="23"/>
      <c r="I524" s="10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112"/>
      <c r="AE524" s="24"/>
      <c r="AF524" s="24"/>
      <c r="AG524" s="24"/>
      <c r="AH524" s="24"/>
      <c r="AI524" s="24"/>
      <c r="AJ524" s="24"/>
    </row>
    <row r="525" spans="1:36">
      <c r="A525" s="20"/>
      <c r="B525" s="21"/>
      <c r="C525" s="21"/>
      <c r="D525" s="21"/>
      <c r="E525" s="20"/>
      <c r="F525" s="22"/>
      <c r="G525" s="23"/>
      <c r="H525" s="23"/>
      <c r="I525" s="10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112"/>
      <c r="AE525" s="24"/>
      <c r="AF525" s="24"/>
      <c r="AG525" s="24"/>
      <c r="AH525" s="24"/>
      <c r="AI525" s="24"/>
      <c r="AJ525" s="24"/>
    </row>
    <row r="526" spans="1:36">
      <c r="A526" s="20"/>
      <c r="B526" s="21"/>
      <c r="C526" s="21"/>
      <c r="D526" s="21"/>
      <c r="E526" s="20"/>
      <c r="F526" s="22"/>
      <c r="G526" s="23"/>
      <c r="H526" s="23"/>
      <c r="I526" s="10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112"/>
      <c r="AE526" s="24"/>
      <c r="AF526" s="24"/>
      <c r="AG526" s="24"/>
      <c r="AH526" s="24"/>
      <c r="AI526" s="24"/>
      <c r="AJ526" s="24"/>
    </row>
    <row r="527" spans="1:36">
      <c r="A527" s="20"/>
      <c r="B527" s="21"/>
      <c r="C527" s="21"/>
      <c r="D527" s="21"/>
      <c r="E527" s="20"/>
      <c r="F527" s="22"/>
      <c r="G527" s="23"/>
      <c r="H527" s="23"/>
      <c r="I527" s="10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112"/>
      <c r="AE527" s="24"/>
      <c r="AF527" s="24"/>
      <c r="AG527" s="24"/>
      <c r="AH527" s="24"/>
      <c r="AI527" s="24"/>
      <c r="AJ527" s="24"/>
    </row>
    <row r="528" spans="1:36">
      <c r="A528" s="20"/>
      <c r="B528" s="21"/>
      <c r="C528" s="21"/>
      <c r="D528" s="21"/>
      <c r="E528" s="20"/>
      <c r="F528" s="22"/>
      <c r="G528" s="23"/>
      <c r="H528" s="23"/>
      <c r="I528" s="10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112"/>
      <c r="AE528" s="24"/>
      <c r="AF528" s="24"/>
      <c r="AG528" s="24"/>
      <c r="AH528" s="24"/>
      <c r="AI528" s="24"/>
      <c r="AJ528" s="24"/>
    </row>
    <row r="529" spans="1:36">
      <c r="A529" s="20"/>
      <c r="B529" s="21"/>
      <c r="C529" s="21"/>
      <c r="D529" s="21"/>
      <c r="E529" s="20"/>
      <c r="F529" s="22"/>
      <c r="G529" s="23"/>
      <c r="H529" s="23"/>
      <c r="I529" s="10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112"/>
      <c r="AE529" s="24"/>
      <c r="AF529" s="24"/>
      <c r="AG529" s="24"/>
      <c r="AH529" s="24"/>
      <c r="AI529" s="24"/>
      <c r="AJ529" s="24"/>
    </row>
    <row r="530" spans="1:36">
      <c r="A530" s="20"/>
      <c r="B530" s="21"/>
      <c r="C530" s="21"/>
      <c r="D530" s="21"/>
      <c r="E530" s="20"/>
      <c r="F530" s="22"/>
      <c r="G530" s="23"/>
      <c r="H530" s="23"/>
      <c r="I530" s="10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112"/>
      <c r="AE530" s="24"/>
      <c r="AF530" s="24"/>
      <c r="AG530" s="24"/>
      <c r="AH530" s="24"/>
      <c r="AI530" s="24"/>
      <c r="AJ530" s="24"/>
    </row>
    <row r="531" spans="1:36">
      <c r="A531" s="20"/>
      <c r="B531" s="21"/>
      <c r="C531" s="21"/>
      <c r="D531" s="21"/>
      <c r="E531" s="20"/>
      <c r="F531" s="22"/>
      <c r="G531" s="23"/>
      <c r="H531" s="23"/>
      <c r="I531" s="10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112"/>
      <c r="AE531" s="24"/>
      <c r="AF531" s="24"/>
      <c r="AG531" s="24"/>
      <c r="AH531" s="24"/>
      <c r="AI531" s="24"/>
      <c r="AJ531" s="24"/>
    </row>
    <row r="532" spans="1:36">
      <c r="A532" s="20"/>
      <c r="B532" s="21"/>
      <c r="C532" s="21"/>
      <c r="D532" s="21"/>
      <c r="E532" s="20"/>
      <c r="F532" s="22"/>
      <c r="G532" s="23"/>
      <c r="H532" s="23"/>
      <c r="I532" s="10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112"/>
      <c r="AE532" s="24"/>
      <c r="AF532" s="24"/>
      <c r="AG532" s="24"/>
      <c r="AH532" s="24"/>
      <c r="AI532" s="24"/>
      <c r="AJ532" s="24"/>
    </row>
    <row r="533" spans="1:36">
      <c r="A533" s="20"/>
      <c r="B533" s="21"/>
      <c r="C533" s="21"/>
      <c r="D533" s="21"/>
      <c r="E533" s="20"/>
      <c r="F533" s="22"/>
      <c r="G533" s="23"/>
      <c r="H533" s="23"/>
      <c r="I533" s="10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112"/>
      <c r="AE533" s="24"/>
      <c r="AF533" s="24"/>
      <c r="AG533" s="24"/>
      <c r="AH533" s="24"/>
      <c r="AI533" s="24"/>
      <c r="AJ533" s="24"/>
    </row>
    <row r="534" spans="1:36">
      <c r="A534" s="20"/>
      <c r="B534" s="21"/>
      <c r="C534" s="21"/>
      <c r="D534" s="21"/>
      <c r="E534" s="20"/>
      <c r="F534" s="22"/>
      <c r="G534" s="23"/>
      <c r="H534" s="23"/>
      <c r="I534" s="10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112"/>
      <c r="AE534" s="24"/>
      <c r="AF534" s="24"/>
      <c r="AG534" s="24"/>
      <c r="AH534" s="24"/>
      <c r="AI534" s="24"/>
      <c r="AJ534" s="24"/>
    </row>
    <row r="535" spans="1:36">
      <c r="A535" s="20"/>
      <c r="B535" s="21"/>
      <c r="C535" s="21"/>
      <c r="D535" s="21"/>
      <c r="E535" s="20"/>
      <c r="F535" s="22"/>
      <c r="G535" s="23"/>
      <c r="H535" s="23"/>
      <c r="I535" s="10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112"/>
      <c r="AE535" s="24"/>
      <c r="AF535" s="24"/>
      <c r="AG535" s="24"/>
      <c r="AH535" s="24"/>
      <c r="AI535" s="24"/>
      <c r="AJ535" s="24"/>
    </row>
    <row r="536" spans="1:36">
      <c r="A536" s="20"/>
      <c r="B536" s="21"/>
      <c r="C536" s="21"/>
      <c r="D536" s="21"/>
      <c r="E536" s="20"/>
      <c r="F536" s="22"/>
      <c r="G536" s="23"/>
      <c r="H536" s="23"/>
      <c r="I536" s="10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112"/>
      <c r="AE536" s="24"/>
      <c r="AF536" s="24"/>
      <c r="AG536" s="24"/>
      <c r="AH536" s="24"/>
      <c r="AI536" s="24"/>
      <c r="AJ536" s="24"/>
    </row>
    <row r="537" spans="1:36">
      <c r="A537" s="20"/>
      <c r="B537" s="21"/>
      <c r="C537" s="21"/>
      <c r="D537" s="21"/>
      <c r="E537" s="20"/>
      <c r="F537" s="22"/>
      <c r="G537" s="23"/>
      <c r="H537" s="23"/>
      <c r="I537" s="10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112"/>
      <c r="AE537" s="24"/>
      <c r="AF537" s="24"/>
      <c r="AG537" s="24"/>
      <c r="AH537" s="24"/>
      <c r="AI537" s="24"/>
      <c r="AJ537" s="24"/>
    </row>
    <row r="538" spans="1:36">
      <c r="A538" s="20"/>
      <c r="B538" s="21"/>
      <c r="C538" s="21"/>
      <c r="D538" s="21"/>
      <c r="E538" s="20"/>
      <c r="F538" s="22"/>
      <c r="G538" s="23"/>
      <c r="H538" s="23"/>
      <c r="I538" s="10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112"/>
      <c r="AE538" s="24"/>
      <c r="AF538" s="24"/>
      <c r="AG538" s="24"/>
      <c r="AH538" s="24"/>
      <c r="AI538" s="24"/>
      <c r="AJ538" s="24"/>
    </row>
    <row r="539" spans="1:36">
      <c r="A539" s="20"/>
      <c r="B539" s="21"/>
      <c r="C539" s="21"/>
      <c r="D539" s="21"/>
      <c r="E539" s="20"/>
      <c r="F539" s="22"/>
      <c r="G539" s="23"/>
      <c r="H539" s="23"/>
      <c r="I539" s="10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112"/>
      <c r="AE539" s="24"/>
      <c r="AF539" s="24"/>
      <c r="AG539" s="24"/>
      <c r="AH539" s="24"/>
      <c r="AI539" s="24"/>
      <c r="AJ539" s="24"/>
    </row>
    <row r="540" spans="1:36">
      <c r="A540" s="20"/>
      <c r="B540" s="21"/>
      <c r="C540" s="21"/>
      <c r="D540" s="21"/>
      <c r="E540" s="20"/>
      <c r="F540" s="22"/>
      <c r="G540" s="23"/>
      <c r="H540" s="23"/>
      <c r="I540" s="10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112"/>
      <c r="AE540" s="24"/>
      <c r="AF540" s="24"/>
      <c r="AG540" s="24"/>
      <c r="AH540" s="24"/>
      <c r="AI540" s="24"/>
      <c r="AJ540" s="24"/>
    </row>
    <row r="541" spans="1:36">
      <c r="A541" s="20"/>
      <c r="B541" s="21"/>
      <c r="C541" s="21"/>
      <c r="D541" s="21"/>
      <c r="E541" s="20"/>
      <c r="F541" s="22"/>
      <c r="G541" s="23"/>
      <c r="H541" s="23"/>
      <c r="I541" s="10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112"/>
      <c r="AE541" s="24"/>
      <c r="AF541" s="24"/>
      <c r="AG541" s="24"/>
      <c r="AH541" s="24"/>
      <c r="AI541" s="24"/>
      <c r="AJ541" s="24"/>
    </row>
    <row r="542" spans="1:36">
      <c r="A542" s="20"/>
      <c r="B542" s="21"/>
      <c r="C542" s="21"/>
      <c r="D542" s="21"/>
      <c r="E542" s="20"/>
      <c r="F542" s="22"/>
      <c r="G542" s="23"/>
      <c r="H542" s="23"/>
      <c r="I542" s="10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112"/>
      <c r="AE542" s="24"/>
      <c r="AF542" s="24"/>
      <c r="AG542" s="24"/>
      <c r="AH542" s="24"/>
      <c r="AI542" s="24"/>
      <c r="AJ542" s="24"/>
    </row>
    <row r="543" spans="1:36">
      <c r="A543" s="20"/>
      <c r="B543" s="21"/>
      <c r="C543" s="21"/>
      <c r="D543" s="21"/>
      <c r="E543" s="20"/>
      <c r="F543" s="22"/>
      <c r="G543" s="23"/>
      <c r="H543" s="23"/>
      <c r="I543" s="10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112"/>
      <c r="AE543" s="24"/>
      <c r="AF543" s="24"/>
      <c r="AG543" s="24"/>
      <c r="AH543" s="24"/>
      <c r="AI543" s="24"/>
      <c r="AJ543" s="24"/>
    </row>
    <row r="544" spans="1:36">
      <c r="A544" s="20"/>
      <c r="B544" s="21"/>
      <c r="C544" s="21"/>
      <c r="D544" s="21"/>
      <c r="E544" s="20"/>
      <c r="F544" s="22"/>
      <c r="G544" s="23"/>
      <c r="H544" s="23"/>
      <c r="I544" s="10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112"/>
      <c r="AE544" s="24"/>
      <c r="AF544" s="24"/>
      <c r="AG544" s="24"/>
      <c r="AH544" s="24"/>
      <c r="AI544" s="24"/>
      <c r="AJ544" s="24"/>
    </row>
    <row r="545" spans="1:36">
      <c r="A545" s="20"/>
      <c r="B545" s="21"/>
      <c r="C545" s="21"/>
      <c r="D545" s="21"/>
      <c r="E545" s="20"/>
      <c r="F545" s="22"/>
      <c r="G545" s="23"/>
      <c r="H545" s="23"/>
      <c r="I545" s="10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112"/>
      <c r="AE545" s="24"/>
      <c r="AF545" s="24"/>
      <c r="AG545" s="24"/>
      <c r="AH545" s="24"/>
      <c r="AI545" s="24"/>
      <c r="AJ545" s="24"/>
    </row>
    <row r="546" spans="1:36">
      <c r="A546" s="20"/>
      <c r="B546" s="20"/>
      <c r="C546" s="20"/>
      <c r="D546" s="20"/>
      <c r="E546" s="20"/>
      <c r="F546" s="20"/>
      <c r="G546" s="20"/>
      <c r="H546" s="20"/>
      <c r="I546" s="11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112"/>
      <c r="AE546" s="24"/>
      <c r="AF546" s="24"/>
      <c r="AG546" s="24"/>
      <c r="AH546" s="24"/>
      <c r="AI546" s="24"/>
      <c r="AJ546" s="24"/>
    </row>
    <row r="547" spans="1:36">
      <c r="A547" s="20"/>
      <c r="B547" s="20"/>
      <c r="C547" s="20"/>
      <c r="D547" s="20"/>
      <c r="E547" s="20"/>
      <c r="F547" s="20"/>
      <c r="G547" s="20"/>
      <c r="H547" s="20"/>
      <c r="I547" s="11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112"/>
      <c r="AE547" s="24"/>
      <c r="AF547" s="24"/>
      <c r="AG547" s="24"/>
      <c r="AH547" s="24"/>
      <c r="AI547" s="24"/>
      <c r="AJ547" s="24"/>
    </row>
    <row r="548" spans="1:36">
      <c r="A548" s="20"/>
      <c r="B548" s="20"/>
      <c r="C548" s="20"/>
      <c r="D548" s="20"/>
      <c r="E548" s="20"/>
      <c r="F548" s="20"/>
      <c r="G548" s="20"/>
      <c r="H548" s="20"/>
      <c r="I548" s="11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112"/>
      <c r="AE548" s="24"/>
      <c r="AF548" s="24"/>
      <c r="AG548" s="24"/>
      <c r="AH548" s="24"/>
      <c r="AI548" s="24"/>
      <c r="AJ548" s="24"/>
    </row>
    <row r="549" spans="1:36">
      <c r="A549" s="20"/>
      <c r="B549" s="20"/>
      <c r="C549" s="20"/>
      <c r="D549" s="20"/>
      <c r="E549" s="20"/>
      <c r="F549" s="20"/>
      <c r="G549" s="20"/>
      <c r="H549" s="20"/>
      <c r="I549" s="11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112"/>
      <c r="AE549" s="24"/>
      <c r="AF549" s="24"/>
      <c r="AG549" s="24"/>
      <c r="AH549" s="24"/>
      <c r="AI549" s="24"/>
      <c r="AJ549" s="24"/>
    </row>
    <row r="550" spans="1:36">
      <c r="A550" s="20"/>
      <c r="B550" s="20"/>
      <c r="C550" s="20"/>
      <c r="D550" s="20"/>
      <c r="E550" s="20"/>
      <c r="F550" s="20"/>
      <c r="G550" s="20"/>
      <c r="H550" s="20"/>
      <c r="I550" s="11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112"/>
      <c r="AE550" s="24"/>
      <c r="AF550" s="24"/>
      <c r="AG550" s="24"/>
      <c r="AH550" s="24"/>
      <c r="AI550" s="24"/>
      <c r="AJ550" s="24"/>
    </row>
    <row r="551" spans="1:36">
      <c r="A551" s="20"/>
      <c r="B551" s="20"/>
      <c r="C551" s="20"/>
      <c r="D551" s="20"/>
      <c r="E551" s="20"/>
      <c r="F551" s="20"/>
      <c r="G551" s="20"/>
      <c r="H551" s="20"/>
      <c r="I551" s="11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112"/>
      <c r="AE551" s="24"/>
      <c r="AF551" s="24"/>
      <c r="AG551" s="24"/>
      <c r="AH551" s="24"/>
      <c r="AI551" s="24"/>
      <c r="AJ551" s="24"/>
    </row>
    <row r="552" spans="1:36">
      <c r="A552" s="20"/>
      <c r="B552" s="20"/>
      <c r="C552" s="20"/>
      <c r="D552" s="20"/>
      <c r="E552" s="20"/>
      <c r="F552" s="20"/>
      <c r="G552" s="20"/>
      <c r="H552" s="20"/>
      <c r="I552" s="11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112"/>
      <c r="AE552" s="24"/>
      <c r="AF552" s="24"/>
      <c r="AG552" s="24"/>
      <c r="AH552" s="24"/>
      <c r="AI552" s="24"/>
      <c r="AJ552" s="24"/>
    </row>
    <row r="553" spans="1:36">
      <c r="A553" s="20"/>
      <c r="B553" s="20"/>
      <c r="C553" s="20"/>
      <c r="D553" s="20"/>
      <c r="E553" s="20"/>
      <c r="F553" s="20"/>
      <c r="G553" s="20"/>
      <c r="H553" s="20"/>
      <c r="I553" s="11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112"/>
      <c r="AE553" s="24"/>
      <c r="AF553" s="24"/>
      <c r="AG553" s="24"/>
      <c r="AH553" s="24"/>
      <c r="AI553" s="24"/>
      <c r="AJ553" s="24"/>
    </row>
    <row r="554" spans="1:36">
      <c r="A554" s="20"/>
      <c r="B554" s="20"/>
      <c r="C554" s="20"/>
      <c r="D554" s="20"/>
      <c r="E554" s="20"/>
      <c r="F554" s="20"/>
      <c r="G554" s="20"/>
      <c r="H554" s="20"/>
      <c r="I554" s="11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112"/>
      <c r="AE554" s="24"/>
      <c r="AF554" s="24"/>
      <c r="AG554" s="24"/>
      <c r="AH554" s="24"/>
      <c r="AI554" s="24"/>
      <c r="AJ554" s="24"/>
    </row>
    <row r="555" spans="1:36">
      <c r="A555" s="20"/>
      <c r="B555" s="20"/>
      <c r="C555" s="20"/>
      <c r="D555" s="20"/>
      <c r="E555" s="20"/>
      <c r="F555" s="20"/>
      <c r="G555" s="20"/>
      <c r="H555" s="20"/>
      <c r="I555" s="11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112"/>
      <c r="AE555" s="24"/>
      <c r="AF555" s="24"/>
      <c r="AG555" s="24"/>
      <c r="AH555" s="24"/>
      <c r="AI555" s="24"/>
      <c r="AJ555" s="24"/>
    </row>
    <row r="556" spans="1:36">
      <c r="A556" s="20"/>
      <c r="B556" s="20"/>
      <c r="C556" s="20"/>
      <c r="D556" s="20"/>
      <c r="E556" s="20"/>
      <c r="F556" s="20"/>
      <c r="G556" s="20"/>
      <c r="H556" s="20"/>
      <c r="I556" s="11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112"/>
      <c r="AE556" s="24"/>
      <c r="AF556" s="24"/>
      <c r="AG556" s="24"/>
      <c r="AH556" s="24"/>
      <c r="AI556" s="24"/>
      <c r="AJ556" s="24"/>
    </row>
    <row r="557" spans="1:36">
      <c r="A557" s="20"/>
      <c r="B557" s="20"/>
      <c r="C557" s="20"/>
      <c r="D557" s="20"/>
      <c r="E557" s="20"/>
      <c r="F557" s="20"/>
      <c r="G557" s="20"/>
      <c r="H557" s="20"/>
      <c r="I557" s="11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112"/>
      <c r="AE557" s="24"/>
      <c r="AF557" s="24"/>
      <c r="AG557" s="24"/>
      <c r="AH557" s="24"/>
      <c r="AI557" s="24"/>
      <c r="AJ557" s="24"/>
    </row>
    <row r="558" spans="1:36">
      <c r="A558" s="20"/>
      <c r="B558" s="20"/>
      <c r="C558" s="20"/>
      <c r="D558" s="20"/>
      <c r="E558" s="20"/>
      <c r="F558" s="20"/>
      <c r="G558" s="20"/>
      <c r="H558" s="20"/>
      <c r="I558" s="11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112"/>
      <c r="AE558" s="24"/>
      <c r="AF558" s="24"/>
      <c r="AG558" s="24"/>
      <c r="AH558" s="24"/>
      <c r="AI558" s="24"/>
      <c r="AJ558" s="24"/>
    </row>
    <row r="559" spans="1:36">
      <c r="A559" s="20"/>
      <c r="B559" s="20"/>
      <c r="C559" s="20"/>
      <c r="D559" s="20"/>
      <c r="E559" s="20"/>
      <c r="F559" s="20"/>
      <c r="G559" s="20"/>
      <c r="H559" s="20"/>
      <c r="I559" s="11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112"/>
      <c r="AE559" s="24"/>
      <c r="AF559" s="24"/>
      <c r="AG559" s="24"/>
      <c r="AH559" s="24"/>
      <c r="AI559" s="24"/>
      <c r="AJ559" s="24"/>
    </row>
    <row r="560" spans="1:36">
      <c r="A560" s="20"/>
      <c r="B560" s="20"/>
      <c r="C560" s="20"/>
      <c r="D560" s="20"/>
      <c r="E560" s="20"/>
      <c r="F560" s="20"/>
      <c r="G560" s="20"/>
      <c r="H560" s="20"/>
      <c r="I560" s="11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112"/>
      <c r="AE560" s="24"/>
      <c r="AF560" s="24"/>
      <c r="AG560" s="24"/>
      <c r="AH560" s="24"/>
      <c r="AI560" s="24"/>
      <c r="AJ560" s="24"/>
    </row>
    <row r="561" spans="1:36">
      <c r="A561" s="20"/>
      <c r="B561" s="20"/>
      <c r="C561" s="20"/>
      <c r="D561" s="20"/>
      <c r="E561" s="20"/>
      <c r="F561" s="20"/>
      <c r="G561" s="20"/>
      <c r="H561" s="20"/>
      <c r="I561" s="11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112"/>
      <c r="AE561" s="24"/>
      <c r="AF561" s="24"/>
      <c r="AG561" s="24"/>
      <c r="AH561" s="24"/>
      <c r="AI561" s="24"/>
      <c r="AJ561" s="24"/>
    </row>
    <row r="562" spans="1:36">
      <c r="A562" s="20"/>
      <c r="B562" s="20"/>
      <c r="C562" s="20"/>
      <c r="D562" s="20"/>
      <c r="E562" s="20"/>
      <c r="F562" s="20"/>
      <c r="G562" s="20"/>
      <c r="H562" s="20"/>
      <c r="I562" s="11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112"/>
      <c r="AE562" s="24"/>
      <c r="AF562" s="24"/>
      <c r="AG562" s="24"/>
      <c r="AH562" s="24"/>
      <c r="AI562" s="24"/>
      <c r="AJ562" s="24"/>
    </row>
    <row r="563" spans="1:36">
      <c r="A563" s="20"/>
      <c r="B563" s="20"/>
      <c r="C563" s="20"/>
      <c r="D563" s="20"/>
      <c r="E563" s="20"/>
      <c r="F563" s="20"/>
      <c r="G563" s="20"/>
      <c r="H563" s="20"/>
      <c r="I563" s="11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112"/>
      <c r="AE563" s="24"/>
      <c r="AF563" s="24"/>
      <c r="AG563" s="24"/>
      <c r="AH563" s="24"/>
      <c r="AI563" s="24"/>
      <c r="AJ563" s="24"/>
    </row>
    <row r="564" spans="1:36">
      <c r="A564" s="20"/>
      <c r="B564" s="20"/>
      <c r="C564" s="20"/>
      <c r="D564" s="20"/>
      <c r="E564" s="20"/>
      <c r="F564" s="20"/>
      <c r="G564" s="20"/>
      <c r="H564" s="20"/>
      <c r="I564" s="11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112"/>
      <c r="AE564" s="24"/>
      <c r="AF564" s="24"/>
      <c r="AG564" s="24"/>
      <c r="AH564" s="24"/>
      <c r="AI564" s="24"/>
      <c r="AJ564" s="24"/>
    </row>
    <row r="565" spans="1:36">
      <c r="A565" s="20"/>
      <c r="B565" s="20"/>
      <c r="C565" s="20"/>
      <c r="D565" s="20"/>
      <c r="E565" s="20"/>
      <c r="F565" s="20"/>
      <c r="G565" s="20"/>
      <c r="H565" s="20"/>
      <c r="I565" s="11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112"/>
      <c r="AE565" s="24"/>
      <c r="AF565" s="24"/>
      <c r="AG565" s="24"/>
      <c r="AH565" s="24"/>
      <c r="AI565" s="24"/>
      <c r="AJ565" s="24"/>
    </row>
    <row r="566" spans="1:36">
      <c r="A566" s="20"/>
      <c r="B566" s="20"/>
      <c r="C566" s="20"/>
      <c r="D566" s="20"/>
      <c r="E566" s="20"/>
      <c r="F566" s="20"/>
      <c r="G566" s="20"/>
      <c r="H566" s="20"/>
      <c r="I566" s="11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112"/>
      <c r="AE566" s="24"/>
      <c r="AF566" s="24"/>
      <c r="AG566" s="24"/>
      <c r="AH566" s="24"/>
      <c r="AI566" s="24"/>
      <c r="AJ566" s="24"/>
    </row>
    <row r="567" spans="1:36">
      <c r="A567" s="20"/>
      <c r="B567" s="20"/>
      <c r="C567" s="20"/>
      <c r="D567" s="20"/>
      <c r="E567" s="20"/>
      <c r="F567" s="20"/>
      <c r="G567" s="20"/>
      <c r="H567" s="20"/>
      <c r="I567" s="11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112"/>
      <c r="AE567" s="24"/>
      <c r="AF567" s="24"/>
      <c r="AG567" s="24"/>
      <c r="AH567" s="24"/>
      <c r="AI567" s="24"/>
      <c r="AJ567" s="24"/>
    </row>
    <row r="568" spans="1:36">
      <c r="A568" s="20"/>
      <c r="B568" s="20"/>
      <c r="C568" s="20"/>
      <c r="D568" s="20"/>
      <c r="E568" s="20"/>
      <c r="F568" s="20"/>
      <c r="G568" s="20"/>
      <c r="H568" s="20"/>
      <c r="I568" s="11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112"/>
      <c r="AE568" s="24"/>
      <c r="AF568" s="24"/>
      <c r="AG568" s="24"/>
      <c r="AH568" s="24"/>
      <c r="AI568" s="24"/>
      <c r="AJ568" s="24"/>
    </row>
    <row r="569" spans="1:36">
      <c r="A569" s="20"/>
      <c r="B569" s="20"/>
      <c r="C569" s="20"/>
      <c r="D569" s="20"/>
      <c r="E569" s="20"/>
      <c r="F569" s="20"/>
      <c r="G569" s="20"/>
      <c r="H569" s="20"/>
      <c r="I569" s="11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112"/>
      <c r="AE569" s="24"/>
      <c r="AF569" s="24"/>
      <c r="AG569" s="24"/>
      <c r="AH569" s="24"/>
      <c r="AI569" s="24"/>
      <c r="AJ569" s="24"/>
    </row>
    <row r="570" spans="1:36">
      <c r="A570" s="20"/>
      <c r="B570" s="20"/>
      <c r="C570" s="20"/>
      <c r="D570" s="20"/>
      <c r="E570" s="20"/>
      <c r="F570" s="20"/>
      <c r="G570" s="20"/>
      <c r="H570" s="20"/>
      <c r="I570" s="11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112"/>
      <c r="AE570" s="24"/>
      <c r="AF570" s="24"/>
      <c r="AG570" s="24"/>
      <c r="AH570" s="24"/>
      <c r="AI570" s="24"/>
      <c r="AJ570" s="24"/>
    </row>
    <row r="571" spans="1:36">
      <c r="A571" s="20"/>
      <c r="B571" s="20"/>
      <c r="C571" s="20"/>
      <c r="D571" s="20"/>
      <c r="E571" s="20"/>
      <c r="F571" s="20"/>
      <c r="G571" s="20"/>
      <c r="H571" s="20"/>
      <c r="I571" s="11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112"/>
      <c r="AE571" s="24"/>
      <c r="AF571" s="24"/>
      <c r="AG571" s="24"/>
      <c r="AH571" s="24"/>
      <c r="AI571" s="24"/>
      <c r="AJ571" s="24"/>
    </row>
    <row r="572" spans="1:36">
      <c r="A572" s="20"/>
      <c r="B572" s="20"/>
      <c r="C572" s="20"/>
      <c r="D572" s="20"/>
      <c r="E572" s="20"/>
      <c r="F572" s="20"/>
      <c r="G572" s="20"/>
      <c r="H572" s="20"/>
      <c r="I572" s="11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112"/>
      <c r="AE572" s="24"/>
      <c r="AF572" s="24"/>
      <c r="AG572" s="24"/>
      <c r="AH572" s="24"/>
      <c r="AI572" s="24"/>
      <c r="AJ572" s="24"/>
    </row>
    <row r="573" spans="1:36">
      <c r="A573" s="20"/>
      <c r="B573" s="20"/>
      <c r="C573" s="20"/>
      <c r="D573" s="20"/>
      <c r="E573" s="20"/>
      <c r="F573" s="20"/>
      <c r="G573" s="20"/>
      <c r="H573" s="20"/>
      <c r="I573" s="11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112"/>
      <c r="AE573" s="24"/>
      <c r="AF573" s="24"/>
      <c r="AG573" s="24"/>
      <c r="AH573" s="24"/>
      <c r="AI573" s="24"/>
      <c r="AJ573" s="24"/>
    </row>
    <row r="574" spans="1:36">
      <c r="A574" s="20"/>
      <c r="B574" s="20"/>
      <c r="C574" s="20"/>
      <c r="D574" s="20"/>
      <c r="E574" s="20"/>
      <c r="F574" s="20"/>
      <c r="G574" s="20"/>
      <c r="H574" s="20"/>
      <c r="I574" s="11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112"/>
      <c r="AE574" s="24"/>
      <c r="AF574" s="24"/>
      <c r="AG574" s="24"/>
      <c r="AH574" s="24"/>
      <c r="AI574" s="24"/>
      <c r="AJ574" s="24"/>
    </row>
    <row r="575" spans="1:36">
      <c r="A575" s="20"/>
      <c r="B575" s="20"/>
      <c r="C575" s="20"/>
      <c r="D575" s="20"/>
      <c r="E575" s="20"/>
      <c r="F575" s="20"/>
      <c r="G575" s="20"/>
      <c r="H575" s="20"/>
      <c r="I575" s="11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112"/>
      <c r="AE575" s="24"/>
      <c r="AF575" s="24"/>
      <c r="AG575" s="24"/>
      <c r="AH575" s="24"/>
      <c r="AI575" s="24"/>
      <c r="AJ575" s="24"/>
    </row>
    <row r="576" spans="1:36">
      <c r="A576" s="20"/>
      <c r="B576" s="20"/>
      <c r="C576" s="20"/>
      <c r="D576" s="20"/>
      <c r="E576" s="20"/>
      <c r="F576" s="20"/>
      <c r="G576" s="20"/>
      <c r="H576" s="20"/>
      <c r="I576" s="11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112"/>
      <c r="AE576" s="24"/>
      <c r="AF576" s="24"/>
      <c r="AG576" s="24"/>
      <c r="AH576" s="24"/>
      <c r="AI576" s="24"/>
      <c r="AJ576" s="24"/>
    </row>
    <row r="577" spans="1:36">
      <c r="A577" s="20"/>
      <c r="B577" s="20"/>
      <c r="C577" s="20"/>
      <c r="D577" s="20"/>
      <c r="E577" s="20"/>
      <c r="F577" s="20"/>
      <c r="G577" s="20"/>
      <c r="H577" s="20"/>
      <c r="I577" s="11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112"/>
      <c r="AE577" s="24"/>
      <c r="AF577" s="24"/>
      <c r="AG577" s="24"/>
      <c r="AH577" s="24"/>
      <c r="AI577" s="24"/>
      <c r="AJ577" s="24"/>
    </row>
    <row r="578" spans="1:36">
      <c r="A578" s="20"/>
      <c r="B578" s="20"/>
      <c r="C578" s="20"/>
      <c r="D578" s="20"/>
      <c r="E578" s="20"/>
      <c r="F578" s="20"/>
      <c r="G578" s="20"/>
      <c r="H578" s="20"/>
      <c r="I578" s="11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112"/>
      <c r="AE578" s="24"/>
      <c r="AF578" s="24"/>
      <c r="AG578" s="24"/>
      <c r="AH578" s="24"/>
      <c r="AI578" s="24"/>
      <c r="AJ578" s="24"/>
    </row>
    <row r="579" spans="1:36">
      <c r="A579" s="20"/>
      <c r="B579" s="20"/>
      <c r="C579" s="20"/>
      <c r="D579" s="20"/>
      <c r="E579" s="20"/>
      <c r="F579" s="20"/>
      <c r="G579" s="20"/>
      <c r="H579" s="20"/>
      <c r="I579" s="11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112"/>
      <c r="AE579" s="24"/>
      <c r="AF579" s="24"/>
      <c r="AG579" s="24"/>
      <c r="AH579" s="24"/>
      <c r="AI579" s="24"/>
      <c r="AJ579" s="24"/>
    </row>
    <row r="580" spans="1:36">
      <c r="A580" s="20"/>
      <c r="B580" s="20"/>
      <c r="C580" s="20"/>
      <c r="D580" s="20"/>
      <c r="E580" s="20"/>
      <c r="F580" s="20"/>
      <c r="G580" s="20"/>
      <c r="H580" s="20"/>
      <c r="I580" s="11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112"/>
      <c r="AE580" s="24"/>
      <c r="AF580" s="24"/>
      <c r="AG580" s="24"/>
      <c r="AH580" s="24"/>
      <c r="AI580" s="24"/>
      <c r="AJ580" s="24"/>
    </row>
    <row r="581" spans="1:36">
      <c r="A581" s="20"/>
      <c r="B581" s="20"/>
      <c r="C581" s="20"/>
      <c r="D581" s="20"/>
      <c r="E581" s="20"/>
      <c r="F581" s="20"/>
      <c r="G581" s="20"/>
      <c r="H581" s="20"/>
      <c r="I581" s="11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112"/>
      <c r="AE581" s="24"/>
      <c r="AF581" s="24"/>
      <c r="AG581" s="24"/>
      <c r="AH581" s="24"/>
      <c r="AI581" s="24"/>
      <c r="AJ581" s="24"/>
    </row>
    <row r="582" spans="1:36">
      <c r="A582" s="20"/>
      <c r="B582" s="20"/>
      <c r="C582" s="20"/>
      <c r="D582" s="20"/>
      <c r="E582" s="20"/>
      <c r="F582" s="20"/>
      <c r="G582" s="20"/>
      <c r="H582" s="20"/>
      <c r="I582" s="11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112"/>
      <c r="AE582" s="24"/>
      <c r="AF582" s="24"/>
      <c r="AG582" s="24"/>
      <c r="AH582" s="24"/>
      <c r="AI582" s="24"/>
      <c r="AJ582" s="24"/>
    </row>
    <row r="583" spans="1:36">
      <c r="A583" s="20"/>
      <c r="B583" s="20"/>
      <c r="C583" s="20"/>
      <c r="D583" s="20"/>
      <c r="E583" s="20"/>
      <c r="F583" s="20"/>
      <c r="G583" s="20"/>
      <c r="H583" s="20"/>
      <c r="I583" s="11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112"/>
      <c r="AE583" s="24"/>
      <c r="AF583" s="24"/>
      <c r="AG583" s="24"/>
      <c r="AH583" s="24"/>
      <c r="AI583" s="24"/>
      <c r="AJ583" s="24"/>
    </row>
    <row r="584" spans="1:36">
      <c r="A584" s="20"/>
      <c r="B584" s="20"/>
      <c r="C584" s="20"/>
      <c r="D584" s="20"/>
      <c r="E584" s="20"/>
      <c r="F584" s="20"/>
      <c r="G584" s="20"/>
      <c r="H584" s="20"/>
      <c r="I584" s="11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112"/>
      <c r="AE584" s="24"/>
      <c r="AF584" s="24"/>
      <c r="AG584" s="24"/>
      <c r="AH584" s="24"/>
      <c r="AI584" s="24"/>
      <c r="AJ584" s="24"/>
    </row>
    <row r="585" spans="1:36">
      <c r="A585" s="20"/>
      <c r="B585" s="20"/>
      <c r="C585" s="20"/>
      <c r="D585" s="20"/>
      <c r="E585" s="20"/>
      <c r="F585" s="20"/>
      <c r="G585" s="20"/>
      <c r="H585" s="20"/>
      <c r="I585" s="11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112"/>
      <c r="AE585" s="24"/>
      <c r="AF585" s="24"/>
      <c r="AG585" s="24"/>
      <c r="AH585" s="24"/>
      <c r="AI585" s="24"/>
      <c r="AJ585" s="24"/>
    </row>
    <row r="586" spans="1:36">
      <c r="A586" s="20"/>
      <c r="B586" s="20"/>
      <c r="C586" s="20"/>
      <c r="D586" s="20"/>
      <c r="E586" s="20"/>
      <c r="F586" s="20"/>
      <c r="G586" s="20"/>
      <c r="H586" s="20"/>
      <c r="I586" s="11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112"/>
      <c r="AE586" s="24"/>
      <c r="AF586" s="24"/>
      <c r="AG586" s="24"/>
      <c r="AH586" s="24"/>
      <c r="AI586" s="24"/>
      <c r="AJ586" s="24"/>
    </row>
    <row r="587" spans="1:36">
      <c r="A587" s="20"/>
      <c r="B587" s="20"/>
      <c r="C587" s="20"/>
      <c r="D587" s="20"/>
      <c r="E587" s="20"/>
      <c r="F587" s="20"/>
      <c r="G587" s="20"/>
      <c r="H587" s="20"/>
      <c r="I587" s="11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112"/>
      <c r="AE587" s="24"/>
      <c r="AF587" s="24"/>
      <c r="AG587" s="24"/>
      <c r="AH587" s="24"/>
      <c r="AI587" s="24"/>
      <c r="AJ587" s="24"/>
    </row>
    <row r="588" spans="1:36">
      <c r="A588" s="20"/>
      <c r="B588" s="20"/>
      <c r="C588" s="20"/>
      <c r="D588" s="20"/>
      <c r="E588" s="20"/>
      <c r="F588" s="20"/>
      <c r="G588" s="20"/>
      <c r="H588" s="20"/>
      <c r="I588" s="11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112"/>
      <c r="AE588" s="24"/>
      <c r="AF588" s="24"/>
      <c r="AG588" s="24"/>
      <c r="AH588" s="24"/>
      <c r="AI588" s="24"/>
      <c r="AJ588" s="24"/>
    </row>
    <row r="589" spans="1:36">
      <c r="A589" s="20"/>
      <c r="B589" s="20"/>
      <c r="C589" s="20"/>
      <c r="D589" s="20"/>
      <c r="E589" s="20"/>
      <c r="F589" s="20"/>
      <c r="G589" s="20"/>
      <c r="H589" s="20"/>
      <c r="I589" s="11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112"/>
      <c r="AE589" s="24"/>
      <c r="AF589" s="24"/>
      <c r="AG589" s="24"/>
      <c r="AH589" s="24"/>
      <c r="AI589" s="24"/>
      <c r="AJ589" s="24"/>
    </row>
    <row r="590" spans="1:36">
      <c r="A590" s="20"/>
      <c r="B590" s="20"/>
      <c r="C590" s="20"/>
      <c r="D590" s="20"/>
      <c r="E590" s="20"/>
      <c r="F590" s="20"/>
      <c r="G590" s="20"/>
      <c r="H590" s="20"/>
      <c r="I590" s="11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112"/>
      <c r="AE590" s="24"/>
      <c r="AF590" s="24"/>
      <c r="AG590" s="24"/>
      <c r="AH590" s="24"/>
      <c r="AI590" s="24"/>
      <c r="AJ590" s="24"/>
    </row>
    <row r="591" spans="1:36">
      <c r="A591" s="20"/>
      <c r="B591" s="20"/>
      <c r="C591" s="20"/>
      <c r="D591" s="20"/>
      <c r="E591" s="20"/>
      <c r="F591" s="20"/>
      <c r="G591" s="20"/>
      <c r="H591" s="20"/>
      <c r="I591" s="11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112"/>
      <c r="AE591" s="24"/>
      <c r="AF591" s="24"/>
      <c r="AG591" s="24"/>
      <c r="AH591" s="24"/>
      <c r="AI591" s="24"/>
      <c r="AJ591" s="24"/>
    </row>
    <row r="592" spans="1:36">
      <c r="A592" s="20"/>
      <c r="B592" s="20"/>
      <c r="C592" s="20"/>
      <c r="D592" s="20"/>
      <c r="E592" s="20"/>
      <c r="F592" s="20"/>
      <c r="G592" s="20"/>
      <c r="H592" s="20"/>
      <c r="I592" s="11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112"/>
      <c r="AE592" s="24"/>
      <c r="AF592" s="24"/>
      <c r="AG592" s="24"/>
      <c r="AH592" s="24"/>
      <c r="AI592" s="24"/>
      <c r="AJ592" s="24"/>
    </row>
    <row r="593" spans="1:36">
      <c r="A593" s="20"/>
      <c r="B593" s="20"/>
      <c r="C593" s="20"/>
      <c r="D593" s="20"/>
      <c r="E593" s="20"/>
      <c r="F593" s="20"/>
      <c r="G593" s="20"/>
      <c r="H593" s="20"/>
      <c r="I593" s="11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112"/>
      <c r="AE593" s="24"/>
      <c r="AF593" s="24"/>
      <c r="AG593" s="24"/>
      <c r="AH593" s="24"/>
      <c r="AI593" s="24"/>
      <c r="AJ593" s="24"/>
    </row>
    <row r="594" spans="1:36">
      <c r="A594" s="20"/>
      <c r="B594" s="20"/>
      <c r="C594" s="20"/>
      <c r="D594" s="20"/>
      <c r="E594" s="20"/>
      <c r="F594" s="20"/>
      <c r="G594" s="20"/>
      <c r="H594" s="20"/>
      <c r="I594" s="11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112"/>
      <c r="AE594" s="24"/>
      <c r="AF594" s="24"/>
      <c r="AG594" s="24"/>
      <c r="AH594" s="24"/>
      <c r="AI594" s="24"/>
      <c r="AJ594" s="24"/>
    </row>
    <row r="595" spans="1:36">
      <c r="A595" s="20"/>
      <c r="B595" s="20"/>
      <c r="C595" s="20"/>
      <c r="D595" s="20"/>
      <c r="E595" s="20"/>
      <c r="F595" s="20"/>
      <c r="G595" s="20"/>
      <c r="H595" s="20"/>
      <c r="I595" s="11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112"/>
      <c r="AE595" s="24"/>
      <c r="AF595" s="24"/>
      <c r="AG595" s="24"/>
      <c r="AH595" s="24"/>
      <c r="AI595" s="24"/>
      <c r="AJ595" s="24"/>
    </row>
    <row r="596" spans="1:36">
      <c r="A596" s="20"/>
      <c r="B596" s="20"/>
      <c r="C596" s="20"/>
      <c r="D596" s="20"/>
      <c r="E596" s="20"/>
      <c r="F596" s="20"/>
      <c r="G596" s="20"/>
      <c r="H596" s="20"/>
      <c r="I596" s="11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112"/>
      <c r="AE596" s="24"/>
      <c r="AF596" s="24"/>
      <c r="AG596" s="24"/>
      <c r="AH596" s="24"/>
      <c r="AI596" s="24"/>
      <c r="AJ596" s="24"/>
    </row>
    <row r="597" spans="1:36">
      <c r="A597" s="20"/>
      <c r="B597" s="20"/>
      <c r="C597" s="20"/>
      <c r="D597" s="20"/>
      <c r="E597" s="20"/>
      <c r="F597" s="20"/>
      <c r="G597" s="20"/>
      <c r="H597" s="20"/>
      <c r="I597" s="11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112"/>
      <c r="AE597" s="24"/>
      <c r="AF597" s="24"/>
      <c r="AG597" s="24"/>
      <c r="AH597" s="24"/>
      <c r="AI597" s="24"/>
      <c r="AJ597" s="24"/>
    </row>
    <row r="598" spans="1:36">
      <c r="A598" s="20"/>
      <c r="B598" s="20"/>
      <c r="C598" s="20"/>
      <c r="D598" s="20"/>
      <c r="E598" s="20"/>
      <c r="F598" s="20"/>
      <c r="G598" s="20"/>
      <c r="H598" s="20"/>
      <c r="I598" s="11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112"/>
      <c r="AE598" s="24"/>
      <c r="AF598" s="24"/>
      <c r="AG598" s="24"/>
      <c r="AH598" s="24"/>
      <c r="AI598" s="24"/>
      <c r="AJ598" s="24"/>
    </row>
    <row r="599" spans="1:36">
      <c r="A599" s="20"/>
      <c r="B599" s="20"/>
      <c r="C599" s="20"/>
      <c r="D599" s="20"/>
      <c r="E599" s="20"/>
      <c r="F599" s="20"/>
      <c r="G599" s="20"/>
      <c r="H599" s="20"/>
      <c r="I599" s="11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112"/>
      <c r="AE599" s="24"/>
      <c r="AF599" s="24"/>
      <c r="AG599" s="24"/>
      <c r="AH599" s="24"/>
      <c r="AI599" s="24"/>
      <c r="AJ599" s="24"/>
    </row>
    <row r="600" spans="1:36">
      <c r="A600" s="20"/>
      <c r="B600" s="20"/>
      <c r="C600" s="20"/>
      <c r="D600" s="20"/>
      <c r="E600" s="20"/>
      <c r="F600" s="20"/>
      <c r="G600" s="20"/>
      <c r="H600" s="20"/>
      <c r="I600" s="11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112"/>
      <c r="AE600" s="24"/>
      <c r="AF600" s="24"/>
      <c r="AG600" s="24"/>
      <c r="AH600" s="24"/>
      <c r="AI600" s="24"/>
      <c r="AJ600" s="24"/>
    </row>
    <row r="601" spans="1:36">
      <c r="A601" s="20"/>
      <c r="B601" s="20"/>
      <c r="C601" s="20"/>
      <c r="D601" s="20"/>
      <c r="E601" s="20"/>
      <c r="F601" s="20"/>
      <c r="G601" s="20"/>
      <c r="H601" s="20"/>
      <c r="I601" s="11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112"/>
      <c r="AE601" s="24"/>
      <c r="AF601" s="24"/>
      <c r="AG601" s="24"/>
      <c r="AH601" s="24"/>
      <c r="AI601" s="24"/>
      <c r="AJ601" s="24"/>
    </row>
    <row r="602" spans="1:36">
      <c r="A602" s="20"/>
      <c r="B602" s="20"/>
      <c r="C602" s="20"/>
      <c r="D602" s="20"/>
      <c r="E602" s="20"/>
      <c r="F602" s="20"/>
      <c r="G602" s="20"/>
      <c r="H602" s="20"/>
      <c r="I602" s="11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112"/>
      <c r="AE602" s="24"/>
      <c r="AF602" s="24"/>
      <c r="AG602" s="24"/>
      <c r="AH602" s="24"/>
      <c r="AI602" s="24"/>
      <c r="AJ602" s="24"/>
    </row>
    <row r="603" spans="1:36">
      <c r="A603" s="20"/>
      <c r="B603" s="20"/>
      <c r="C603" s="20"/>
      <c r="D603" s="20"/>
      <c r="E603" s="20"/>
      <c r="F603" s="20"/>
      <c r="G603" s="20"/>
      <c r="H603" s="20"/>
      <c r="I603" s="11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112"/>
      <c r="AE603" s="24"/>
      <c r="AF603" s="24"/>
      <c r="AG603" s="24"/>
      <c r="AH603" s="24"/>
      <c r="AI603" s="24"/>
      <c r="AJ603" s="24"/>
    </row>
    <row r="604" spans="1:36">
      <c r="A604" s="20"/>
      <c r="B604" s="20"/>
      <c r="C604" s="20"/>
      <c r="D604" s="20"/>
      <c r="E604" s="20"/>
      <c r="F604" s="20"/>
      <c r="G604" s="20"/>
      <c r="H604" s="20"/>
      <c r="I604" s="11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112"/>
      <c r="AE604" s="24"/>
      <c r="AF604" s="24"/>
      <c r="AG604" s="24"/>
      <c r="AH604" s="24"/>
      <c r="AI604" s="24"/>
      <c r="AJ604" s="24"/>
    </row>
    <row r="605" spans="1:36">
      <c r="A605" s="20"/>
      <c r="B605" s="20"/>
      <c r="C605" s="20"/>
      <c r="D605" s="20"/>
      <c r="E605" s="20"/>
      <c r="F605" s="20"/>
      <c r="G605" s="20"/>
      <c r="H605" s="20"/>
      <c r="I605" s="11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112"/>
      <c r="AE605" s="24"/>
      <c r="AF605" s="24"/>
      <c r="AG605" s="24"/>
      <c r="AH605" s="24"/>
      <c r="AI605" s="24"/>
      <c r="AJ605" s="24"/>
    </row>
    <row r="606" spans="1:36">
      <c r="A606" s="20"/>
      <c r="B606" s="20"/>
      <c r="C606" s="20"/>
      <c r="D606" s="20"/>
      <c r="E606" s="20"/>
      <c r="F606" s="20"/>
      <c r="G606" s="20"/>
      <c r="H606" s="20"/>
      <c r="I606" s="11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112"/>
      <c r="AE606" s="24"/>
      <c r="AF606" s="24"/>
      <c r="AG606" s="24"/>
      <c r="AH606" s="24"/>
      <c r="AI606" s="24"/>
      <c r="AJ606" s="24"/>
    </row>
    <row r="607" spans="1:36">
      <c r="A607" s="20"/>
      <c r="B607" s="20"/>
      <c r="C607" s="20"/>
      <c r="D607" s="20"/>
      <c r="E607" s="20"/>
      <c r="F607" s="20"/>
      <c r="G607" s="20"/>
      <c r="H607" s="20"/>
      <c r="I607" s="11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112"/>
      <c r="AE607" s="24"/>
      <c r="AF607" s="24"/>
      <c r="AG607" s="24"/>
      <c r="AH607" s="24"/>
      <c r="AI607" s="24"/>
      <c r="AJ607" s="24"/>
    </row>
    <row r="608" spans="1:36">
      <c r="A608" s="20"/>
      <c r="B608" s="20"/>
      <c r="C608" s="20"/>
      <c r="D608" s="20"/>
      <c r="E608" s="20"/>
      <c r="F608" s="20"/>
      <c r="G608" s="20"/>
      <c r="H608" s="20"/>
      <c r="I608" s="11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112"/>
      <c r="AE608" s="24"/>
      <c r="AF608" s="24"/>
      <c r="AG608" s="24"/>
      <c r="AH608" s="24"/>
      <c r="AI608" s="24"/>
      <c r="AJ608" s="24"/>
    </row>
    <row r="609" spans="1:36">
      <c r="A609" s="20"/>
      <c r="B609" s="20"/>
      <c r="C609" s="20"/>
      <c r="D609" s="20"/>
      <c r="E609" s="20"/>
      <c r="F609" s="20"/>
      <c r="G609" s="20"/>
      <c r="H609" s="20"/>
      <c r="I609" s="11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112"/>
      <c r="AE609" s="24"/>
      <c r="AF609" s="24"/>
      <c r="AG609" s="24"/>
      <c r="AH609" s="24"/>
      <c r="AI609" s="24"/>
      <c r="AJ609" s="24"/>
    </row>
    <row r="610" spans="1:36">
      <c r="A610" s="20"/>
      <c r="B610" s="20"/>
      <c r="C610" s="20"/>
      <c r="D610" s="20"/>
      <c r="E610" s="20"/>
      <c r="F610" s="20"/>
      <c r="G610" s="20"/>
      <c r="H610" s="20"/>
      <c r="I610" s="11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112"/>
      <c r="AE610" s="24"/>
      <c r="AF610" s="24"/>
      <c r="AG610" s="24"/>
      <c r="AH610" s="24"/>
      <c r="AI610" s="24"/>
      <c r="AJ610" s="24"/>
    </row>
    <row r="611" spans="1:36">
      <c r="A611" s="20"/>
      <c r="B611" s="20"/>
      <c r="C611" s="20"/>
      <c r="D611" s="20"/>
      <c r="E611" s="20"/>
      <c r="F611" s="20"/>
      <c r="G611" s="20"/>
      <c r="H611" s="20"/>
      <c r="I611" s="11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112"/>
      <c r="AE611" s="24"/>
      <c r="AF611" s="24"/>
      <c r="AG611" s="24"/>
      <c r="AH611" s="24"/>
      <c r="AI611" s="24"/>
      <c r="AJ611" s="24"/>
    </row>
    <row r="612" spans="1:36">
      <c r="A612" s="20"/>
      <c r="B612" s="20"/>
      <c r="C612" s="20"/>
      <c r="D612" s="20"/>
      <c r="E612" s="20"/>
      <c r="F612" s="20"/>
      <c r="G612" s="20"/>
      <c r="H612" s="20"/>
      <c r="I612" s="11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112"/>
      <c r="AE612" s="24"/>
      <c r="AF612" s="24"/>
      <c r="AG612" s="24"/>
      <c r="AH612" s="24"/>
      <c r="AI612" s="24"/>
      <c r="AJ612" s="24"/>
    </row>
    <row r="613" spans="1:36">
      <c r="A613" s="20"/>
      <c r="B613" s="20"/>
      <c r="C613" s="20"/>
      <c r="D613" s="20"/>
      <c r="E613" s="20"/>
      <c r="F613" s="20"/>
      <c r="G613" s="20"/>
      <c r="H613" s="20"/>
      <c r="I613" s="11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112"/>
      <c r="AE613" s="24"/>
      <c r="AF613" s="24"/>
      <c r="AG613" s="24"/>
      <c r="AH613" s="24"/>
      <c r="AI613" s="24"/>
      <c r="AJ613" s="24"/>
    </row>
    <row r="614" spans="1:36">
      <c r="A614" s="20"/>
      <c r="B614" s="20"/>
      <c r="C614" s="20"/>
      <c r="D614" s="20"/>
      <c r="E614" s="20"/>
      <c r="F614" s="20"/>
      <c r="G614" s="20"/>
      <c r="H614" s="20"/>
      <c r="I614" s="11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112"/>
      <c r="AE614" s="24"/>
      <c r="AF614" s="24"/>
      <c r="AG614" s="24"/>
      <c r="AH614" s="24"/>
      <c r="AI614" s="24"/>
      <c r="AJ614" s="24"/>
    </row>
    <row r="615" spans="1:36">
      <c r="A615" s="20"/>
      <c r="B615" s="20"/>
      <c r="C615" s="20"/>
      <c r="D615" s="20"/>
      <c r="E615" s="20"/>
      <c r="F615" s="20"/>
      <c r="G615" s="20"/>
      <c r="H615" s="20"/>
      <c r="I615" s="11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112"/>
      <c r="AE615" s="24"/>
      <c r="AF615" s="24"/>
      <c r="AG615" s="24"/>
      <c r="AH615" s="24"/>
      <c r="AI615" s="24"/>
      <c r="AJ615" s="24"/>
    </row>
    <row r="616" spans="1:36">
      <c r="A616" s="20"/>
      <c r="B616" s="20"/>
      <c r="C616" s="20"/>
      <c r="D616" s="20"/>
      <c r="E616" s="20"/>
      <c r="F616" s="20"/>
      <c r="G616" s="20"/>
      <c r="H616" s="20"/>
      <c r="I616" s="11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112"/>
      <c r="AE616" s="24"/>
      <c r="AF616" s="24"/>
      <c r="AG616" s="24"/>
      <c r="AH616" s="24"/>
      <c r="AI616" s="24"/>
      <c r="AJ616" s="24"/>
    </row>
    <row r="617" spans="1:36">
      <c r="A617" s="20"/>
      <c r="B617" s="20"/>
      <c r="C617" s="20"/>
      <c r="D617" s="20"/>
      <c r="E617" s="20"/>
      <c r="F617" s="20"/>
      <c r="G617" s="20"/>
      <c r="H617" s="20"/>
      <c r="I617" s="11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112"/>
      <c r="AE617" s="24"/>
      <c r="AF617" s="24"/>
      <c r="AG617" s="24"/>
      <c r="AH617" s="24"/>
      <c r="AI617" s="24"/>
      <c r="AJ617" s="24"/>
    </row>
    <row r="618" spans="1:36">
      <c r="A618" s="20"/>
      <c r="B618" s="20"/>
      <c r="C618" s="20"/>
      <c r="D618" s="20"/>
      <c r="E618" s="20"/>
      <c r="F618" s="20"/>
      <c r="G618" s="20"/>
      <c r="H618" s="20"/>
      <c r="I618" s="11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112"/>
      <c r="AE618" s="24"/>
      <c r="AF618" s="24"/>
      <c r="AG618" s="24"/>
      <c r="AH618" s="24"/>
      <c r="AI618" s="24"/>
      <c r="AJ618" s="24"/>
    </row>
    <row r="619" spans="1:36">
      <c r="A619" s="20"/>
      <c r="B619" s="20"/>
      <c r="C619" s="20"/>
      <c r="D619" s="20"/>
      <c r="E619" s="20"/>
      <c r="F619" s="20"/>
      <c r="G619" s="20"/>
      <c r="H619" s="20"/>
      <c r="I619" s="11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112"/>
      <c r="AE619" s="24"/>
      <c r="AF619" s="24"/>
      <c r="AG619" s="24"/>
      <c r="AH619" s="24"/>
      <c r="AI619" s="24"/>
      <c r="AJ619" s="24"/>
    </row>
    <row r="620" spans="1:36">
      <c r="A620" s="20"/>
      <c r="B620" s="20"/>
      <c r="C620" s="20"/>
      <c r="D620" s="20"/>
      <c r="E620" s="20"/>
      <c r="F620" s="20"/>
      <c r="G620" s="20"/>
      <c r="H620" s="20"/>
      <c r="I620" s="11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112"/>
      <c r="AE620" s="24"/>
      <c r="AF620" s="24"/>
      <c r="AG620" s="24"/>
      <c r="AH620" s="24"/>
      <c r="AI620" s="24"/>
      <c r="AJ620" s="24"/>
    </row>
    <row r="621" spans="1:36">
      <c r="A621" s="20"/>
      <c r="B621" s="20"/>
      <c r="C621" s="20"/>
      <c r="D621" s="20"/>
      <c r="E621" s="20"/>
      <c r="F621" s="20"/>
      <c r="G621" s="20"/>
      <c r="H621" s="20"/>
      <c r="I621" s="11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112"/>
      <c r="AE621" s="24"/>
      <c r="AF621" s="24"/>
      <c r="AG621" s="24"/>
      <c r="AH621" s="24"/>
      <c r="AI621" s="24"/>
      <c r="AJ621" s="24"/>
    </row>
    <row r="622" spans="1:36">
      <c r="A622" s="20"/>
      <c r="B622" s="20"/>
      <c r="C622" s="20"/>
      <c r="D622" s="20"/>
      <c r="E622" s="20"/>
      <c r="F622" s="20"/>
      <c r="G622" s="20"/>
      <c r="H622" s="20"/>
      <c r="I622" s="11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112"/>
      <c r="AE622" s="24"/>
      <c r="AF622" s="24"/>
      <c r="AG622" s="24"/>
      <c r="AH622" s="24"/>
      <c r="AI622" s="24"/>
      <c r="AJ622" s="24"/>
    </row>
    <row r="623" spans="1:36">
      <c r="A623" s="20"/>
      <c r="B623" s="20"/>
      <c r="C623" s="20"/>
      <c r="D623" s="20"/>
      <c r="E623" s="20"/>
      <c r="F623" s="20"/>
      <c r="G623" s="20"/>
      <c r="H623" s="20"/>
      <c r="I623" s="11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112"/>
      <c r="AE623" s="24"/>
      <c r="AF623" s="24"/>
      <c r="AG623" s="24"/>
      <c r="AH623" s="24"/>
      <c r="AI623" s="24"/>
      <c r="AJ623" s="24"/>
    </row>
    <row r="624" spans="1:36">
      <c r="A624" s="20"/>
      <c r="B624" s="20"/>
      <c r="C624" s="20"/>
      <c r="D624" s="20"/>
      <c r="E624" s="20"/>
      <c r="F624" s="20"/>
      <c r="G624" s="20"/>
      <c r="H624" s="20"/>
      <c r="I624" s="11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112"/>
      <c r="AE624" s="24"/>
      <c r="AF624" s="24"/>
      <c r="AG624" s="24"/>
      <c r="AH624" s="24"/>
      <c r="AI624" s="24"/>
      <c r="AJ624" s="24"/>
    </row>
    <row r="625" spans="1:36">
      <c r="A625" s="20"/>
      <c r="B625" s="20"/>
      <c r="C625" s="20"/>
      <c r="D625" s="20"/>
      <c r="E625" s="20"/>
      <c r="F625" s="20"/>
      <c r="G625" s="20"/>
      <c r="H625" s="20"/>
      <c r="I625" s="11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112"/>
      <c r="AE625" s="24"/>
      <c r="AF625" s="24"/>
      <c r="AG625" s="24"/>
      <c r="AH625" s="24"/>
      <c r="AI625" s="24"/>
      <c r="AJ625" s="24"/>
    </row>
    <row r="626" spans="1:36">
      <c r="A626" s="20"/>
      <c r="B626" s="20"/>
      <c r="C626" s="20"/>
      <c r="D626" s="20"/>
      <c r="E626" s="20"/>
      <c r="F626" s="20"/>
      <c r="G626" s="20"/>
      <c r="H626" s="20"/>
      <c r="I626" s="11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112"/>
      <c r="AE626" s="24"/>
      <c r="AF626" s="24"/>
      <c r="AG626" s="24"/>
      <c r="AH626" s="24"/>
      <c r="AI626" s="24"/>
      <c r="AJ626" s="24"/>
    </row>
    <row r="627" spans="1:36">
      <c r="A627" s="20"/>
      <c r="B627" s="20"/>
      <c r="C627" s="20"/>
      <c r="D627" s="20"/>
      <c r="E627" s="20"/>
      <c r="F627" s="20"/>
      <c r="G627" s="20"/>
      <c r="H627" s="20"/>
      <c r="I627" s="11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112"/>
      <c r="AE627" s="24"/>
      <c r="AF627" s="24"/>
      <c r="AG627" s="24"/>
      <c r="AH627" s="24"/>
      <c r="AI627" s="24"/>
      <c r="AJ627" s="24"/>
    </row>
    <row r="628" spans="1:36">
      <c r="A628" s="20"/>
      <c r="B628" s="20"/>
      <c r="C628" s="20"/>
      <c r="D628" s="20"/>
      <c r="E628" s="20"/>
      <c r="F628" s="20"/>
      <c r="G628" s="20"/>
      <c r="H628" s="20"/>
      <c r="I628" s="11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112"/>
      <c r="AE628" s="24"/>
      <c r="AF628" s="24"/>
      <c r="AG628" s="24"/>
      <c r="AH628" s="24"/>
      <c r="AI628" s="24"/>
      <c r="AJ628" s="24"/>
    </row>
    <row r="629" spans="1:36">
      <c r="A629" s="20"/>
      <c r="B629" s="20"/>
      <c r="C629" s="20"/>
      <c r="D629" s="20"/>
      <c r="E629" s="20"/>
      <c r="F629" s="20"/>
      <c r="G629" s="20"/>
      <c r="H629" s="20"/>
      <c r="I629" s="11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112"/>
      <c r="AE629" s="24"/>
      <c r="AF629" s="24"/>
      <c r="AG629" s="24"/>
      <c r="AH629" s="24"/>
      <c r="AI629" s="24"/>
      <c r="AJ629" s="24"/>
    </row>
    <row r="630" spans="1:36">
      <c r="A630" s="20"/>
      <c r="B630" s="20"/>
      <c r="C630" s="20"/>
      <c r="D630" s="20"/>
      <c r="E630" s="20"/>
      <c r="F630" s="20"/>
      <c r="G630" s="20"/>
      <c r="H630" s="20"/>
      <c r="I630" s="11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112"/>
      <c r="AE630" s="24"/>
      <c r="AF630" s="24"/>
      <c r="AG630" s="24"/>
      <c r="AH630" s="24"/>
      <c r="AI630" s="24"/>
      <c r="AJ630" s="24"/>
    </row>
    <row r="631" spans="1:36">
      <c r="A631" s="20"/>
      <c r="B631" s="20"/>
      <c r="C631" s="20"/>
      <c r="D631" s="20"/>
      <c r="E631" s="20"/>
      <c r="F631" s="20"/>
      <c r="G631" s="20"/>
      <c r="H631" s="20"/>
      <c r="I631" s="11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112"/>
      <c r="AE631" s="24"/>
      <c r="AF631" s="24"/>
      <c r="AG631" s="24"/>
      <c r="AH631" s="24"/>
      <c r="AI631" s="24"/>
      <c r="AJ631" s="24"/>
    </row>
    <row r="632" spans="1:36">
      <c r="A632" s="20"/>
      <c r="B632" s="20"/>
      <c r="C632" s="20"/>
      <c r="D632" s="20"/>
      <c r="E632" s="20"/>
      <c r="F632" s="20"/>
      <c r="G632" s="20"/>
      <c r="H632" s="20"/>
      <c r="I632" s="11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112"/>
      <c r="AE632" s="24"/>
      <c r="AF632" s="24"/>
      <c r="AG632" s="24"/>
      <c r="AH632" s="24"/>
      <c r="AI632" s="24"/>
      <c r="AJ632" s="24"/>
    </row>
    <row r="633" spans="1:36">
      <c r="A633" s="20"/>
      <c r="B633" s="20"/>
      <c r="C633" s="20"/>
      <c r="D633" s="20"/>
      <c r="E633" s="20"/>
      <c r="F633" s="20"/>
      <c r="G633" s="20"/>
      <c r="H633" s="20"/>
      <c r="I633" s="11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112"/>
      <c r="AE633" s="24"/>
      <c r="AF633" s="24"/>
      <c r="AG633" s="24"/>
      <c r="AH633" s="24"/>
      <c r="AI633" s="24"/>
      <c r="AJ633" s="24"/>
    </row>
    <row r="634" spans="1:36">
      <c r="A634" s="20"/>
      <c r="B634" s="20"/>
      <c r="C634" s="20"/>
      <c r="D634" s="20"/>
      <c r="E634" s="20"/>
      <c r="F634" s="20"/>
      <c r="G634" s="20"/>
      <c r="H634" s="20"/>
      <c r="I634" s="11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112"/>
      <c r="AE634" s="24"/>
      <c r="AF634" s="24"/>
      <c r="AG634" s="24"/>
      <c r="AH634" s="24"/>
      <c r="AI634" s="24"/>
      <c r="AJ634" s="24"/>
    </row>
    <row r="635" spans="1:36">
      <c r="A635" s="20"/>
      <c r="B635" s="20"/>
      <c r="C635" s="20"/>
      <c r="D635" s="20"/>
      <c r="E635" s="20"/>
      <c r="F635" s="20"/>
      <c r="G635" s="20"/>
      <c r="H635" s="20"/>
      <c r="I635" s="11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112"/>
      <c r="AE635" s="24"/>
      <c r="AF635" s="24"/>
      <c r="AG635" s="24"/>
      <c r="AH635" s="24"/>
      <c r="AI635" s="24"/>
      <c r="AJ635" s="24"/>
    </row>
    <row r="636" spans="1:36">
      <c r="A636" s="20"/>
      <c r="B636" s="20"/>
      <c r="C636" s="20"/>
      <c r="D636" s="20"/>
      <c r="E636" s="20"/>
      <c r="F636" s="20"/>
      <c r="G636" s="20"/>
      <c r="H636" s="20"/>
      <c r="I636" s="11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112"/>
      <c r="AE636" s="24"/>
      <c r="AF636" s="24"/>
      <c r="AG636" s="24"/>
      <c r="AH636" s="24"/>
      <c r="AI636" s="24"/>
      <c r="AJ636" s="24"/>
    </row>
    <row r="637" spans="1:36">
      <c r="A637" s="20"/>
      <c r="B637" s="20"/>
      <c r="C637" s="20"/>
      <c r="D637" s="20"/>
      <c r="E637" s="20"/>
      <c r="F637" s="20"/>
      <c r="G637" s="20"/>
      <c r="H637" s="20"/>
      <c r="I637" s="11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112"/>
      <c r="AE637" s="24"/>
      <c r="AF637" s="24"/>
      <c r="AG637" s="24"/>
      <c r="AH637" s="24"/>
      <c r="AI637" s="24"/>
      <c r="AJ637" s="24"/>
    </row>
    <row r="638" spans="1:36">
      <c r="A638" s="20"/>
      <c r="B638" s="20"/>
      <c r="C638" s="20"/>
      <c r="D638" s="20"/>
      <c r="E638" s="20"/>
      <c r="F638" s="20"/>
      <c r="G638" s="20"/>
      <c r="H638" s="20"/>
      <c r="I638" s="11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112"/>
      <c r="AE638" s="24"/>
      <c r="AF638" s="24"/>
      <c r="AG638" s="24"/>
      <c r="AH638" s="24"/>
      <c r="AI638" s="24"/>
      <c r="AJ638" s="24"/>
    </row>
    <row r="639" spans="1:36">
      <c r="A639" s="20"/>
      <c r="B639" s="20"/>
      <c r="C639" s="20"/>
      <c r="D639" s="20"/>
      <c r="E639" s="20"/>
      <c r="F639" s="20"/>
      <c r="G639" s="20"/>
      <c r="H639" s="20"/>
      <c r="I639" s="11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112"/>
      <c r="AE639" s="24"/>
      <c r="AF639" s="24"/>
      <c r="AG639" s="24"/>
      <c r="AH639" s="24"/>
      <c r="AI639" s="24"/>
      <c r="AJ639" s="24"/>
    </row>
    <row r="640" spans="1:36">
      <c r="A640" s="20"/>
      <c r="B640" s="20"/>
      <c r="C640" s="20"/>
      <c r="D640" s="20"/>
      <c r="E640" s="20"/>
      <c r="F640" s="20"/>
      <c r="G640" s="20"/>
      <c r="H640" s="20"/>
      <c r="I640" s="11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112"/>
      <c r="AE640" s="24"/>
      <c r="AF640" s="24"/>
      <c r="AG640" s="24"/>
      <c r="AH640" s="24"/>
      <c r="AI640" s="24"/>
      <c r="AJ640" s="24"/>
    </row>
    <row r="641" spans="1:36">
      <c r="A641" s="20"/>
      <c r="B641" s="20"/>
      <c r="C641" s="20"/>
      <c r="D641" s="20"/>
      <c r="E641" s="20"/>
      <c r="F641" s="20"/>
      <c r="G641" s="20"/>
      <c r="H641" s="20"/>
      <c r="I641" s="11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112"/>
      <c r="AE641" s="24"/>
      <c r="AF641" s="24"/>
      <c r="AG641" s="24"/>
      <c r="AH641" s="24"/>
      <c r="AI641" s="24"/>
      <c r="AJ641" s="24"/>
    </row>
    <row r="642" spans="1:36">
      <c r="A642" s="20"/>
      <c r="B642" s="20"/>
      <c r="C642" s="20"/>
      <c r="D642" s="20"/>
      <c r="E642" s="20"/>
      <c r="F642" s="20"/>
      <c r="G642" s="20"/>
      <c r="H642" s="20"/>
      <c r="I642" s="11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112"/>
      <c r="AE642" s="24"/>
      <c r="AF642" s="24"/>
      <c r="AG642" s="24"/>
      <c r="AH642" s="24"/>
      <c r="AI642" s="24"/>
      <c r="AJ642" s="24"/>
    </row>
    <row r="643" spans="1:36">
      <c r="A643" s="20"/>
      <c r="B643" s="20"/>
      <c r="C643" s="20"/>
      <c r="D643" s="20"/>
      <c r="E643" s="20"/>
      <c r="F643" s="20"/>
      <c r="G643" s="20"/>
      <c r="H643" s="20"/>
      <c r="I643" s="11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112"/>
      <c r="AE643" s="24"/>
      <c r="AF643" s="24"/>
      <c r="AG643" s="24"/>
      <c r="AH643" s="24"/>
      <c r="AI643" s="24"/>
      <c r="AJ643" s="24"/>
    </row>
    <row r="644" spans="1:36">
      <c r="A644" s="20"/>
      <c r="B644" s="20"/>
      <c r="C644" s="20"/>
      <c r="D644" s="20"/>
      <c r="E644" s="20"/>
      <c r="F644" s="20"/>
      <c r="G644" s="20"/>
      <c r="H644" s="20"/>
      <c r="I644" s="11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112"/>
      <c r="AE644" s="24"/>
      <c r="AF644" s="24"/>
      <c r="AG644" s="24"/>
      <c r="AH644" s="24"/>
      <c r="AI644" s="24"/>
      <c r="AJ644" s="24"/>
    </row>
    <row r="645" spans="1:36">
      <c r="A645" s="20"/>
      <c r="B645" s="20"/>
      <c r="C645" s="20"/>
      <c r="D645" s="20"/>
      <c r="E645" s="20"/>
      <c r="F645" s="20"/>
      <c r="G645" s="20"/>
      <c r="H645" s="20"/>
      <c r="I645" s="11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112"/>
      <c r="AE645" s="24"/>
      <c r="AF645" s="24"/>
      <c r="AG645" s="24"/>
      <c r="AH645" s="24"/>
      <c r="AI645" s="24"/>
      <c r="AJ645" s="24"/>
    </row>
    <row r="646" spans="1:36">
      <c r="A646" s="20"/>
      <c r="B646" s="20"/>
      <c r="C646" s="20"/>
      <c r="D646" s="20"/>
      <c r="E646" s="20"/>
      <c r="F646" s="20"/>
      <c r="G646" s="20"/>
      <c r="H646" s="20"/>
      <c r="I646" s="11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112"/>
      <c r="AE646" s="24"/>
      <c r="AF646" s="24"/>
      <c r="AG646" s="24"/>
      <c r="AH646" s="24"/>
      <c r="AI646" s="24"/>
      <c r="AJ646" s="24"/>
    </row>
    <row r="647" spans="1:36">
      <c r="A647" s="20"/>
      <c r="B647" s="20"/>
      <c r="C647" s="20"/>
      <c r="D647" s="20"/>
      <c r="E647" s="20"/>
      <c r="F647" s="20"/>
      <c r="G647" s="20"/>
      <c r="H647" s="20"/>
      <c r="I647" s="11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112"/>
      <c r="AE647" s="24"/>
      <c r="AF647" s="24"/>
      <c r="AG647" s="24"/>
      <c r="AH647" s="24"/>
      <c r="AI647" s="24"/>
      <c r="AJ647" s="24"/>
    </row>
    <row r="648" spans="1:36">
      <c r="A648" s="20"/>
      <c r="B648" s="20"/>
      <c r="C648" s="20"/>
      <c r="D648" s="20"/>
      <c r="E648" s="20"/>
      <c r="F648" s="20"/>
      <c r="G648" s="20"/>
      <c r="H648" s="20"/>
      <c r="I648" s="11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112"/>
      <c r="AE648" s="24"/>
      <c r="AF648" s="24"/>
      <c r="AG648" s="24"/>
      <c r="AH648" s="24"/>
      <c r="AI648" s="24"/>
      <c r="AJ648" s="24"/>
    </row>
    <row r="649" spans="1:36">
      <c r="A649" s="20"/>
      <c r="B649" s="20"/>
      <c r="C649" s="20"/>
      <c r="D649" s="20"/>
      <c r="E649" s="20"/>
      <c r="F649" s="20"/>
      <c r="G649" s="20"/>
      <c r="H649" s="20"/>
      <c r="I649" s="11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112"/>
      <c r="AE649" s="24"/>
      <c r="AF649" s="24"/>
      <c r="AG649" s="24"/>
      <c r="AH649" s="24"/>
      <c r="AI649" s="24"/>
      <c r="AJ649" s="24"/>
    </row>
    <row r="650" spans="1:36">
      <c r="A650" s="20"/>
      <c r="B650" s="20"/>
      <c r="C650" s="20"/>
      <c r="D650" s="20"/>
      <c r="E650" s="20"/>
      <c r="F650" s="20"/>
      <c r="G650" s="20"/>
      <c r="H650" s="20"/>
      <c r="I650" s="11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112"/>
      <c r="AE650" s="24"/>
      <c r="AF650" s="24"/>
      <c r="AG650" s="24"/>
      <c r="AH650" s="24"/>
      <c r="AI650" s="24"/>
      <c r="AJ650" s="24"/>
    </row>
    <row r="651" spans="1:36">
      <c r="A651" s="20"/>
      <c r="B651" s="20"/>
      <c r="C651" s="20"/>
      <c r="D651" s="20"/>
      <c r="E651" s="20"/>
      <c r="F651" s="20"/>
      <c r="G651" s="20"/>
      <c r="H651" s="20"/>
      <c r="I651" s="11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112"/>
      <c r="AE651" s="24"/>
      <c r="AF651" s="24"/>
      <c r="AG651" s="24"/>
      <c r="AH651" s="24"/>
      <c r="AI651" s="24"/>
      <c r="AJ651" s="24"/>
    </row>
    <row r="652" spans="1:36">
      <c r="A652" s="20"/>
      <c r="B652" s="20"/>
      <c r="C652" s="20"/>
      <c r="D652" s="20"/>
      <c r="E652" s="20"/>
      <c r="F652" s="20"/>
      <c r="G652" s="20"/>
      <c r="H652" s="20"/>
      <c r="I652" s="11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112"/>
      <c r="AE652" s="24"/>
      <c r="AF652" s="24"/>
      <c r="AG652" s="24"/>
      <c r="AH652" s="24"/>
      <c r="AI652" s="24"/>
      <c r="AJ652" s="24"/>
    </row>
    <row r="653" spans="1:36">
      <c r="A653" s="20"/>
      <c r="B653" s="20"/>
      <c r="C653" s="20"/>
      <c r="D653" s="20"/>
      <c r="E653" s="20"/>
      <c r="F653" s="20"/>
      <c r="G653" s="20"/>
      <c r="H653" s="20"/>
      <c r="I653" s="11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112"/>
      <c r="AE653" s="24"/>
      <c r="AF653" s="24"/>
      <c r="AG653" s="24"/>
      <c r="AH653" s="24"/>
      <c r="AI653" s="24"/>
      <c r="AJ653" s="24"/>
    </row>
    <row r="654" spans="1:36">
      <c r="A654" s="20"/>
      <c r="B654" s="20"/>
      <c r="C654" s="20"/>
      <c r="D654" s="20"/>
      <c r="E654" s="20"/>
      <c r="F654" s="20"/>
      <c r="G654" s="20"/>
      <c r="H654" s="20"/>
      <c r="I654" s="11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112"/>
      <c r="AE654" s="24"/>
      <c r="AF654" s="24"/>
      <c r="AG654" s="24"/>
      <c r="AH654" s="24"/>
      <c r="AI654" s="24"/>
      <c r="AJ654" s="24"/>
    </row>
    <row r="655" spans="1:36">
      <c r="A655" s="20"/>
      <c r="B655" s="20"/>
      <c r="C655" s="20"/>
      <c r="D655" s="20"/>
      <c r="E655" s="20"/>
      <c r="F655" s="20"/>
      <c r="G655" s="20"/>
      <c r="H655" s="20"/>
      <c r="I655" s="11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112"/>
      <c r="AE655" s="24"/>
      <c r="AF655" s="24"/>
      <c r="AG655" s="24"/>
      <c r="AH655" s="24"/>
      <c r="AI655" s="24"/>
      <c r="AJ655" s="24"/>
    </row>
    <row r="656" spans="1:36">
      <c r="A656" s="20"/>
      <c r="B656" s="20"/>
      <c r="C656" s="20"/>
      <c r="D656" s="20"/>
      <c r="E656" s="20"/>
      <c r="F656" s="20"/>
      <c r="G656" s="20"/>
      <c r="H656" s="20"/>
      <c r="I656" s="11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112"/>
      <c r="AE656" s="24"/>
      <c r="AF656" s="24"/>
      <c r="AG656" s="24"/>
      <c r="AH656" s="24"/>
      <c r="AI656" s="24"/>
      <c r="AJ656" s="24"/>
    </row>
    <row r="657" spans="1:36">
      <c r="A657" s="20"/>
      <c r="B657" s="20"/>
      <c r="C657" s="20"/>
      <c r="D657" s="20"/>
      <c r="E657" s="20"/>
      <c r="F657" s="20"/>
      <c r="G657" s="20"/>
      <c r="H657" s="20"/>
      <c r="I657" s="11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112"/>
      <c r="AE657" s="24"/>
      <c r="AF657" s="24"/>
      <c r="AG657" s="24"/>
      <c r="AH657" s="24"/>
      <c r="AI657" s="24"/>
      <c r="AJ657" s="24"/>
    </row>
    <row r="658" spans="1:36">
      <c r="A658" s="20"/>
      <c r="B658" s="20"/>
      <c r="C658" s="20"/>
      <c r="D658" s="20"/>
      <c r="E658" s="20"/>
      <c r="F658" s="20"/>
      <c r="G658" s="20"/>
      <c r="H658" s="20"/>
      <c r="I658" s="11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112"/>
      <c r="AE658" s="24"/>
      <c r="AF658" s="24"/>
      <c r="AG658" s="24"/>
      <c r="AH658" s="24"/>
      <c r="AI658" s="24"/>
      <c r="AJ658" s="24"/>
    </row>
    <row r="659" spans="1:36">
      <c r="A659" s="20"/>
      <c r="B659" s="20"/>
      <c r="C659" s="20"/>
      <c r="D659" s="20"/>
      <c r="E659" s="20"/>
      <c r="F659" s="20"/>
      <c r="G659" s="20"/>
      <c r="H659" s="20"/>
      <c r="I659" s="11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112"/>
      <c r="AE659" s="24"/>
      <c r="AF659" s="24"/>
      <c r="AG659" s="24"/>
      <c r="AH659" s="24"/>
      <c r="AI659" s="24"/>
      <c r="AJ659" s="24"/>
    </row>
    <row r="660" spans="1:36">
      <c r="A660" s="20"/>
      <c r="B660" s="20"/>
      <c r="C660" s="20"/>
      <c r="D660" s="20"/>
      <c r="E660" s="20"/>
      <c r="F660" s="20"/>
      <c r="G660" s="20"/>
      <c r="H660" s="20"/>
      <c r="I660" s="11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112"/>
      <c r="AE660" s="24"/>
      <c r="AF660" s="24"/>
      <c r="AG660" s="24"/>
      <c r="AH660" s="24"/>
      <c r="AI660" s="24"/>
      <c r="AJ660" s="24"/>
    </row>
    <row r="661" spans="1:36">
      <c r="A661" s="20"/>
      <c r="B661" s="20"/>
      <c r="C661" s="20"/>
      <c r="D661" s="20"/>
      <c r="E661" s="20"/>
      <c r="F661" s="20"/>
      <c r="G661" s="20"/>
      <c r="H661" s="20"/>
      <c r="I661" s="11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112"/>
      <c r="AE661" s="24"/>
      <c r="AF661" s="24"/>
      <c r="AG661" s="24"/>
      <c r="AH661" s="24"/>
      <c r="AI661" s="24"/>
      <c r="AJ661" s="24"/>
    </row>
    <row r="662" spans="1:36">
      <c r="A662" s="20"/>
      <c r="B662" s="20"/>
      <c r="C662" s="20"/>
      <c r="D662" s="20"/>
      <c r="E662" s="20"/>
      <c r="F662" s="20"/>
      <c r="G662" s="20"/>
      <c r="H662" s="20"/>
      <c r="I662" s="11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112"/>
      <c r="AE662" s="24"/>
      <c r="AF662" s="24"/>
      <c r="AG662" s="24"/>
      <c r="AH662" s="24"/>
      <c r="AI662" s="24"/>
      <c r="AJ662" s="24"/>
    </row>
    <row r="663" spans="1:36">
      <c r="A663" s="20"/>
      <c r="B663" s="20"/>
      <c r="C663" s="20"/>
      <c r="D663" s="20"/>
      <c r="E663" s="20"/>
      <c r="F663" s="20"/>
      <c r="G663" s="20"/>
      <c r="H663" s="20"/>
      <c r="I663" s="11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112"/>
      <c r="AE663" s="24"/>
      <c r="AF663" s="24"/>
      <c r="AG663" s="24"/>
      <c r="AH663" s="24"/>
      <c r="AI663" s="24"/>
      <c r="AJ663" s="24"/>
    </row>
    <row r="664" spans="1:36">
      <c r="A664" s="20"/>
      <c r="B664" s="20"/>
      <c r="C664" s="20"/>
      <c r="D664" s="20"/>
      <c r="E664" s="20"/>
      <c r="F664" s="20"/>
      <c r="G664" s="20"/>
      <c r="H664" s="20"/>
      <c r="I664" s="11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112"/>
      <c r="AE664" s="24"/>
      <c r="AF664" s="24"/>
      <c r="AG664" s="24"/>
      <c r="AH664" s="24"/>
      <c r="AI664" s="24"/>
      <c r="AJ664" s="24"/>
    </row>
    <row r="665" spans="1:36">
      <c r="A665" s="20"/>
      <c r="B665" s="20"/>
      <c r="C665" s="20"/>
      <c r="D665" s="20"/>
      <c r="E665" s="20"/>
      <c r="F665" s="20"/>
      <c r="G665" s="20"/>
      <c r="H665" s="20"/>
      <c r="I665" s="11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112"/>
      <c r="AE665" s="24"/>
      <c r="AF665" s="24"/>
      <c r="AG665" s="24"/>
      <c r="AH665" s="24"/>
      <c r="AI665" s="24"/>
      <c r="AJ665" s="24"/>
    </row>
    <row r="666" spans="1:36">
      <c r="A666" s="20"/>
      <c r="B666" s="20"/>
      <c r="C666" s="20"/>
      <c r="D666" s="20"/>
      <c r="E666" s="20"/>
      <c r="F666" s="20"/>
      <c r="G666" s="20"/>
      <c r="H666" s="20"/>
      <c r="I666" s="11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112"/>
      <c r="AE666" s="24"/>
      <c r="AF666" s="24"/>
      <c r="AG666" s="24"/>
      <c r="AH666" s="24"/>
      <c r="AI666" s="24"/>
      <c r="AJ666" s="24"/>
    </row>
    <row r="667" spans="1:36">
      <c r="A667" s="20"/>
      <c r="B667" s="20"/>
      <c r="C667" s="20"/>
      <c r="D667" s="20"/>
      <c r="E667" s="20"/>
      <c r="F667" s="20"/>
      <c r="G667" s="20"/>
      <c r="H667" s="20"/>
      <c r="I667" s="11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112"/>
      <c r="AE667" s="24"/>
      <c r="AF667" s="24"/>
      <c r="AG667" s="24"/>
      <c r="AH667" s="24"/>
      <c r="AI667" s="24"/>
      <c r="AJ667" s="24"/>
    </row>
    <row r="668" spans="1:36">
      <c r="A668" s="20"/>
      <c r="B668" s="20"/>
      <c r="C668" s="20"/>
      <c r="D668" s="20"/>
      <c r="E668" s="20"/>
      <c r="F668" s="20"/>
      <c r="G668" s="20"/>
      <c r="H668" s="20"/>
      <c r="I668" s="11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112"/>
      <c r="AE668" s="24"/>
      <c r="AF668" s="24"/>
      <c r="AG668" s="24"/>
      <c r="AH668" s="24"/>
      <c r="AI668" s="24"/>
      <c r="AJ668" s="24"/>
    </row>
    <row r="669" spans="1:36">
      <c r="A669" s="20"/>
      <c r="B669" s="20"/>
      <c r="C669" s="20"/>
      <c r="D669" s="20"/>
      <c r="E669" s="20"/>
      <c r="F669" s="20"/>
      <c r="G669" s="20"/>
      <c r="H669" s="20"/>
      <c r="I669" s="11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112"/>
      <c r="AE669" s="24"/>
      <c r="AF669" s="24"/>
      <c r="AG669" s="24"/>
      <c r="AH669" s="24"/>
      <c r="AI669" s="24"/>
      <c r="AJ669" s="24"/>
    </row>
    <row r="670" spans="1:36">
      <c r="A670" s="20"/>
      <c r="B670" s="20"/>
      <c r="C670" s="20"/>
      <c r="D670" s="20"/>
      <c r="E670" s="20"/>
      <c r="F670" s="20"/>
      <c r="G670" s="20"/>
      <c r="H670" s="20"/>
      <c r="I670" s="11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112"/>
      <c r="AE670" s="24"/>
      <c r="AF670" s="24"/>
      <c r="AG670" s="24"/>
      <c r="AH670" s="24"/>
      <c r="AI670" s="24"/>
      <c r="AJ670" s="24"/>
    </row>
    <row r="671" spans="1:36">
      <c r="A671" s="20"/>
      <c r="B671" s="20"/>
      <c r="C671" s="20"/>
      <c r="D671" s="20"/>
      <c r="E671" s="20"/>
      <c r="F671" s="20"/>
      <c r="G671" s="20"/>
      <c r="H671" s="20"/>
      <c r="I671" s="11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112"/>
      <c r="AE671" s="24"/>
      <c r="AF671" s="24"/>
      <c r="AG671" s="24"/>
      <c r="AH671" s="24"/>
      <c r="AI671" s="24"/>
      <c r="AJ671" s="24"/>
    </row>
    <row r="672" spans="1:36">
      <c r="A672" s="20"/>
      <c r="B672" s="20"/>
      <c r="C672" s="20"/>
      <c r="D672" s="20"/>
      <c r="E672" s="20"/>
      <c r="F672" s="20"/>
      <c r="G672" s="20"/>
      <c r="H672" s="20"/>
      <c r="I672" s="11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112"/>
      <c r="AE672" s="24"/>
      <c r="AF672" s="24"/>
      <c r="AG672" s="24"/>
      <c r="AH672" s="24"/>
      <c r="AI672" s="24"/>
      <c r="AJ672" s="24"/>
    </row>
    <row r="673" spans="1:36">
      <c r="A673" s="20"/>
      <c r="B673" s="20"/>
      <c r="C673" s="20"/>
      <c r="D673" s="20"/>
      <c r="E673" s="20"/>
      <c r="F673" s="20"/>
      <c r="G673" s="20"/>
      <c r="H673" s="20"/>
      <c r="I673" s="11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112"/>
      <c r="AE673" s="24"/>
      <c r="AF673" s="24"/>
      <c r="AG673" s="24"/>
      <c r="AH673" s="24"/>
      <c r="AI673" s="24"/>
      <c r="AJ673" s="24"/>
    </row>
    <row r="674" spans="1:36">
      <c r="A674" s="20"/>
      <c r="B674" s="20"/>
      <c r="C674" s="20"/>
      <c r="D674" s="20"/>
      <c r="E674" s="20"/>
      <c r="F674" s="20"/>
      <c r="G674" s="20"/>
      <c r="H674" s="20"/>
      <c r="I674" s="11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112"/>
      <c r="AE674" s="24"/>
      <c r="AF674" s="24"/>
      <c r="AG674" s="24"/>
      <c r="AH674" s="24"/>
      <c r="AI674" s="24"/>
      <c r="AJ674" s="24"/>
    </row>
    <row r="675" spans="1:36">
      <c r="A675" s="20"/>
      <c r="B675" s="20"/>
      <c r="C675" s="20"/>
      <c r="D675" s="20"/>
      <c r="E675" s="20"/>
      <c r="F675" s="20"/>
      <c r="G675" s="20"/>
      <c r="H675" s="20"/>
      <c r="I675" s="11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112"/>
      <c r="AE675" s="24"/>
      <c r="AF675" s="24"/>
      <c r="AG675" s="24"/>
      <c r="AH675" s="24"/>
      <c r="AI675" s="24"/>
      <c r="AJ675" s="24"/>
    </row>
    <row r="676" spans="1:36">
      <c r="A676" s="20"/>
      <c r="B676" s="20"/>
      <c r="C676" s="20"/>
      <c r="D676" s="20"/>
      <c r="E676" s="20"/>
      <c r="F676" s="20"/>
      <c r="G676" s="20"/>
      <c r="H676" s="20"/>
      <c r="I676" s="11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112"/>
      <c r="AE676" s="24"/>
      <c r="AF676" s="24"/>
      <c r="AG676" s="24"/>
      <c r="AH676" s="24"/>
      <c r="AI676" s="24"/>
      <c r="AJ676" s="24"/>
    </row>
    <row r="677" spans="1:36">
      <c r="A677" s="20"/>
      <c r="B677" s="20"/>
      <c r="C677" s="20"/>
      <c r="D677" s="20"/>
      <c r="E677" s="20"/>
      <c r="F677" s="20"/>
      <c r="G677" s="20"/>
      <c r="H677" s="20"/>
      <c r="I677" s="11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112"/>
      <c r="AE677" s="24"/>
      <c r="AF677" s="24"/>
      <c r="AG677" s="24"/>
      <c r="AH677" s="24"/>
      <c r="AI677" s="24"/>
      <c r="AJ677" s="24"/>
    </row>
    <row r="678" spans="1:36">
      <c r="A678" s="20"/>
      <c r="B678" s="20"/>
      <c r="C678" s="20"/>
      <c r="D678" s="20"/>
      <c r="E678" s="20"/>
      <c r="F678" s="20"/>
      <c r="G678" s="20"/>
      <c r="H678" s="20"/>
      <c r="I678" s="11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112"/>
      <c r="AE678" s="24"/>
      <c r="AF678" s="24"/>
      <c r="AG678" s="24"/>
      <c r="AH678" s="24"/>
      <c r="AI678" s="24"/>
      <c r="AJ678" s="24"/>
    </row>
    <row r="679" spans="1:36">
      <c r="A679" s="20"/>
      <c r="B679" s="20"/>
      <c r="C679" s="20"/>
      <c r="D679" s="20"/>
      <c r="E679" s="20"/>
      <c r="F679" s="20"/>
      <c r="G679" s="20"/>
      <c r="H679" s="20"/>
      <c r="I679" s="11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112"/>
      <c r="AE679" s="24"/>
      <c r="AF679" s="24"/>
      <c r="AG679" s="24"/>
      <c r="AH679" s="24"/>
      <c r="AI679" s="24"/>
      <c r="AJ679" s="24"/>
    </row>
    <row r="680" spans="1:36">
      <c r="A680" s="20"/>
      <c r="B680" s="20"/>
      <c r="C680" s="20"/>
      <c r="D680" s="20"/>
      <c r="E680" s="20"/>
      <c r="F680" s="20"/>
      <c r="G680" s="20"/>
      <c r="H680" s="20"/>
      <c r="I680" s="11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112"/>
      <c r="AE680" s="24"/>
      <c r="AF680" s="24"/>
      <c r="AG680" s="24"/>
      <c r="AH680" s="24"/>
      <c r="AI680" s="24"/>
      <c r="AJ680" s="24"/>
    </row>
    <row r="681" spans="1:36">
      <c r="A681" s="20"/>
      <c r="B681" s="20"/>
      <c r="C681" s="20"/>
      <c r="D681" s="20"/>
      <c r="E681" s="20"/>
      <c r="F681" s="20"/>
      <c r="G681" s="20"/>
      <c r="H681" s="20"/>
      <c r="I681" s="11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112"/>
      <c r="AE681" s="24"/>
      <c r="AF681" s="24"/>
      <c r="AG681" s="24"/>
      <c r="AH681" s="24"/>
      <c r="AI681" s="24"/>
      <c r="AJ681" s="24"/>
    </row>
    <row r="682" spans="1:36">
      <c r="A682" s="20"/>
      <c r="B682" s="20"/>
      <c r="C682" s="20"/>
      <c r="D682" s="20"/>
      <c r="E682" s="20"/>
      <c r="F682" s="20"/>
      <c r="G682" s="20"/>
      <c r="H682" s="20"/>
      <c r="I682" s="11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112"/>
      <c r="AE682" s="24"/>
      <c r="AF682" s="24"/>
      <c r="AG682" s="24"/>
      <c r="AH682" s="24"/>
      <c r="AI682" s="24"/>
      <c r="AJ682" s="24"/>
    </row>
    <row r="683" spans="1:36">
      <c r="A683" s="20"/>
      <c r="B683" s="20"/>
      <c r="C683" s="20"/>
      <c r="D683" s="20"/>
      <c r="E683" s="20"/>
      <c r="F683" s="20"/>
      <c r="G683" s="20"/>
      <c r="H683" s="20"/>
      <c r="I683" s="11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112"/>
      <c r="AE683" s="24"/>
      <c r="AF683" s="24"/>
      <c r="AG683" s="24"/>
      <c r="AH683" s="24"/>
      <c r="AI683" s="24"/>
      <c r="AJ683" s="24"/>
    </row>
    <row r="684" spans="1:36">
      <c r="A684" s="20"/>
      <c r="B684" s="20"/>
      <c r="C684" s="20"/>
      <c r="D684" s="20"/>
      <c r="E684" s="20"/>
      <c r="F684" s="20"/>
      <c r="G684" s="20"/>
      <c r="H684" s="20"/>
      <c r="I684" s="11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112"/>
      <c r="AE684" s="24"/>
      <c r="AF684" s="24"/>
      <c r="AG684" s="24"/>
      <c r="AH684" s="24"/>
      <c r="AI684" s="24"/>
      <c r="AJ684" s="24"/>
    </row>
    <row r="685" spans="1:36">
      <c r="A685" s="20"/>
      <c r="B685" s="20"/>
      <c r="C685" s="20"/>
      <c r="D685" s="20"/>
      <c r="E685" s="20"/>
      <c r="F685" s="20"/>
      <c r="G685" s="20"/>
      <c r="H685" s="20"/>
      <c r="I685" s="11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112"/>
      <c r="AE685" s="24"/>
      <c r="AF685" s="24"/>
      <c r="AG685" s="24"/>
      <c r="AH685" s="24"/>
      <c r="AI685" s="24"/>
      <c r="AJ685" s="24"/>
    </row>
    <row r="686" spans="1:36">
      <c r="A686" s="20"/>
      <c r="B686" s="20"/>
      <c r="C686" s="20"/>
      <c r="D686" s="20"/>
      <c r="E686" s="20"/>
      <c r="F686" s="20"/>
      <c r="G686" s="20"/>
      <c r="H686" s="20"/>
      <c r="I686" s="11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112"/>
      <c r="AE686" s="24"/>
      <c r="AF686" s="24"/>
      <c r="AG686" s="24"/>
      <c r="AH686" s="24"/>
      <c r="AI686" s="24"/>
      <c r="AJ686" s="24"/>
    </row>
    <row r="687" spans="1:36">
      <c r="A687" s="20"/>
      <c r="B687" s="20"/>
      <c r="C687" s="20"/>
      <c r="D687" s="20"/>
      <c r="E687" s="20"/>
      <c r="F687" s="20"/>
      <c r="G687" s="20"/>
      <c r="H687" s="20"/>
      <c r="I687" s="11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112"/>
      <c r="AE687" s="24"/>
      <c r="AF687" s="24"/>
      <c r="AG687" s="24"/>
      <c r="AH687" s="24"/>
      <c r="AI687" s="24"/>
      <c r="AJ687" s="24"/>
    </row>
    <row r="688" spans="1:36">
      <c r="A688" s="20"/>
      <c r="B688" s="20"/>
      <c r="C688" s="20"/>
      <c r="D688" s="20"/>
      <c r="E688" s="20"/>
      <c r="F688" s="20"/>
      <c r="G688" s="20"/>
      <c r="H688" s="20"/>
      <c r="I688" s="11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112"/>
      <c r="AE688" s="24"/>
      <c r="AF688" s="24"/>
      <c r="AG688" s="24"/>
      <c r="AH688" s="24"/>
      <c r="AI688" s="24"/>
      <c r="AJ688" s="24"/>
    </row>
    <row r="689" spans="1:36">
      <c r="A689" s="20"/>
      <c r="B689" s="20"/>
      <c r="C689" s="20"/>
      <c r="D689" s="20"/>
      <c r="E689" s="20"/>
      <c r="F689" s="20"/>
      <c r="G689" s="20"/>
      <c r="H689" s="20"/>
      <c r="I689" s="11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112"/>
      <c r="AE689" s="24"/>
      <c r="AF689" s="24"/>
      <c r="AG689" s="24"/>
      <c r="AH689" s="24"/>
      <c r="AI689" s="24"/>
      <c r="AJ689" s="24"/>
    </row>
    <row r="690" spans="1:36">
      <c r="A690" s="20"/>
      <c r="B690" s="20"/>
      <c r="C690" s="20"/>
      <c r="D690" s="20"/>
      <c r="E690" s="20"/>
      <c r="F690" s="20"/>
      <c r="G690" s="20"/>
      <c r="H690" s="20"/>
      <c r="I690" s="11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112"/>
      <c r="AE690" s="24"/>
      <c r="AF690" s="24"/>
      <c r="AG690" s="24"/>
      <c r="AH690" s="24"/>
      <c r="AI690" s="24"/>
      <c r="AJ690" s="24"/>
    </row>
    <row r="691" spans="1:36">
      <c r="A691" s="20"/>
      <c r="B691" s="20"/>
      <c r="C691" s="20"/>
      <c r="D691" s="20"/>
      <c r="E691" s="20"/>
      <c r="F691" s="20"/>
      <c r="G691" s="20"/>
      <c r="H691" s="20"/>
      <c r="I691" s="11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112"/>
      <c r="AE691" s="24"/>
      <c r="AF691" s="24"/>
      <c r="AG691" s="24"/>
      <c r="AH691" s="24"/>
      <c r="AI691" s="24"/>
      <c r="AJ691" s="24"/>
    </row>
    <row r="692" spans="1:36">
      <c r="A692" s="20"/>
      <c r="B692" s="20"/>
      <c r="C692" s="20"/>
      <c r="D692" s="20"/>
      <c r="E692" s="20"/>
      <c r="F692" s="20"/>
      <c r="G692" s="20"/>
      <c r="H692" s="20"/>
      <c r="I692" s="11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112"/>
      <c r="AE692" s="24"/>
      <c r="AF692" s="24"/>
      <c r="AG692" s="24"/>
      <c r="AH692" s="24"/>
      <c r="AI692" s="24"/>
      <c r="AJ692" s="24"/>
    </row>
    <row r="693" spans="1:36">
      <c r="A693" s="20"/>
      <c r="B693" s="20"/>
      <c r="C693" s="20"/>
      <c r="D693" s="20"/>
      <c r="E693" s="20"/>
      <c r="F693" s="20"/>
      <c r="G693" s="20"/>
      <c r="H693" s="20"/>
      <c r="I693" s="11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112"/>
      <c r="AE693" s="24"/>
      <c r="AF693" s="24"/>
      <c r="AG693" s="24"/>
      <c r="AH693" s="24"/>
      <c r="AI693" s="24"/>
      <c r="AJ693" s="24"/>
    </row>
    <row r="694" spans="1:36">
      <c r="A694" s="20"/>
      <c r="B694" s="20"/>
      <c r="C694" s="20"/>
      <c r="D694" s="20"/>
      <c r="E694" s="20"/>
      <c r="F694" s="20"/>
      <c r="G694" s="20"/>
      <c r="H694" s="20"/>
      <c r="I694" s="11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112"/>
      <c r="AE694" s="24"/>
      <c r="AF694" s="24"/>
      <c r="AG694" s="24"/>
      <c r="AH694" s="24"/>
      <c r="AI694" s="24"/>
      <c r="AJ694" s="24"/>
    </row>
    <row r="695" spans="1:36">
      <c r="A695" s="20"/>
      <c r="B695" s="20"/>
      <c r="C695" s="20"/>
      <c r="D695" s="20"/>
      <c r="E695" s="20"/>
      <c r="F695" s="20"/>
      <c r="G695" s="20"/>
      <c r="H695" s="20"/>
      <c r="I695" s="11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112"/>
      <c r="AE695" s="24"/>
      <c r="AF695" s="24"/>
      <c r="AG695" s="24"/>
      <c r="AH695" s="24"/>
      <c r="AI695" s="24"/>
      <c r="AJ695" s="24"/>
    </row>
    <row r="696" spans="1:36">
      <c r="A696" s="20"/>
      <c r="B696" s="20"/>
      <c r="C696" s="20"/>
      <c r="D696" s="20"/>
      <c r="E696" s="20"/>
      <c r="F696" s="20"/>
      <c r="G696" s="20"/>
      <c r="H696" s="20"/>
      <c r="I696" s="11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112"/>
      <c r="AE696" s="24"/>
      <c r="AF696" s="24"/>
      <c r="AG696" s="24"/>
      <c r="AH696" s="24"/>
      <c r="AI696" s="24"/>
      <c r="AJ696" s="24"/>
    </row>
    <row r="697" spans="1:36">
      <c r="A697" s="20"/>
      <c r="B697" s="20"/>
      <c r="C697" s="20"/>
      <c r="D697" s="20"/>
      <c r="E697" s="20"/>
      <c r="F697" s="20"/>
      <c r="G697" s="20"/>
      <c r="H697" s="20"/>
      <c r="I697" s="11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112"/>
      <c r="AE697" s="24"/>
      <c r="AF697" s="24"/>
      <c r="AG697" s="24"/>
      <c r="AH697" s="24"/>
      <c r="AI697" s="24"/>
      <c r="AJ697" s="24"/>
    </row>
    <row r="698" spans="1:36">
      <c r="A698" s="20"/>
      <c r="B698" s="20"/>
      <c r="C698" s="20"/>
      <c r="D698" s="20"/>
      <c r="E698" s="20"/>
      <c r="F698" s="20"/>
      <c r="G698" s="20"/>
      <c r="H698" s="20"/>
      <c r="I698" s="11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112"/>
      <c r="AE698" s="24"/>
      <c r="AF698" s="24"/>
      <c r="AG698" s="24"/>
      <c r="AH698" s="24"/>
      <c r="AI698" s="24"/>
      <c r="AJ698" s="24"/>
    </row>
    <row r="699" spans="1:36">
      <c r="A699" s="20"/>
      <c r="B699" s="20"/>
      <c r="C699" s="20"/>
      <c r="D699" s="20"/>
      <c r="E699" s="20"/>
      <c r="F699" s="20"/>
      <c r="G699" s="20"/>
      <c r="H699" s="20"/>
      <c r="I699" s="11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112"/>
      <c r="AE699" s="24"/>
      <c r="AF699" s="24"/>
      <c r="AG699" s="24"/>
      <c r="AH699" s="24"/>
      <c r="AI699" s="24"/>
      <c r="AJ699" s="24"/>
    </row>
    <row r="700" spans="1:36">
      <c r="A700" s="20"/>
      <c r="B700" s="20"/>
      <c r="C700" s="20"/>
      <c r="D700" s="20"/>
      <c r="E700" s="20"/>
      <c r="F700" s="20"/>
      <c r="G700" s="20"/>
      <c r="H700" s="20"/>
      <c r="I700" s="11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112"/>
      <c r="AE700" s="24"/>
      <c r="AF700" s="24"/>
      <c r="AG700" s="24"/>
      <c r="AH700" s="24"/>
      <c r="AI700" s="24"/>
      <c r="AJ700" s="24"/>
    </row>
    <row r="701" spans="1:36">
      <c r="A701" s="20"/>
      <c r="B701" s="20"/>
      <c r="C701" s="20"/>
      <c r="D701" s="20"/>
      <c r="E701" s="20"/>
      <c r="F701" s="20"/>
      <c r="G701" s="20"/>
      <c r="H701" s="20"/>
      <c r="I701" s="11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112"/>
      <c r="AE701" s="24"/>
      <c r="AF701" s="24"/>
      <c r="AG701" s="24"/>
      <c r="AH701" s="24"/>
      <c r="AI701" s="24"/>
      <c r="AJ701" s="24"/>
    </row>
    <row r="702" spans="1:36">
      <c r="A702" s="20"/>
      <c r="B702" s="20"/>
      <c r="C702" s="20"/>
      <c r="D702" s="20"/>
      <c r="E702" s="20"/>
      <c r="F702" s="20"/>
      <c r="G702" s="20"/>
      <c r="H702" s="20"/>
      <c r="I702" s="11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112"/>
      <c r="AE702" s="24"/>
      <c r="AF702" s="24"/>
      <c r="AG702" s="24"/>
      <c r="AH702" s="24"/>
      <c r="AI702" s="24"/>
      <c r="AJ702" s="24"/>
    </row>
    <row r="703" spans="1:36">
      <c r="A703" s="20"/>
      <c r="B703" s="20"/>
      <c r="C703" s="20"/>
      <c r="D703" s="20"/>
      <c r="E703" s="20"/>
      <c r="F703" s="20"/>
      <c r="G703" s="20"/>
      <c r="H703" s="20"/>
      <c r="I703" s="11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112"/>
      <c r="AE703" s="24"/>
      <c r="AF703" s="24"/>
      <c r="AG703" s="24"/>
      <c r="AH703" s="24"/>
      <c r="AI703" s="24"/>
      <c r="AJ703" s="24"/>
    </row>
    <row r="704" spans="1:36">
      <c r="A704" s="20"/>
      <c r="B704" s="20"/>
      <c r="C704" s="20"/>
      <c r="D704" s="20"/>
      <c r="E704" s="20"/>
      <c r="F704" s="20"/>
      <c r="G704" s="20"/>
      <c r="H704" s="20"/>
      <c r="I704" s="11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112"/>
      <c r="AE704" s="24"/>
      <c r="AF704" s="24"/>
      <c r="AG704" s="24"/>
      <c r="AH704" s="24"/>
      <c r="AI704" s="24"/>
      <c r="AJ704" s="24"/>
    </row>
    <row r="705" spans="1:36">
      <c r="A705" s="20"/>
      <c r="B705" s="20"/>
      <c r="C705" s="20"/>
      <c r="D705" s="20"/>
      <c r="E705" s="20"/>
      <c r="F705" s="20"/>
      <c r="G705" s="20"/>
      <c r="H705" s="20"/>
      <c r="I705" s="11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112"/>
      <c r="AE705" s="24"/>
      <c r="AF705" s="24"/>
      <c r="AG705" s="24"/>
      <c r="AH705" s="24"/>
      <c r="AI705" s="24"/>
      <c r="AJ705" s="24"/>
    </row>
    <row r="706" spans="1:36">
      <c r="A706" s="20"/>
      <c r="B706" s="20"/>
      <c r="C706" s="20"/>
      <c r="D706" s="20"/>
      <c r="E706" s="20"/>
      <c r="F706" s="20"/>
      <c r="G706" s="20"/>
      <c r="H706" s="20"/>
      <c r="I706" s="11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112"/>
      <c r="AE706" s="24"/>
      <c r="AF706" s="24"/>
      <c r="AG706" s="24"/>
      <c r="AH706" s="24"/>
      <c r="AI706" s="24"/>
      <c r="AJ706" s="24"/>
    </row>
    <row r="707" spans="1:36">
      <c r="A707" s="20"/>
      <c r="B707" s="20"/>
      <c r="C707" s="20"/>
      <c r="D707" s="20"/>
      <c r="E707" s="20"/>
      <c r="F707" s="20"/>
      <c r="G707" s="20"/>
      <c r="H707" s="20"/>
      <c r="I707" s="11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112"/>
      <c r="AE707" s="24"/>
      <c r="AF707" s="24"/>
      <c r="AG707" s="24"/>
      <c r="AH707" s="24"/>
      <c r="AI707" s="24"/>
      <c r="AJ707" s="24"/>
    </row>
    <row r="708" spans="1:36">
      <c r="A708" s="20"/>
      <c r="B708" s="20"/>
      <c r="C708" s="20"/>
      <c r="D708" s="20"/>
      <c r="E708" s="20"/>
      <c r="F708" s="20"/>
      <c r="G708" s="20"/>
      <c r="H708" s="20"/>
      <c r="I708" s="11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112"/>
      <c r="AE708" s="24"/>
      <c r="AF708" s="24"/>
      <c r="AG708" s="24"/>
      <c r="AH708" s="24"/>
      <c r="AI708" s="24"/>
      <c r="AJ708" s="24"/>
    </row>
    <row r="709" spans="1:36">
      <c r="A709" s="20"/>
      <c r="B709" s="20"/>
      <c r="C709" s="20"/>
      <c r="D709" s="20"/>
      <c r="E709" s="20"/>
      <c r="F709" s="20"/>
      <c r="G709" s="20"/>
      <c r="H709" s="20"/>
      <c r="I709" s="11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112"/>
      <c r="AE709" s="24"/>
      <c r="AF709" s="24"/>
      <c r="AG709" s="24"/>
      <c r="AH709" s="24"/>
      <c r="AI709" s="24"/>
      <c r="AJ709" s="24"/>
    </row>
    <row r="710" spans="1:36">
      <c r="A710" s="20"/>
      <c r="B710" s="20"/>
      <c r="C710" s="20"/>
      <c r="D710" s="20"/>
      <c r="E710" s="20"/>
      <c r="F710" s="20"/>
      <c r="G710" s="20"/>
      <c r="H710" s="20"/>
      <c r="I710" s="11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112"/>
      <c r="AE710" s="24"/>
      <c r="AF710" s="24"/>
      <c r="AG710" s="24"/>
      <c r="AH710" s="24"/>
      <c r="AI710" s="24"/>
      <c r="AJ710" s="24"/>
    </row>
    <row r="711" spans="1:36">
      <c r="A711" s="20"/>
      <c r="B711" s="20"/>
      <c r="C711" s="20"/>
      <c r="D711" s="20"/>
      <c r="E711" s="20"/>
      <c r="F711" s="20"/>
      <c r="G711" s="20"/>
      <c r="H711" s="20"/>
      <c r="I711" s="11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112"/>
      <c r="AE711" s="24"/>
      <c r="AF711" s="24"/>
      <c r="AG711" s="24"/>
      <c r="AH711" s="24"/>
      <c r="AI711" s="24"/>
      <c r="AJ711" s="24"/>
    </row>
    <row r="712" spans="1:36">
      <c r="A712" s="20"/>
      <c r="B712" s="20"/>
      <c r="C712" s="20"/>
      <c r="D712" s="20"/>
      <c r="E712" s="20"/>
      <c r="F712" s="20"/>
      <c r="G712" s="20"/>
      <c r="H712" s="20"/>
      <c r="I712" s="11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112"/>
      <c r="AE712" s="24"/>
      <c r="AF712" s="24"/>
      <c r="AG712" s="24"/>
      <c r="AH712" s="24"/>
      <c r="AI712" s="24"/>
      <c r="AJ712" s="24"/>
    </row>
    <row r="713" spans="1:36">
      <c r="A713" s="20"/>
      <c r="B713" s="20"/>
      <c r="C713" s="20"/>
      <c r="D713" s="20"/>
      <c r="E713" s="20"/>
      <c r="F713" s="20"/>
      <c r="G713" s="20"/>
      <c r="H713" s="20"/>
      <c r="I713" s="11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112"/>
      <c r="AE713" s="24"/>
      <c r="AF713" s="24"/>
      <c r="AG713" s="24"/>
      <c r="AH713" s="24"/>
      <c r="AI713" s="24"/>
      <c r="AJ713" s="24"/>
    </row>
    <row r="714" spans="1:36">
      <c r="A714" s="20"/>
      <c r="B714" s="20"/>
      <c r="C714" s="20"/>
      <c r="D714" s="20"/>
      <c r="E714" s="20"/>
      <c r="F714" s="20"/>
      <c r="G714" s="20"/>
      <c r="H714" s="20"/>
      <c r="I714" s="11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112"/>
      <c r="AE714" s="24"/>
      <c r="AF714" s="24"/>
      <c r="AG714" s="24"/>
      <c r="AH714" s="24"/>
      <c r="AI714" s="24"/>
      <c r="AJ714" s="24"/>
    </row>
    <row r="715" spans="1:36">
      <c r="A715" s="20"/>
      <c r="B715" s="20"/>
      <c r="C715" s="20"/>
      <c r="D715" s="20"/>
      <c r="E715" s="20"/>
      <c r="F715" s="20"/>
      <c r="G715" s="20"/>
      <c r="H715" s="20"/>
      <c r="I715" s="11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112"/>
      <c r="AE715" s="24"/>
      <c r="AF715" s="24"/>
      <c r="AG715" s="24"/>
      <c r="AH715" s="24"/>
      <c r="AI715" s="24"/>
      <c r="AJ715" s="24"/>
    </row>
    <row r="716" spans="1:36">
      <c r="A716" s="20"/>
      <c r="B716" s="20"/>
      <c r="C716" s="20"/>
      <c r="D716" s="20"/>
      <c r="E716" s="20"/>
      <c r="F716" s="20"/>
      <c r="G716" s="20"/>
      <c r="H716" s="20"/>
      <c r="I716" s="11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112"/>
      <c r="AE716" s="24"/>
      <c r="AF716" s="24"/>
      <c r="AG716" s="24"/>
      <c r="AH716" s="24"/>
      <c r="AI716" s="24"/>
      <c r="AJ716" s="24"/>
    </row>
    <row r="717" spans="1:36">
      <c r="A717" s="20"/>
      <c r="B717" s="20"/>
      <c r="C717" s="20"/>
      <c r="D717" s="20"/>
      <c r="E717" s="20"/>
      <c r="F717" s="20"/>
      <c r="G717" s="20"/>
      <c r="H717" s="20"/>
      <c r="I717" s="11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112"/>
      <c r="AE717" s="24"/>
      <c r="AF717" s="24"/>
      <c r="AG717" s="24"/>
      <c r="AH717" s="24"/>
      <c r="AI717" s="24"/>
      <c r="AJ717" s="24"/>
    </row>
    <row r="718" spans="1:36">
      <c r="A718" s="20"/>
      <c r="B718" s="20"/>
      <c r="C718" s="20"/>
      <c r="D718" s="20"/>
      <c r="E718" s="20"/>
      <c r="F718" s="20"/>
      <c r="G718" s="20"/>
      <c r="H718" s="20"/>
      <c r="I718" s="11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112"/>
      <c r="AE718" s="24"/>
      <c r="AF718" s="24"/>
      <c r="AG718" s="24"/>
      <c r="AH718" s="24"/>
      <c r="AI718" s="24"/>
      <c r="AJ718" s="24"/>
    </row>
    <row r="719" spans="1:36">
      <c r="A719" s="20"/>
      <c r="B719" s="20"/>
      <c r="C719" s="20"/>
      <c r="D719" s="20"/>
      <c r="E719" s="20"/>
      <c r="F719" s="20"/>
      <c r="G719" s="20"/>
      <c r="H719" s="20"/>
      <c r="I719" s="11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112"/>
      <c r="AE719" s="24"/>
      <c r="AF719" s="24"/>
      <c r="AG719" s="24"/>
      <c r="AH719" s="24"/>
      <c r="AI719" s="24"/>
      <c r="AJ719" s="24"/>
    </row>
    <row r="720" spans="1:36">
      <c r="A720" s="20"/>
      <c r="B720" s="20"/>
      <c r="C720" s="20"/>
      <c r="D720" s="20"/>
      <c r="E720" s="20"/>
      <c r="F720" s="20"/>
      <c r="G720" s="20"/>
      <c r="H720" s="20"/>
      <c r="I720" s="11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112"/>
      <c r="AE720" s="24"/>
      <c r="AF720" s="24"/>
      <c r="AG720" s="24"/>
      <c r="AH720" s="24"/>
      <c r="AI720" s="24"/>
      <c r="AJ720" s="24"/>
    </row>
    <row r="721" spans="1:36">
      <c r="A721" s="20"/>
      <c r="B721" s="20"/>
      <c r="C721" s="20"/>
      <c r="D721" s="20"/>
      <c r="E721" s="20"/>
      <c r="F721" s="20"/>
      <c r="G721" s="20"/>
      <c r="H721" s="20"/>
      <c r="I721" s="11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112"/>
      <c r="AE721" s="24"/>
      <c r="AF721" s="24"/>
      <c r="AG721" s="24"/>
      <c r="AH721" s="24"/>
      <c r="AI721" s="24"/>
      <c r="AJ721" s="24"/>
    </row>
    <row r="722" spans="1:36">
      <c r="A722" s="20"/>
      <c r="B722" s="20"/>
      <c r="C722" s="20"/>
      <c r="D722" s="20"/>
      <c r="E722" s="20"/>
      <c r="F722" s="20"/>
      <c r="G722" s="20"/>
      <c r="H722" s="20"/>
      <c r="I722" s="11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112"/>
      <c r="AE722" s="24"/>
      <c r="AF722" s="24"/>
      <c r="AG722" s="24"/>
      <c r="AH722" s="24"/>
      <c r="AI722" s="24"/>
      <c r="AJ722" s="24"/>
    </row>
    <row r="723" spans="1:36">
      <c r="A723" s="20"/>
      <c r="B723" s="20"/>
      <c r="C723" s="20"/>
      <c r="D723" s="20"/>
      <c r="E723" s="20"/>
      <c r="F723" s="20"/>
      <c r="G723" s="20"/>
      <c r="H723" s="20"/>
      <c r="I723" s="11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112"/>
      <c r="AE723" s="24"/>
      <c r="AF723" s="24"/>
      <c r="AG723" s="24"/>
      <c r="AH723" s="24"/>
      <c r="AI723" s="24"/>
      <c r="AJ723" s="24"/>
    </row>
    <row r="724" spans="1:36">
      <c r="A724" s="20"/>
      <c r="B724" s="20"/>
      <c r="C724" s="20"/>
      <c r="D724" s="20"/>
      <c r="E724" s="20"/>
      <c r="F724" s="20"/>
      <c r="G724" s="20"/>
      <c r="H724" s="20"/>
      <c r="I724" s="11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112"/>
      <c r="AE724" s="24"/>
      <c r="AF724" s="24"/>
      <c r="AG724" s="24"/>
      <c r="AH724" s="24"/>
      <c r="AI724" s="24"/>
      <c r="AJ724" s="24"/>
    </row>
    <row r="725" spans="1:36">
      <c r="A725" s="20"/>
      <c r="B725" s="20"/>
      <c r="C725" s="20"/>
      <c r="D725" s="20"/>
      <c r="E725" s="20"/>
      <c r="F725" s="20"/>
      <c r="G725" s="20"/>
      <c r="H725" s="20"/>
      <c r="I725" s="11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112"/>
      <c r="AE725" s="24"/>
      <c r="AF725" s="24"/>
      <c r="AG725" s="24"/>
      <c r="AH725" s="24"/>
      <c r="AI725" s="24"/>
      <c r="AJ725" s="24"/>
    </row>
    <row r="726" spans="1:36">
      <c r="A726" s="20"/>
      <c r="B726" s="20"/>
      <c r="C726" s="20"/>
      <c r="D726" s="20"/>
      <c r="E726" s="20"/>
      <c r="F726" s="20"/>
      <c r="G726" s="20"/>
      <c r="H726" s="20"/>
      <c r="I726" s="11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112"/>
      <c r="AE726" s="24"/>
      <c r="AF726" s="24"/>
      <c r="AG726" s="24"/>
      <c r="AH726" s="24"/>
      <c r="AI726" s="24"/>
      <c r="AJ726" s="24"/>
    </row>
    <row r="727" spans="1:36">
      <c r="A727" s="20"/>
      <c r="B727" s="20"/>
      <c r="C727" s="20"/>
      <c r="D727" s="20"/>
      <c r="E727" s="20"/>
      <c r="F727" s="20"/>
      <c r="G727" s="20"/>
      <c r="H727" s="20"/>
      <c r="I727" s="11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112"/>
      <c r="AE727" s="24"/>
      <c r="AF727" s="24"/>
      <c r="AG727" s="24"/>
      <c r="AH727" s="24"/>
      <c r="AI727" s="24"/>
      <c r="AJ727" s="24"/>
    </row>
    <row r="728" spans="1:36">
      <c r="A728" s="20"/>
      <c r="B728" s="20"/>
      <c r="C728" s="20"/>
      <c r="D728" s="20"/>
      <c r="E728" s="20"/>
      <c r="F728" s="20"/>
      <c r="G728" s="20"/>
      <c r="H728" s="20"/>
      <c r="I728" s="11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112"/>
      <c r="AE728" s="24"/>
      <c r="AF728" s="24"/>
      <c r="AG728" s="24"/>
      <c r="AH728" s="24"/>
      <c r="AI728" s="24"/>
      <c r="AJ728" s="24"/>
    </row>
    <row r="729" spans="1:36">
      <c r="A729" s="20"/>
      <c r="B729" s="20"/>
      <c r="C729" s="20"/>
      <c r="D729" s="20"/>
      <c r="E729" s="20"/>
      <c r="F729" s="20"/>
      <c r="G729" s="20"/>
      <c r="H729" s="20"/>
      <c r="I729" s="11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112"/>
      <c r="AE729" s="24"/>
      <c r="AF729" s="24"/>
      <c r="AG729" s="24"/>
      <c r="AH729" s="24"/>
      <c r="AI729" s="24"/>
      <c r="AJ729" s="24"/>
    </row>
    <row r="730" spans="1:36">
      <c r="A730" s="20"/>
      <c r="B730" s="20"/>
      <c r="C730" s="20"/>
      <c r="D730" s="20"/>
      <c r="E730" s="20"/>
      <c r="F730" s="20"/>
      <c r="G730" s="20"/>
      <c r="H730" s="20"/>
      <c r="I730" s="11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112"/>
      <c r="AE730" s="24"/>
      <c r="AF730" s="24"/>
      <c r="AG730" s="24"/>
      <c r="AH730" s="24"/>
      <c r="AI730" s="24"/>
      <c r="AJ730" s="24"/>
    </row>
    <row r="731" spans="1:36">
      <c r="A731" s="20"/>
      <c r="B731" s="20"/>
      <c r="C731" s="20"/>
      <c r="D731" s="20"/>
      <c r="E731" s="20"/>
      <c r="F731" s="20"/>
      <c r="G731" s="20"/>
      <c r="H731" s="20"/>
      <c r="I731" s="11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112"/>
      <c r="AE731" s="24"/>
      <c r="AF731" s="24"/>
      <c r="AG731" s="24"/>
      <c r="AH731" s="24"/>
      <c r="AI731" s="24"/>
      <c r="AJ731" s="24"/>
    </row>
    <row r="732" spans="1:36">
      <c r="A732" s="20"/>
      <c r="B732" s="20"/>
      <c r="C732" s="20"/>
      <c r="D732" s="20"/>
      <c r="E732" s="20"/>
      <c r="F732" s="20"/>
      <c r="G732" s="20"/>
      <c r="H732" s="20"/>
      <c r="I732" s="11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112"/>
      <c r="AE732" s="24"/>
      <c r="AF732" s="24"/>
      <c r="AG732" s="24"/>
      <c r="AH732" s="24"/>
      <c r="AI732" s="24"/>
      <c r="AJ732" s="24"/>
    </row>
    <row r="733" spans="1:36">
      <c r="A733" s="20"/>
      <c r="B733" s="20"/>
      <c r="C733" s="20"/>
      <c r="D733" s="20"/>
      <c r="E733" s="20"/>
      <c r="F733" s="20"/>
      <c r="G733" s="20"/>
      <c r="H733" s="20"/>
      <c r="I733" s="11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112"/>
      <c r="AE733" s="24"/>
      <c r="AF733" s="24"/>
      <c r="AG733" s="24"/>
      <c r="AH733" s="24"/>
      <c r="AI733" s="24"/>
      <c r="AJ733" s="24"/>
    </row>
    <row r="734" spans="1:36">
      <c r="A734" s="20"/>
      <c r="B734" s="20"/>
      <c r="C734" s="20"/>
      <c r="D734" s="20"/>
      <c r="E734" s="20"/>
      <c r="F734" s="20"/>
      <c r="G734" s="20"/>
      <c r="H734" s="20"/>
      <c r="I734" s="11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112"/>
      <c r="AE734" s="24"/>
      <c r="AF734" s="24"/>
      <c r="AG734" s="24"/>
      <c r="AH734" s="24"/>
      <c r="AI734" s="24"/>
      <c r="AJ734" s="24"/>
    </row>
    <row r="735" spans="1:36">
      <c r="A735" s="20"/>
      <c r="B735" s="20"/>
      <c r="C735" s="20"/>
      <c r="D735" s="20"/>
      <c r="E735" s="20"/>
      <c r="F735" s="20"/>
      <c r="G735" s="20"/>
      <c r="H735" s="20"/>
      <c r="I735" s="11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112"/>
      <c r="AE735" s="24"/>
      <c r="AF735" s="24"/>
      <c r="AG735" s="24"/>
      <c r="AH735" s="24"/>
      <c r="AI735" s="24"/>
      <c r="AJ735" s="24"/>
    </row>
    <row r="736" spans="1:36">
      <c r="A736" s="20"/>
      <c r="B736" s="20"/>
      <c r="C736" s="20"/>
      <c r="D736" s="20"/>
      <c r="E736" s="20"/>
      <c r="F736" s="20"/>
      <c r="G736" s="20"/>
      <c r="H736" s="20"/>
      <c r="I736" s="11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112"/>
      <c r="AE736" s="24"/>
      <c r="AF736" s="24"/>
      <c r="AG736" s="24"/>
      <c r="AH736" s="24"/>
      <c r="AI736" s="24"/>
      <c r="AJ736" s="24"/>
    </row>
    <row r="737" spans="1:36">
      <c r="A737" s="20"/>
      <c r="B737" s="20"/>
      <c r="C737" s="20"/>
      <c r="D737" s="20"/>
      <c r="E737" s="20"/>
      <c r="F737" s="20"/>
      <c r="G737" s="20"/>
      <c r="H737" s="20"/>
      <c r="I737" s="11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112"/>
      <c r="AE737" s="24"/>
      <c r="AF737" s="24"/>
      <c r="AG737" s="24"/>
      <c r="AH737" s="24"/>
      <c r="AI737" s="24"/>
      <c r="AJ737" s="24"/>
    </row>
    <row r="738" spans="1:36">
      <c r="A738" s="20"/>
      <c r="B738" s="20"/>
      <c r="C738" s="20"/>
      <c r="D738" s="20"/>
      <c r="E738" s="20"/>
      <c r="F738" s="20"/>
      <c r="G738" s="20"/>
      <c r="H738" s="20"/>
      <c r="I738" s="11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112"/>
      <c r="AE738" s="24"/>
      <c r="AF738" s="24"/>
      <c r="AG738" s="24"/>
      <c r="AH738" s="24"/>
      <c r="AI738" s="24"/>
      <c r="AJ738" s="24"/>
    </row>
    <row r="739" spans="1:36">
      <c r="A739" s="20"/>
      <c r="B739" s="20"/>
      <c r="C739" s="20"/>
      <c r="D739" s="20"/>
      <c r="E739" s="20"/>
      <c r="F739" s="20"/>
      <c r="G739" s="20"/>
      <c r="H739" s="20"/>
      <c r="I739" s="11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112"/>
      <c r="AE739" s="24"/>
      <c r="AF739" s="24"/>
      <c r="AG739" s="24"/>
      <c r="AH739" s="24"/>
      <c r="AI739" s="24"/>
      <c r="AJ739" s="24"/>
    </row>
    <row r="740" spans="1:36">
      <c r="A740" s="20"/>
      <c r="B740" s="20"/>
      <c r="C740" s="20"/>
      <c r="D740" s="20"/>
      <c r="E740" s="20"/>
      <c r="F740" s="20"/>
      <c r="G740" s="20"/>
      <c r="H740" s="20"/>
      <c r="I740" s="11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112"/>
      <c r="AE740" s="24"/>
      <c r="AF740" s="24"/>
      <c r="AG740" s="24"/>
      <c r="AH740" s="24"/>
      <c r="AI740" s="24"/>
      <c r="AJ740" s="24"/>
    </row>
    <row r="741" spans="1:36">
      <c r="A741" s="20"/>
      <c r="B741" s="20"/>
      <c r="C741" s="20"/>
      <c r="D741" s="20"/>
      <c r="E741" s="20"/>
      <c r="F741" s="20"/>
      <c r="G741" s="20"/>
      <c r="H741" s="20"/>
      <c r="I741" s="11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112"/>
      <c r="AE741" s="24"/>
      <c r="AF741" s="24"/>
      <c r="AG741" s="24"/>
      <c r="AH741" s="24"/>
      <c r="AI741" s="24"/>
      <c r="AJ741" s="24"/>
    </row>
    <row r="742" spans="1:36">
      <c r="A742" s="20"/>
      <c r="B742" s="20"/>
      <c r="C742" s="20"/>
      <c r="D742" s="20"/>
      <c r="E742" s="20"/>
      <c r="F742" s="20"/>
      <c r="G742" s="20"/>
      <c r="H742" s="20"/>
      <c r="I742" s="11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112"/>
      <c r="AE742" s="24"/>
      <c r="AF742" s="24"/>
      <c r="AG742" s="24"/>
      <c r="AH742" s="24"/>
      <c r="AI742" s="24"/>
      <c r="AJ742" s="24"/>
    </row>
    <row r="743" spans="1:36">
      <c r="A743" s="20"/>
      <c r="B743" s="20"/>
      <c r="C743" s="20"/>
      <c r="D743" s="20"/>
      <c r="E743" s="20"/>
      <c r="F743" s="20"/>
      <c r="G743" s="20"/>
      <c r="H743" s="20"/>
      <c r="I743" s="11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112"/>
      <c r="AE743" s="24"/>
      <c r="AF743" s="24"/>
      <c r="AG743" s="24"/>
      <c r="AH743" s="24"/>
      <c r="AI743" s="24"/>
      <c r="AJ743" s="24"/>
    </row>
    <row r="744" spans="1:36">
      <c r="A744" s="20"/>
      <c r="B744" s="20"/>
      <c r="C744" s="20"/>
      <c r="D744" s="20"/>
      <c r="E744" s="20"/>
      <c r="F744" s="20"/>
      <c r="G744" s="20"/>
      <c r="H744" s="20"/>
      <c r="I744" s="11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112"/>
      <c r="AE744" s="24"/>
      <c r="AF744" s="24"/>
      <c r="AG744" s="24"/>
      <c r="AH744" s="24"/>
      <c r="AI744" s="24"/>
      <c r="AJ744" s="24"/>
    </row>
    <row r="745" spans="1:36">
      <c r="A745" s="20"/>
      <c r="B745" s="20"/>
      <c r="C745" s="20"/>
      <c r="D745" s="20"/>
      <c r="E745" s="20"/>
      <c r="F745" s="20"/>
      <c r="G745" s="20"/>
      <c r="H745" s="20"/>
      <c r="I745" s="11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112"/>
      <c r="AE745" s="24"/>
      <c r="AF745" s="24"/>
      <c r="AG745" s="24"/>
      <c r="AH745" s="24"/>
      <c r="AI745" s="24"/>
      <c r="AJ745" s="24"/>
    </row>
    <row r="746" spans="1:36">
      <c r="A746" s="20"/>
      <c r="B746" s="20"/>
      <c r="C746" s="20"/>
      <c r="D746" s="20"/>
      <c r="E746" s="20"/>
      <c r="F746" s="20"/>
      <c r="G746" s="20"/>
      <c r="H746" s="20"/>
      <c r="I746" s="11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112"/>
      <c r="AE746" s="24"/>
      <c r="AF746" s="24"/>
      <c r="AG746" s="24"/>
      <c r="AH746" s="24"/>
      <c r="AI746" s="24"/>
      <c r="AJ746" s="24"/>
    </row>
    <row r="747" spans="1:36">
      <c r="A747" s="20"/>
      <c r="B747" s="20"/>
      <c r="C747" s="20"/>
      <c r="D747" s="20"/>
      <c r="E747" s="20"/>
      <c r="F747" s="20"/>
      <c r="G747" s="20"/>
      <c r="H747" s="20"/>
      <c r="I747" s="11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112"/>
      <c r="AE747" s="24"/>
      <c r="AF747" s="24"/>
      <c r="AG747" s="24"/>
      <c r="AH747" s="24"/>
      <c r="AI747" s="24"/>
      <c r="AJ747" s="24"/>
    </row>
    <row r="748" spans="1:36">
      <c r="A748" s="20"/>
      <c r="B748" s="20"/>
      <c r="C748" s="20"/>
      <c r="D748" s="20"/>
      <c r="E748" s="20"/>
      <c r="F748" s="20"/>
      <c r="G748" s="20"/>
      <c r="H748" s="20"/>
      <c r="I748" s="11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112"/>
      <c r="AE748" s="24"/>
      <c r="AF748" s="24"/>
      <c r="AG748" s="24"/>
      <c r="AH748" s="24"/>
      <c r="AI748" s="24"/>
      <c r="AJ748" s="24"/>
    </row>
    <row r="749" spans="1:36">
      <c r="A749" s="20"/>
      <c r="B749" s="20"/>
      <c r="C749" s="20"/>
      <c r="D749" s="20"/>
      <c r="E749" s="20"/>
      <c r="F749" s="20"/>
      <c r="G749" s="20"/>
      <c r="H749" s="20"/>
      <c r="I749" s="11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112"/>
      <c r="AE749" s="24"/>
      <c r="AF749" s="24"/>
      <c r="AG749" s="24"/>
      <c r="AH749" s="24"/>
      <c r="AI749" s="24"/>
      <c r="AJ749" s="24"/>
    </row>
    <row r="750" spans="1:36">
      <c r="A750" s="20"/>
      <c r="B750" s="20"/>
      <c r="C750" s="20"/>
      <c r="D750" s="20"/>
      <c r="E750" s="20"/>
      <c r="F750" s="20"/>
      <c r="G750" s="20"/>
      <c r="H750" s="20"/>
      <c r="I750" s="11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112"/>
      <c r="AE750" s="24"/>
      <c r="AF750" s="24"/>
      <c r="AG750" s="24"/>
      <c r="AH750" s="24"/>
      <c r="AI750" s="24"/>
      <c r="AJ750" s="24"/>
    </row>
    <row r="751" spans="1:36">
      <c r="A751" s="20"/>
      <c r="B751" s="20"/>
      <c r="C751" s="20"/>
      <c r="D751" s="20"/>
      <c r="E751" s="20"/>
      <c r="F751" s="20"/>
      <c r="G751" s="20"/>
      <c r="H751" s="20"/>
      <c r="I751" s="11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112"/>
      <c r="AE751" s="24"/>
      <c r="AF751" s="24"/>
      <c r="AG751" s="24"/>
      <c r="AH751" s="24"/>
      <c r="AI751" s="24"/>
      <c r="AJ751" s="24"/>
    </row>
    <row r="752" spans="1:36">
      <c r="A752" s="20"/>
      <c r="B752" s="20"/>
      <c r="C752" s="20"/>
      <c r="D752" s="20"/>
      <c r="E752" s="20"/>
      <c r="F752" s="20"/>
      <c r="G752" s="20"/>
      <c r="H752" s="20"/>
      <c r="I752" s="11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112"/>
      <c r="AE752" s="24"/>
      <c r="AF752" s="24"/>
      <c r="AG752" s="24"/>
      <c r="AH752" s="24"/>
      <c r="AI752" s="24"/>
      <c r="AJ752" s="24"/>
    </row>
    <row r="753" spans="1:36">
      <c r="A753" s="20"/>
      <c r="B753" s="20"/>
      <c r="C753" s="20"/>
      <c r="D753" s="20"/>
      <c r="E753" s="20"/>
      <c r="F753" s="20"/>
      <c r="G753" s="20"/>
      <c r="H753" s="20"/>
      <c r="I753" s="11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112"/>
      <c r="AE753" s="24"/>
      <c r="AF753" s="24"/>
      <c r="AG753" s="24"/>
      <c r="AH753" s="24"/>
      <c r="AI753" s="24"/>
      <c r="AJ753" s="24"/>
    </row>
    <row r="754" spans="1:36">
      <c r="A754" s="20"/>
      <c r="B754" s="20"/>
      <c r="C754" s="20"/>
      <c r="D754" s="20"/>
      <c r="E754" s="20"/>
      <c r="F754" s="20"/>
      <c r="G754" s="20"/>
      <c r="H754" s="20"/>
      <c r="I754" s="11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112"/>
      <c r="AE754" s="24"/>
      <c r="AF754" s="24"/>
      <c r="AG754" s="24"/>
      <c r="AH754" s="24"/>
      <c r="AI754" s="24"/>
      <c r="AJ754" s="24"/>
    </row>
    <row r="755" spans="1:36">
      <c r="A755" s="20"/>
      <c r="B755" s="20"/>
      <c r="C755" s="20"/>
      <c r="D755" s="20"/>
      <c r="E755" s="20"/>
      <c r="F755" s="20"/>
      <c r="G755" s="20"/>
      <c r="H755" s="20"/>
      <c r="I755" s="11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112"/>
      <c r="AE755" s="24"/>
      <c r="AF755" s="24"/>
      <c r="AG755" s="24"/>
      <c r="AH755" s="24"/>
      <c r="AI755" s="24"/>
      <c r="AJ755" s="24"/>
    </row>
    <row r="756" spans="1:36">
      <c r="A756" s="20"/>
      <c r="B756" s="20"/>
      <c r="C756" s="20"/>
      <c r="D756" s="20"/>
      <c r="E756" s="20"/>
      <c r="F756" s="20"/>
      <c r="G756" s="20"/>
      <c r="H756" s="20"/>
      <c r="I756" s="11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112"/>
      <c r="AE756" s="24"/>
      <c r="AF756" s="24"/>
      <c r="AG756" s="24"/>
      <c r="AH756" s="24"/>
      <c r="AI756" s="24"/>
      <c r="AJ756" s="24"/>
    </row>
    <row r="757" spans="1:36">
      <c r="A757" s="20"/>
      <c r="B757" s="20"/>
      <c r="C757" s="20"/>
      <c r="D757" s="20"/>
      <c r="E757" s="20"/>
      <c r="F757" s="20"/>
      <c r="G757" s="20"/>
      <c r="H757" s="20"/>
      <c r="I757" s="11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112"/>
      <c r="AE757" s="24"/>
      <c r="AF757" s="24"/>
      <c r="AG757" s="24"/>
      <c r="AH757" s="24"/>
      <c r="AI757" s="24"/>
      <c r="AJ757" s="24"/>
    </row>
    <row r="758" spans="1:36">
      <c r="A758" s="20"/>
      <c r="B758" s="20"/>
      <c r="C758" s="20"/>
      <c r="D758" s="20"/>
      <c r="E758" s="20"/>
      <c r="F758" s="20"/>
      <c r="G758" s="20"/>
      <c r="H758" s="20"/>
      <c r="I758" s="11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112"/>
      <c r="AE758" s="24"/>
      <c r="AF758" s="24"/>
      <c r="AG758" s="24"/>
      <c r="AH758" s="24"/>
      <c r="AI758" s="24"/>
      <c r="AJ758" s="24"/>
    </row>
    <row r="759" spans="1:36">
      <c r="A759" s="20"/>
      <c r="B759" s="20"/>
      <c r="C759" s="20"/>
      <c r="D759" s="20"/>
      <c r="E759" s="20"/>
      <c r="F759" s="20"/>
      <c r="G759" s="20"/>
      <c r="H759" s="20"/>
      <c r="I759" s="11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112"/>
      <c r="AE759" s="24"/>
      <c r="AF759" s="24"/>
      <c r="AG759" s="24"/>
      <c r="AH759" s="24"/>
      <c r="AI759" s="24"/>
      <c r="AJ759" s="24"/>
    </row>
    <row r="760" spans="1:36">
      <c r="A760" s="20"/>
      <c r="B760" s="20"/>
      <c r="C760" s="20"/>
      <c r="D760" s="20"/>
      <c r="E760" s="20"/>
      <c r="F760" s="20"/>
      <c r="G760" s="20"/>
      <c r="H760" s="20"/>
      <c r="I760" s="11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112"/>
      <c r="AE760" s="24"/>
      <c r="AF760" s="24"/>
      <c r="AG760" s="24"/>
      <c r="AH760" s="24"/>
      <c r="AI760" s="24"/>
      <c r="AJ760" s="24"/>
    </row>
    <row r="761" spans="1:36">
      <c r="A761" s="20"/>
      <c r="B761" s="20"/>
      <c r="C761" s="20"/>
      <c r="D761" s="20"/>
      <c r="E761" s="20"/>
      <c r="F761" s="20"/>
      <c r="G761" s="20"/>
      <c r="H761" s="20"/>
      <c r="I761" s="11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112"/>
      <c r="AE761" s="24"/>
      <c r="AF761" s="24"/>
      <c r="AG761" s="24"/>
      <c r="AH761" s="24"/>
      <c r="AI761" s="24"/>
      <c r="AJ761" s="24"/>
    </row>
    <row r="762" spans="1:36">
      <c r="A762" s="20"/>
      <c r="B762" s="20"/>
      <c r="C762" s="20"/>
      <c r="D762" s="20"/>
      <c r="E762" s="20"/>
      <c r="F762" s="20"/>
      <c r="G762" s="20"/>
      <c r="H762" s="20"/>
      <c r="I762" s="11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112"/>
      <c r="AE762" s="24"/>
      <c r="AF762" s="24"/>
      <c r="AG762" s="24"/>
      <c r="AH762" s="24"/>
      <c r="AI762" s="24"/>
      <c r="AJ762" s="24"/>
    </row>
    <row r="763" spans="1:36">
      <c r="A763" s="20"/>
      <c r="B763" s="20"/>
      <c r="C763" s="20"/>
      <c r="D763" s="20"/>
      <c r="E763" s="20"/>
      <c r="F763" s="20"/>
      <c r="G763" s="20"/>
      <c r="H763" s="20"/>
      <c r="I763" s="11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112"/>
      <c r="AE763" s="24"/>
      <c r="AF763" s="24"/>
      <c r="AG763" s="24"/>
      <c r="AH763" s="24"/>
      <c r="AI763" s="24"/>
      <c r="AJ763" s="24"/>
    </row>
    <row r="764" spans="1:36">
      <c r="A764" s="20"/>
      <c r="B764" s="20"/>
      <c r="C764" s="20"/>
      <c r="D764" s="20"/>
      <c r="E764" s="20"/>
      <c r="F764" s="20"/>
      <c r="G764" s="20"/>
      <c r="H764" s="20"/>
      <c r="I764" s="11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112"/>
      <c r="AE764" s="24"/>
      <c r="AF764" s="24"/>
      <c r="AG764" s="24"/>
      <c r="AH764" s="24"/>
      <c r="AI764" s="24"/>
      <c r="AJ764" s="24"/>
    </row>
    <row r="765" spans="1:36">
      <c r="A765" s="20"/>
      <c r="B765" s="20"/>
      <c r="C765" s="20"/>
      <c r="D765" s="20"/>
      <c r="E765" s="20"/>
      <c r="F765" s="20"/>
      <c r="G765" s="20"/>
      <c r="H765" s="20"/>
      <c r="I765" s="11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112"/>
      <c r="AE765" s="24"/>
      <c r="AF765" s="24"/>
      <c r="AG765" s="24"/>
      <c r="AH765" s="24"/>
      <c r="AI765" s="24"/>
      <c r="AJ765" s="24"/>
    </row>
    <row r="766" spans="1:36">
      <c r="A766" s="20"/>
      <c r="B766" s="20"/>
      <c r="C766" s="20"/>
      <c r="D766" s="20"/>
      <c r="E766" s="20"/>
      <c r="F766" s="20"/>
      <c r="G766" s="20"/>
      <c r="H766" s="20"/>
      <c r="I766" s="11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112"/>
      <c r="AE766" s="24"/>
      <c r="AF766" s="24"/>
      <c r="AG766" s="24"/>
      <c r="AH766" s="24"/>
      <c r="AI766" s="24"/>
      <c r="AJ766" s="24"/>
    </row>
    <row r="767" spans="1:36">
      <c r="A767" s="20"/>
      <c r="B767" s="20"/>
      <c r="C767" s="20"/>
      <c r="D767" s="20"/>
      <c r="E767" s="20"/>
      <c r="F767" s="20"/>
      <c r="G767" s="20"/>
      <c r="H767" s="20"/>
      <c r="I767" s="11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112"/>
      <c r="AE767" s="24"/>
      <c r="AF767" s="24"/>
      <c r="AG767" s="24"/>
      <c r="AH767" s="24"/>
      <c r="AI767" s="24"/>
      <c r="AJ767" s="24"/>
    </row>
    <row r="768" spans="1:36">
      <c r="A768" s="20"/>
      <c r="B768" s="20"/>
      <c r="C768" s="20"/>
      <c r="D768" s="20"/>
      <c r="E768" s="20"/>
      <c r="F768" s="20"/>
      <c r="G768" s="20"/>
      <c r="H768" s="20"/>
      <c r="I768" s="11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112"/>
      <c r="AE768" s="24"/>
      <c r="AF768" s="24"/>
      <c r="AG768" s="24"/>
      <c r="AH768" s="24"/>
      <c r="AI768" s="24"/>
      <c r="AJ768" s="24"/>
    </row>
    <row r="769" spans="1:36">
      <c r="A769" s="20"/>
      <c r="B769" s="20"/>
      <c r="C769" s="20"/>
      <c r="D769" s="20"/>
      <c r="E769" s="20"/>
      <c r="F769" s="20"/>
      <c r="G769" s="20"/>
      <c r="H769" s="20"/>
      <c r="I769" s="11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112"/>
      <c r="AE769" s="24"/>
      <c r="AF769" s="24"/>
      <c r="AG769" s="24"/>
      <c r="AH769" s="24"/>
      <c r="AI769" s="24"/>
      <c r="AJ769" s="24"/>
    </row>
    <row r="770" spans="1:36">
      <c r="A770" s="20"/>
      <c r="B770" s="20"/>
      <c r="C770" s="20"/>
      <c r="D770" s="20"/>
      <c r="E770" s="20"/>
      <c r="F770" s="20"/>
      <c r="G770" s="20"/>
      <c r="H770" s="20"/>
      <c r="I770" s="11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112"/>
      <c r="AE770" s="24"/>
      <c r="AF770" s="24"/>
      <c r="AG770" s="24"/>
      <c r="AH770" s="24"/>
      <c r="AI770" s="24"/>
      <c r="AJ770" s="24"/>
    </row>
    <row r="771" spans="1:36">
      <c r="A771" s="20"/>
      <c r="B771" s="20"/>
      <c r="C771" s="20"/>
      <c r="D771" s="20"/>
      <c r="E771" s="20"/>
      <c r="F771" s="20"/>
      <c r="G771" s="20"/>
      <c r="H771" s="20"/>
      <c r="I771" s="11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112"/>
      <c r="AE771" s="24"/>
      <c r="AF771" s="24"/>
      <c r="AG771" s="24"/>
      <c r="AH771" s="24"/>
      <c r="AI771" s="24"/>
      <c r="AJ771" s="24"/>
    </row>
    <row r="772" spans="1:36">
      <c r="A772" s="20"/>
      <c r="B772" s="20"/>
      <c r="C772" s="20"/>
      <c r="D772" s="20"/>
      <c r="E772" s="20"/>
      <c r="F772" s="20"/>
      <c r="G772" s="20"/>
      <c r="H772" s="20"/>
      <c r="I772" s="11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112"/>
      <c r="AE772" s="24"/>
      <c r="AF772" s="24"/>
      <c r="AG772" s="24"/>
      <c r="AH772" s="24"/>
      <c r="AI772" s="24"/>
      <c r="AJ772" s="24"/>
    </row>
    <row r="773" spans="1:36">
      <c r="A773" s="20"/>
      <c r="B773" s="20"/>
      <c r="C773" s="20"/>
      <c r="D773" s="20"/>
      <c r="E773" s="20"/>
      <c r="F773" s="20"/>
      <c r="G773" s="20"/>
      <c r="H773" s="20"/>
      <c r="I773" s="11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112"/>
      <c r="AE773" s="24"/>
      <c r="AF773" s="24"/>
      <c r="AG773" s="24"/>
      <c r="AH773" s="24"/>
      <c r="AI773" s="24"/>
      <c r="AJ773" s="24"/>
    </row>
    <row r="774" spans="1:36">
      <c r="A774" s="20"/>
      <c r="B774" s="20"/>
      <c r="C774" s="20"/>
      <c r="D774" s="20"/>
      <c r="E774" s="20"/>
      <c r="F774" s="20"/>
      <c r="G774" s="20"/>
      <c r="H774" s="20"/>
      <c r="I774" s="11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112"/>
      <c r="AE774" s="24"/>
      <c r="AF774" s="24"/>
      <c r="AG774" s="24"/>
      <c r="AH774" s="24"/>
      <c r="AI774" s="24"/>
      <c r="AJ774" s="24"/>
    </row>
    <row r="775" spans="1:36">
      <c r="A775" s="20"/>
      <c r="B775" s="20"/>
      <c r="C775" s="20"/>
      <c r="D775" s="20"/>
      <c r="E775" s="20"/>
      <c r="F775" s="20"/>
      <c r="G775" s="20"/>
      <c r="H775" s="20"/>
      <c r="I775" s="11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112"/>
      <c r="AE775" s="24"/>
      <c r="AF775" s="24"/>
      <c r="AG775" s="24"/>
      <c r="AH775" s="24"/>
      <c r="AI775" s="24"/>
      <c r="AJ775" s="24"/>
    </row>
    <row r="776" spans="1:36">
      <c r="A776" s="20"/>
      <c r="B776" s="20"/>
      <c r="C776" s="20"/>
      <c r="D776" s="20"/>
      <c r="E776" s="20"/>
      <c r="F776" s="20"/>
      <c r="G776" s="20"/>
      <c r="H776" s="20"/>
      <c r="I776" s="11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112"/>
      <c r="AE776" s="24"/>
      <c r="AF776" s="24"/>
      <c r="AG776" s="24"/>
      <c r="AH776" s="24"/>
      <c r="AI776" s="24"/>
      <c r="AJ776" s="24"/>
    </row>
    <row r="777" spans="1:36">
      <c r="A777" s="20"/>
      <c r="B777" s="20"/>
      <c r="C777" s="20"/>
      <c r="D777" s="20"/>
      <c r="E777" s="20"/>
      <c r="F777" s="20"/>
      <c r="G777" s="20"/>
      <c r="H777" s="20"/>
      <c r="I777" s="11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112"/>
      <c r="AE777" s="24"/>
      <c r="AF777" s="24"/>
      <c r="AG777" s="24"/>
      <c r="AH777" s="24"/>
      <c r="AI777" s="24"/>
      <c r="AJ777" s="24"/>
    </row>
    <row r="778" spans="1:36">
      <c r="A778" s="20"/>
      <c r="B778" s="20"/>
      <c r="C778" s="20"/>
      <c r="D778" s="20"/>
      <c r="E778" s="20"/>
      <c r="F778" s="20"/>
      <c r="G778" s="20"/>
      <c r="H778" s="20"/>
      <c r="I778" s="11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112"/>
      <c r="AE778" s="24"/>
      <c r="AF778" s="24"/>
      <c r="AG778" s="24"/>
      <c r="AH778" s="24"/>
      <c r="AI778" s="24"/>
      <c r="AJ778" s="24"/>
    </row>
    <row r="779" spans="1:36">
      <c r="A779" s="20"/>
      <c r="B779" s="20"/>
      <c r="C779" s="20"/>
      <c r="D779" s="20"/>
      <c r="E779" s="20"/>
      <c r="F779" s="20"/>
      <c r="G779" s="20"/>
      <c r="H779" s="20"/>
      <c r="I779" s="11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112"/>
      <c r="AE779" s="24"/>
      <c r="AF779" s="24"/>
      <c r="AG779" s="24"/>
      <c r="AH779" s="24"/>
      <c r="AI779" s="24"/>
      <c r="AJ779" s="24"/>
    </row>
    <row r="780" spans="1:36">
      <c r="A780" s="20"/>
      <c r="B780" s="20"/>
      <c r="C780" s="20"/>
      <c r="D780" s="20"/>
      <c r="E780" s="20"/>
      <c r="F780" s="20"/>
      <c r="G780" s="20"/>
      <c r="H780" s="20"/>
      <c r="I780" s="11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112"/>
      <c r="AE780" s="24"/>
      <c r="AF780" s="24"/>
      <c r="AG780" s="24"/>
      <c r="AH780" s="24"/>
      <c r="AI780" s="24"/>
      <c r="AJ780" s="24"/>
    </row>
    <row r="781" spans="1:36">
      <c r="A781" s="20"/>
      <c r="B781" s="20"/>
      <c r="C781" s="20"/>
      <c r="D781" s="20"/>
      <c r="E781" s="20"/>
      <c r="F781" s="20"/>
      <c r="G781" s="20"/>
      <c r="H781" s="20"/>
      <c r="I781" s="11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112"/>
      <c r="AE781" s="24"/>
      <c r="AF781" s="24"/>
      <c r="AG781" s="24"/>
      <c r="AH781" s="24"/>
      <c r="AI781" s="24"/>
      <c r="AJ781" s="24"/>
    </row>
    <row r="782" spans="1:36">
      <c r="A782" s="20"/>
      <c r="B782" s="20"/>
      <c r="C782" s="20"/>
      <c r="D782" s="20"/>
      <c r="E782" s="20"/>
      <c r="F782" s="20"/>
      <c r="G782" s="20"/>
      <c r="H782" s="20"/>
      <c r="I782" s="11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112"/>
      <c r="AE782" s="24"/>
      <c r="AF782" s="24"/>
      <c r="AG782" s="24"/>
      <c r="AH782" s="24"/>
      <c r="AI782" s="24"/>
      <c r="AJ782" s="24"/>
    </row>
    <row r="783" spans="1:36">
      <c r="A783" s="20"/>
      <c r="B783" s="20"/>
      <c r="C783" s="20"/>
      <c r="D783" s="20"/>
      <c r="E783" s="20"/>
      <c r="F783" s="20"/>
      <c r="G783" s="20"/>
      <c r="H783" s="20"/>
      <c r="I783" s="11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112"/>
      <c r="AE783" s="24"/>
      <c r="AF783" s="24"/>
      <c r="AG783" s="24"/>
      <c r="AH783" s="24"/>
      <c r="AI783" s="24"/>
      <c r="AJ783" s="24"/>
    </row>
    <row r="784" spans="1:36">
      <c r="A784" s="20"/>
      <c r="B784" s="20"/>
      <c r="C784" s="20"/>
      <c r="D784" s="20"/>
      <c r="E784" s="20"/>
      <c r="F784" s="20"/>
      <c r="G784" s="20"/>
      <c r="H784" s="20"/>
      <c r="I784" s="11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112"/>
      <c r="AE784" s="24"/>
      <c r="AF784" s="24"/>
      <c r="AG784" s="24"/>
      <c r="AH784" s="24"/>
      <c r="AI784" s="24"/>
      <c r="AJ784" s="24"/>
    </row>
    <row r="785" spans="1:36">
      <c r="A785" s="20"/>
      <c r="B785" s="20"/>
      <c r="C785" s="20"/>
      <c r="D785" s="20"/>
      <c r="E785" s="20"/>
      <c r="F785" s="20"/>
      <c r="G785" s="20"/>
      <c r="H785" s="20"/>
      <c r="I785" s="11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112"/>
      <c r="AE785" s="24"/>
      <c r="AF785" s="24"/>
      <c r="AG785" s="24"/>
      <c r="AH785" s="24"/>
      <c r="AI785" s="24"/>
      <c r="AJ785" s="24"/>
    </row>
    <row r="786" spans="1:36">
      <c r="A786" s="20"/>
      <c r="B786" s="20"/>
      <c r="C786" s="20"/>
      <c r="D786" s="20"/>
      <c r="E786" s="20"/>
      <c r="F786" s="20"/>
      <c r="G786" s="20"/>
      <c r="H786" s="20"/>
      <c r="I786" s="11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112"/>
      <c r="AE786" s="24"/>
      <c r="AF786" s="24"/>
      <c r="AG786" s="24"/>
      <c r="AH786" s="24"/>
      <c r="AI786" s="24"/>
      <c r="AJ786" s="24"/>
    </row>
    <row r="787" spans="1:36">
      <c r="A787" s="20"/>
      <c r="B787" s="20"/>
      <c r="C787" s="20"/>
      <c r="D787" s="20"/>
      <c r="E787" s="20"/>
      <c r="F787" s="20"/>
      <c r="G787" s="20"/>
      <c r="H787" s="20"/>
      <c r="I787" s="11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112"/>
      <c r="AE787" s="24"/>
      <c r="AF787" s="24"/>
      <c r="AG787" s="24"/>
      <c r="AH787" s="24"/>
      <c r="AI787" s="24"/>
      <c r="AJ787" s="24"/>
    </row>
    <row r="788" spans="1:36">
      <c r="A788" s="20"/>
      <c r="B788" s="20"/>
      <c r="C788" s="20"/>
      <c r="D788" s="20"/>
      <c r="E788" s="20"/>
      <c r="F788" s="20"/>
      <c r="G788" s="20"/>
      <c r="H788" s="20"/>
      <c r="I788" s="11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112"/>
      <c r="AE788" s="24"/>
      <c r="AF788" s="24"/>
      <c r="AG788" s="24"/>
      <c r="AH788" s="24"/>
      <c r="AI788" s="24"/>
      <c r="AJ788" s="24"/>
    </row>
    <row r="789" spans="1:36">
      <c r="A789" s="20"/>
      <c r="B789" s="20"/>
      <c r="C789" s="20"/>
      <c r="D789" s="20"/>
      <c r="E789" s="20"/>
      <c r="F789" s="20"/>
      <c r="G789" s="20"/>
      <c r="H789" s="20"/>
      <c r="I789" s="11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112"/>
      <c r="AE789" s="24"/>
      <c r="AF789" s="24"/>
      <c r="AG789" s="24"/>
      <c r="AH789" s="24"/>
      <c r="AI789" s="24"/>
      <c r="AJ789" s="24"/>
    </row>
    <row r="790" spans="1:36">
      <c r="A790" s="20"/>
      <c r="B790" s="20"/>
      <c r="C790" s="20"/>
      <c r="D790" s="20"/>
      <c r="E790" s="20"/>
      <c r="F790" s="20"/>
      <c r="G790" s="20"/>
      <c r="H790" s="20"/>
      <c r="I790" s="11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112"/>
      <c r="AE790" s="24"/>
      <c r="AF790" s="24"/>
      <c r="AG790" s="24"/>
      <c r="AH790" s="24"/>
      <c r="AI790" s="24"/>
      <c r="AJ790" s="24"/>
    </row>
    <row r="791" spans="1:36">
      <c r="A791" s="20"/>
      <c r="B791" s="20"/>
      <c r="C791" s="20"/>
      <c r="D791" s="20"/>
      <c r="E791" s="20"/>
      <c r="F791" s="20"/>
      <c r="G791" s="20"/>
      <c r="H791" s="20"/>
      <c r="I791" s="11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112"/>
      <c r="AE791" s="24"/>
      <c r="AF791" s="24"/>
      <c r="AG791" s="24"/>
      <c r="AH791" s="24"/>
      <c r="AI791" s="24"/>
      <c r="AJ791" s="24"/>
    </row>
    <row r="792" spans="1:36">
      <c r="A792" s="20"/>
      <c r="B792" s="20"/>
      <c r="C792" s="20"/>
      <c r="D792" s="20"/>
      <c r="E792" s="20"/>
      <c r="F792" s="20"/>
      <c r="G792" s="20"/>
      <c r="H792" s="20"/>
      <c r="I792" s="11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112"/>
      <c r="AE792" s="24"/>
      <c r="AF792" s="24"/>
      <c r="AG792" s="24"/>
      <c r="AH792" s="24"/>
      <c r="AI792" s="24"/>
      <c r="AJ792" s="24"/>
    </row>
    <row r="793" spans="1:36">
      <c r="A793" s="20"/>
      <c r="B793" s="20"/>
      <c r="C793" s="20"/>
      <c r="D793" s="20"/>
      <c r="E793" s="20"/>
      <c r="F793" s="20"/>
      <c r="G793" s="20"/>
      <c r="H793" s="20"/>
      <c r="I793" s="11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112"/>
      <c r="AE793" s="24"/>
      <c r="AF793" s="24"/>
      <c r="AG793" s="24"/>
      <c r="AH793" s="24"/>
      <c r="AI793" s="24"/>
      <c r="AJ793" s="24"/>
    </row>
    <row r="794" spans="1:36">
      <c r="A794" s="20"/>
      <c r="B794" s="20"/>
      <c r="C794" s="20"/>
      <c r="D794" s="20"/>
      <c r="E794" s="20"/>
      <c r="F794" s="20"/>
      <c r="G794" s="20"/>
      <c r="H794" s="20"/>
      <c r="I794" s="11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112"/>
      <c r="AE794" s="24"/>
      <c r="AF794" s="24"/>
      <c r="AG794" s="24"/>
      <c r="AH794" s="24"/>
      <c r="AI794" s="24"/>
      <c r="AJ794" s="24"/>
    </row>
    <row r="795" spans="1:36">
      <c r="A795" s="20"/>
      <c r="B795" s="20"/>
      <c r="C795" s="20"/>
      <c r="D795" s="20"/>
      <c r="E795" s="20"/>
      <c r="F795" s="20"/>
      <c r="G795" s="20"/>
      <c r="H795" s="20"/>
      <c r="I795" s="11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112"/>
      <c r="AE795" s="24"/>
      <c r="AF795" s="24"/>
      <c r="AG795" s="24"/>
      <c r="AH795" s="24"/>
      <c r="AI795" s="24"/>
      <c r="AJ795" s="24"/>
    </row>
    <row r="796" spans="1:36">
      <c r="A796" s="20"/>
      <c r="B796" s="20"/>
      <c r="C796" s="20"/>
      <c r="D796" s="20"/>
      <c r="E796" s="20"/>
      <c r="F796" s="20"/>
      <c r="G796" s="20"/>
      <c r="H796" s="20"/>
      <c r="I796" s="11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112"/>
      <c r="AE796" s="24"/>
      <c r="AF796" s="24"/>
      <c r="AG796" s="24"/>
      <c r="AH796" s="24"/>
      <c r="AI796" s="24"/>
      <c r="AJ796" s="24"/>
    </row>
    <row r="797" spans="1:36">
      <c r="A797" s="20"/>
      <c r="B797" s="20"/>
      <c r="C797" s="20"/>
      <c r="D797" s="20"/>
      <c r="E797" s="20"/>
      <c r="F797" s="20"/>
      <c r="G797" s="20"/>
      <c r="H797" s="20"/>
      <c r="I797" s="11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112"/>
      <c r="AE797" s="24"/>
      <c r="AF797" s="24"/>
      <c r="AG797" s="24"/>
      <c r="AH797" s="24"/>
      <c r="AI797" s="24"/>
      <c r="AJ797" s="24"/>
    </row>
    <row r="798" spans="1:36">
      <c r="A798" s="20"/>
      <c r="B798" s="20"/>
      <c r="C798" s="20"/>
      <c r="D798" s="20"/>
      <c r="E798" s="20"/>
      <c r="F798" s="20"/>
      <c r="G798" s="20"/>
      <c r="H798" s="20"/>
      <c r="I798" s="11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112"/>
      <c r="AE798" s="24"/>
      <c r="AF798" s="24"/>
      <c r="AG798" s="24"/>
      <c r="AH798" s="24"/>
      <c r="AI798" s="24"/>
      <c r="AJ798" s="24"/>
    </row>
    <row r="799" spans="1:36">
      <c r="A799" s="20"/>
      <c r="B799" s="20"/>
      <c r="C799" s="20"/>
      <c r="D799" s="20"/>
      <c r="E799" s="20"/>
      <c r="F799" s="20"/>
      <c r="G799" s="20"/>
      <c r="H799" s="20"/>
      <c r="I799" s="11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112"/>
      <c r="AE799" s="24"/>
      <c r="AF799" s="24"/>
      <c r="AG799" s="24"/>
      <c r="AH799" s="24"/>
      <c r="AI799" s="24"/>
      <c r="AJ799" s="24"/>
    </row>
    <row r="800" spans="1:36">
      <c r="A800" s="20"/>
      <c r="B800" s="20"/>
      <c r="C800" s="20"/>
      <c r="D800" s="20"/>
      <c r="E800" s="20"/>
      <c r="F800" s="20"/>
      <c r="G800" s="20"/>
      <c r="H800" s="20"/>
      <c r="I800" s="11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112"/>
      <c r="AE800" s="24"/>
      <c r="AF800" s="24"/>
      <c r="AG800" s="24"/>
      <c r="AH800" s="24"/>
      <c r="AI800" s="24"/>
      <c r="AJ800" s="24"/>
    </row>
    <row r="801" spans="1:36">
      <c r="A801" s="20"/>
      <c r="B801" s="20"/>
      <c r="C801" s="20"/>
      <c r="D801" s="20"/>
      <c r="E801" s="20"/>
      <c r="F801" s="20"/>
      <c r="G801" s="20"/>
      <c r="H801" s="20"/>
      <c r="I801" s="11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112"/>
      <c r="AE801" s="24"/>
      <c r="AF801" s="24"/>
      <c r="AG801" s="24"/>
      <c r="AH801" s="24"/>
      <c r="AI801" s="24"/>
      <c r="AJ801" s="24"/>
    </row>
    <row r="802" spans="1:36">
      <c r="A802" s="20"/>
      <c r="B802" s="20"/>
      <c r="C802" s="20"/>
      <c r="D802" s="20"/>
      <c r="E802" s="20"/>
      <c r="F802" s="20"/>
      <c r="G802" s="20"/>
      <c r="H802" s="20"/>
      <c r="I802" s="11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112"/>
      <c r="AE802" s="24"/>
      <c r="AF802" s="24"/>
      <c r="AG802" s="24"/>
      <c r="AH802" s="24"/>
      <c r="AI802" s="24"/>
      <c r="AJ802" s="24"/>
    </row>
    <row r="803" spans="1:36">
      <c r="A803" s="20"/>
      <c r="B803" s="20"/>
      <c r="C803" s="20"/>
      <c r="D803" s="20"/>
      <c r="E803" s="20"/>
      <c r="F803" s="20"/>
      <c r="G803" s="20"/>
      <c r="H803" s="20"/>
      <c r="I803" s="11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112"/>
      <c r="AE803" s="24"/>
      <c r="AF803" s="24"/>
      <c r="AG803" s="24"/>
      <c r="AH803" s="24"/>
      <c r="AI803" s="24"/>
      <c r="AJ803" s="24"/>
    </row>
    <row r="804" spans="1:36">
      <c r="A804" s="20"/>
      <c r="B804" s="20"/>
      <c r="C804" s="20"/>
      <c r="D804" s="20"/>
      <c r="E804" s="20"/>
      <c r="F804" s="20"/>
      <c r="G804" s="20"/>
      <c r="H804" s="20"/>
      <c r="I804" s="11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112"/>
      <c r="AE804" s="24"/>
      <c r="AF804" s="24"/>
      <c r="AG804" s="24"/>
      <c r="AH804" s="24"/>
      <c r="AI804" s="24"/>
      <c r="AJ804" s="24"/>
    </row>
    <row r="805" spans="1:36">
      <c r="A805" s="20"/>
      <c r="B805" s="20"/>
      <c r="C805" s="20"/>
      <c r="D805" s="20"/>
      <c r="E805" s="20"/>
      <c r="F805" s="20"/>
      <c r="G805" s="20"/>
      <c r="H805" s="20"/>
      <c r="I805" s="11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112"/>
      <c r="AE805" s="24"/>
      <c r="AF805" s="24"/>
      <c r="AG805" s="24"/>
      <c r="AH805" s="24"/>
      <c r="AI805" s="24"/>
      <c r="AJ805" s="24"/>
    </row>
    <row r="806" spans="1:36">
      <c r="A806" s="20"/>
      <c r="B806" s="20"/>
      <c r="C806" s="20"/>
      <c r="D806" s="20"/>
      <c r="E806" s="20"/>
      <c r="F806" s="20"/>
      <c r="G806" s="20"/>
      <c r="H806" s="20"/>
      <c r="I806" s="11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112"/>
      <c r="AE806" s="24"/>
      <c r="AF806" s="24"/>
      <c r="AG806" s="24"/>
      <c r="AH806" s="24"/>
      <c r="AI806" s="24"/>
      <c r="AJ806" s="24"/>
    </row>
    <row r="807" spans="1:36">
      <c r="A807" s="20"/>
      <c r="B807" s="20"/>
      <c r="C807" s="20"/>
      <c r="D807" s="20"/>
      <c r="E807" s="20"/>
      <c r="F807" s="20"/>
      <c r="G807" s="20"/>
      <c r="H807" s="20"/>
      <c r="I807" s="11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112"/>
      <c r="AE807" s="24"/>
      <c r="AF807" s="24"/>
      <c r="AG807" s="24"/>
      <c r="AH807" s="24"/>
      <c r="AI807" s="24"/>
      <c r="AJ807" s="24"/>
    </row>
    <row r="808" spans="1:36">
      <c r="A808" s="20"/>
      <c r="B808" s="20"/>
      <c r="C808" s="20"/>
      <c r="D808" s="20"/>
      <c r="E808" s="20"/>
      <c r="F808" s="20"/>
      <c r="G808" s="20"/>
      <c r="H808" s="20"/>
      <c r="I808" s="11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112"/>
      <c r="AE808" s="24"/>
      <c r="AF808" s="24"/>
      <c r="AG808" s="24"/>
      <c r="AH808" s="24"/>
      <c r="AI808" s="24"/>
      <c r="AJ808" s="24"/>
    </row>
    <row r="809" spans="1:36">
      <c r="A809" s="20"/>
      <c r="B809" s="20"/>
      <c r="C809" s="20"/>
      <c r="D809" s="20"/>
      <c r="E809" s="20"/>
      <c r="F809" s="20"/>
      <c r="G809" s="20"/>
      <c r="H809" s="20"/>
      <c r="I809" s="11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112"/>
      <c r="AE809" s="24"/>
      <c r="AF809" s="24"/>
      <c r="AG809" s="24"/>
      <c r="AH809" s="24"/>
      <c r="AI809" s="24"/>
      <c r="AJ809" s="24"/>
    </row>
    <row r="810" spans="1:36">
      <c r="A810" s="20"/>
      <c r="B810" s="20"/>
      <c r="C810" s="20"/>
      <c r="D810" s="20"/>
      <c r="E810" s="20"/>
      <c r="F810" s="20"/>
      <c r="G810" s="20"/>
      <c r="H810" s="20"/>
      <c r="I810" s="11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112"/>
      <c r="AE810" s="24"/>
      <c r="AF810" s="24"/>
      <c r="AG810" s="24"/>
      <c r="AH810" s="24"/>
      <c r="AI810" s="24"/>
      <c r="AJ810" s="24"/>
    </row>
    <row r="811" spans="1:36">
      <c r="A811" s="20"/>
      <c r="B811" s="20"/>
      <c r="C811" s="20"/>
      <c r="D811" s="20"/>
      <c r="E811" s="20"/>
      <c r="F811" s="20"/>
      <c r="G811" s="20"/>
      <c r="H811" s="20"/>
      <c r="I811" s="11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112"/>
      <c r="AE811" s="24"/>
      <c r="AF811" s="24"/>
      <c r="AG811" s="24"/>
      <c r="AH811" s="24"/>
      <c r="AI811" s="24"/>
      <c r="AJ811" s="24"/>
    </row>
    <row r="812" spans="1:36">
      <c r="A812" s="20"/>
      <c r="B812" s="20"/>
      <c r="C812" s="20"/>
      <c r="D812" s="20"/>
      <c r="E812" s="20"/>
      <c r="F812" s="20"/>
      <c r="G812" s="20"/>
      <c r="H812" s="20"/>
      <c r="I812" s="11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112"/>
      <c r="AE812" s="24"/>
      <c r="AF812" s="24"/>
      <c r="AG812" s="24"/>
      <c r="AH812" s="24"/>
      <c r="AI812" s="24"/>
      <c r="AJ812" s="24"/>
    </row>
    <row r="813" spans="1:36">
      <c r="A813" s="20"/>
      <c r="B813" s="20"/>
      <c r="C813" s="20"/>
      <c r="D813" s="20"/>
      <c r="E813" s="20"/>
      <c r="F813" s="20"/>
      <c r="G813" s="20"/>
      <c r="H813" s="20"/>
      <c r="I813" s="11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112"/>
      <c r="AE813" s="24"/>
      <c r="AF813" s="24"/>
      <c r="AG813" s="24"/>
      <c r="AH813" s="24"/>
      <c r="AI813" s="24"/>
      <c r="AJ813" s="24"/>
    </row>
    <row r="814" spans="1:36">
      <c r="A814" s="20"/>
      <c r="B814" s="20"/>
      <c r="C814" s="20"/>
      <c r="D814" s="20"/>
      <c r="E814" s="20"/>
      <c r="F814" s="20"/>
      <c r="G814" s="20"/>
      <c r="H814" s="20"/>
      <c r="I814" s="11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112"/>
      <c r="AE814" s="24"/>
      <c r="AF814" s="24"/>
      <c r="AG814" s="24"/>
      <c r="AH814" s="24"/>
      <c r="AI814" s="24"/>
      <c r="AJ814" s="24"/>
    </row>
    <row r="815" spans="1:36">
      <c r="A815" s="20"/>
      <c r="B815" s="20"/>
      <c r="C815" s="20"/>
      <c r="D815" s="20"/>
      <c r="E815" s="20"/>
      <c r="F815" s="20"/>
      <c r="G815" s="20"/>
      <c r="H815" s="20"/>
      <c r="I815" s="11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112"/>
      <c r="AE815" s="24"/>
      <c r="AF815" s="24"/>
      <c r="AG815" s="24"/>
      <c r="AH815" s="24"/>
      <c r="AI815" s="24"/>
      <c r="AJ815" s="24"/>
    </row>
    <row r="816" spans="1:36">
      <c r="A816" s="20"/>
      <c r="B816" s="20"/>
      <c r="C816" s="20"/>
      <c r="D816" s="20"/>
      <c r="E816" s="20"/>
      <c r="F816" s="20"/>
      <c r="G816" s="20"/>
      <c r="H816" s="20"/>
      <c r="I816" s="11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112"/>
      <c r="AE816" s="24"/>
      <c r="AF816" s="24"/>
      <c r="AG816" s="24"/>
      <c r="AH816" s="24"/>
      <c r="AI816" s="24"/>
      <c r="AJ816" s="24"/>
    </row>
    <row r="817" spans="1:36">
      <c r="A817" s="20"/>
      <c r="B817" s="20"/>
      <c r="C817" s="20"/>
      <c r="D817" s="20"/>
      <c r="E817" s="20"/>
      <c r="F817" s="20"/>
      <c r="G817" s="20"/>
      <c r="H817" s="20"/>
      <c r="I817" s="11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112"/>
      <c r="AE817" s="24"/>
      <c r="AF817" s="24"/>
      <c r="AG817" s="24"/>
      <c r="AH817" s="24"/>
      <c r="AI817" s="24"/>
      <c r="AJ817" s="24"/>
    </row>
    <row r="818" spans="1:36">
      <c r="A818" s="20"/>
      <c r="B818" s="20"/>
      <c r="C818" s="20"/>
      <c r="D818" s="20"/>
      <c r="E818" s="20"/>
      <c r="F818" s="20"/>
      <c r="G818" s="20"/>
      <c r="H818" s="20"/>
      <c r="I818" s="11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112"/>
      <c r="AE818" s="24"/>
      <c r="AF818" s="24"/>
      <c r="AG818" s="24"/>
      <c r="AH818" s="24"/>
      <c r="AI818" s="24"/>
      <c r="AJ818" s="24"/>
    </row>
    <row r="819" spans="1:36">
      <c r="A819" s="20"/>
      <c r="B819" s="20"/>
      <c r="C819" s="20"/>
      <c r="D819" s="20"/>
      <c r="E819" s="20"/>
      <c r="F819" s="20"/>
      <c r="G819" s="20"/>
      <c r="H819" s="20"/>
      <c r="I819" s="11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112"/>
      <c r="AE819" s="24"/>
      <c r="AF819" s="24"/>
      <c r="AG819" s="24"/>
      <c r="AH819" s="24"/>
      <c r="AI819" s="24"/>
      <c r="AJ819" s="24"/>
    </row>
    <row r="820" spans="1:36">
      <c r="A820" s="20"/>
      <c r="B820" s="20"/>
      <c r="C820" s="20"/>
      <c r="D820" s="20"/>
      <c r="E820" s="20"/>
      <c r="F820" s="20"/>
      <c r="G820" s="20"/>
      <c r="H820" s="20"/>
      <c r="I820" s="11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112"/>
      <c r="AE820" s="24"/>
      <c r="AF820" s="24"/>
      <c r="AG820" s="24"/>
      <c r="AH820" s="24"/>
      <c r="AI820" s="24"/>
      <c r="AJ820" s="24"/>
    </row>
    <row r="821" spans="1:36">
      <c r="A821" s="20"/>
      <c r="B821" s="20"/>
      <c r="C821" s="20"/>
      <c r="D821" s="20"/>
      <c r="E821" s="20"/>
      <c r="F821" s="20"/>
      <c r="G821" s="20"/>
      <c r="H821" s="20"/>
      <c r="I821" s="11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112"/>
      <c r="AE821" s="24"/>
      <c r="AF821" s="24"/>
      <c r="AG821" s="24"/>
      <c r="AH821" s="24"/>
      <c r="AI821" s="24"/>
      <c r="AJ821" s="24"/>
    </row>
    <row r="822" spans="1:36">
      <c r="A822" s="20"/>
      <c r="B822" s="20"/>
      <c r="C822" s="20"/>
      <c r="D822" s="20"/>
      <c r="E822" s="20"/>
      <c r="F822" s="20"/>
      <c r="G822" s="20"/>
      <c r="H822" s="20"/>
      <c r="I822" s="11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112"/>
      <c r="AE822" s="24"/>
      <c r="AF822" s="24"/>
      <c r="AG822" s="24"/>
      <c r="AH822" s="24"/>
      <c r="AI822" s="24"/>
      <c r="AJ822" s="24"/>
    </row>
    <row r="823" spans="1:36">
      <c r="A823" s="20"/>
      <c r="B823" s="20"/>
      <c r="C823" s="20"/>
      <c r="D823" s="20"/>
      <c r="E823" s="20"/>
      <c r="F823" s="20"/>
      <c r="G823" s="20"/>
      <c r="H823" s="20"/>
      <c r="I823" s="11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112"/>
      <c r="AE823" s="24"/>
      <c r="AF823" s="24"/>
      <c r="AG823" s="24"/>
      <c r="AH823" s="24"/>
      <c r="AI823" s="24"/>
      <c r="AJ823" s="24"/>
    </row>
    <row r="824" spans="1:36">
      <c r="A824" s="20"/>
      <c r="B824" s="20"/>
      <c r="C824" s="20"/>
      <c r="D824" s="20"/>
      <c r="E824" s="20"/>
      <c r="F824" s="20"/>
      <c r="G824" s="20"/>
      <c r="H824" s="20"/>
      <c r="I824" s="11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112"/>
      <c r="AE824" s="24"/>
      <c r="AF824" s="24"/>
      <c r="AG824" s="24"/>
      <c r="AH824" s="24"/>
      <c r="AI824" s="24"/>
      <c r="AJ824" s="24"/>
    </row>
    <row r="825" spans="1:36">
      <c r="A825" s="20"/>
      <c r="B825" s="20"/>
      <c r="C825" s="20"/>
      <c r="D825" s="20"/>
      <c r="E825" s="20"/>
      <c r="F825" s="20"/>
      <c r="G825" s="20"/>
      <c r="H825" s="20"/>
      <c r="I825" s="11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112"/>
      <c r="AE825" s="24"/>
      <c r="AF825" s="24"/>
      <c r="AG825" s="24"/>
      <c r="AH825" s="24"/>
      <c r="AI825" s="24"/>
      <c r="AJ825" s="24"/>
    </row>
    <row r="826" spans="1:36">
      <c r="A826" s="24"/>
      <c r="B826" s="24"/>
      <c r="C826" s="24"/>
      <c r="D826" s="24"/>
      <c r="E826" s="24"/>
      <c r="F826" s="24"/>
      <c r="G826" s="24"/>
      <c r="H826" s="24"/>
      <c r="I826" s="26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112"/>
      <c r="AE826" s="24"/>
      <c r="AF826" s="24"/>
      <c r="AG826" s="24"/>
      <c r="AH826" s="24"/>
      <c r="AI826" s="24"/>
      <c r="AJ826" s="24"/>
    </row>
    <row r="827" spans="1:36">
      <c r="A827" s="24"/>
      <c r="B827" s="24"/>
      <c r="C827" s="24"/>
      <c r="D827" s="24"/>
      <c r="E827" s="24"/>
      <c r="F827" s="24"/>
      <c r="G827" s="24"/>
      <c r="H827" s="24"/>
      <c r="I827" s="26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112"/>
      <c r="AE827" s="24"/>
      <c r="AF827" s="24"/>
      <c r="AG827" s="24"/>
      <c r="AH827" s="24"/>
      <c r="AI827" s="24"/>
      <c r="AJ827" s="24"/>
    </row>
    <row r="828" spans="1:36">
      <c r="A828" s="24"/>
      <c r="B828" s="24"/>
      <c r="C828" s="24"/>
      <c r="D828" s="24"/>
      <c r="E828" s="24"/>
      <c r="F828" s="24"/>
      <c r="G828" s="24"/>
      <c r="H828" s="24"/>
      <c r="I828" s="26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112"/>
      <c r="AE828" s="24"/>
      <c r="AF828" s="24"/>
      <c r="AG828" s="24"/>
      <c r="AH828" s="24"/>
      <c r="AI828" s="24"/>
      <c r="AJ828" s="24"/>
    </row>
    <row r="829" spans="1:36">
      <c r="A829" s="24"/>
      <c r="B829" s="24"/>
      <c r="C829" s="24"/>
      <c r="D829" s="24"/>
      <c r="E829" s="24"/>
      <c r="F829" s="24"/>
      <c r="G829" s="24"/>
      <c r="H829" s="24"/>
      <c r="I829" s="26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112"/>
      <c r="AE829" s="24"/>
      <c r="AF829" s="24"/>
      <c r="AG829" s="24"/>
      <c r="AH829" s="24"/>
      <c r="AI829" s="24"/>
      <c r="AJ829" s="24"/>
    </row>
    <row r="830" spans="1:36">
      <c r="A830" s="24"/>
      <c r="B830" s="24"/>
      <c r="C830" s="24"/>
      <c r="D830" s="24"/>
      <c r="E830" s="24"/>
      <c r="F830" s="24"/>
      <c r="G830" s="24"/>
      <c r="H830" s="24"/>
      <c r="I830" s="26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112"/>
      <c r="AE830" s="24"/>
      <c r="AF830" s="24"/>
      <c r="AG830" s="24"/>
      <c r="AH830" s="24"/>
      <c r="AI830" s="24"/>
      <c r="AJ830" s="24"/>
    </row>
    <row r="831" spans="1:36">
      <c r="A831" s="24"/>
      <c r="B831" s="24"/>
      <c r="C831" s="24"/>
      <c r="D831" s="24"/>
      <c r="E831" s="24"/>
      <c r="F831" s="24"/>
      <c r="G831" s="24"/>
      <c r="H831" s="24"/>
      <c r="I831" s="26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112"/>
      <c r="AE831" s="24"/>
      <c r="AF831" s="24"/>
      <c r="AG831" s="24"/>
      <c r="AH831" s="24"/>
      <c r="AI831" s="24"/>
      <c r="AJ831" s="24"/>
    </row>
    <row r="832" spans="1:36">
      <c r="A832" s="24"/>
      <c r="B832" s="24"/>
      <c r="C832" s="24"/>
      <c r="D832" s="24"/>
      <c r="E832" s="24"/>
      <c r="F832" s="24"/>
      <c r="G832" s="24"/>
      <c r="H832" s="24"/>
      <c r="I832" s="26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112"/>
      <c r="AE832" s="24"/>
      <c r="AF832" s="24"/>
      <c r="AG832" s="24"/>
      <c r="AH832" s="24"/>
      <c r="AI832" s="24"/>
      <c r="AJ832" s="24"/>
    </row>
    <row r="833" spans="1:36">
      <c r="A833" s="24"/>
      <c r="B833" s="24"/>
      <c r="C833" s="24"/>
      <c r="D833" s="24"/>
      <c r="E833" s="24"/>
      <c r="F833" s="24"/>
      <c r="G833" s="24"/>
      <c r="H833" s="24"/>
      <c r="I833" s="26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112"/>
      <c r="AE833" s="24"/>
      <c r="AF833" s="24"/>
      <c r="AG833" s="24"/>
      <c r="AH833" s="24"/>
      <c r="AI833" s="24"/>
      <c r="AJ833" s="24"/>
    </row>
    <row r="834" spans="1:36">
      <c r="A834" s="24"/>
      <c r="B834" s="24"/>
      <c r="C834" s="24"/>
      <c r="D834" s="24"/>
      <c r="E834" s="24"/>
      <c r="F834" s="24"/>
      <c r="G834" s="24"/>
      <c r="H834" s="24"/>
      <c r="I834" s="26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112"/>
      <c r="AE834" s="24"/>
      <c r="AF834" s="24"/>
      <c r="AG834" s="24"/>
      <c r="AH834" s="24"/>
      <c r="AI834" s="24"/>
      <c r="AJ834" s="24"/>
    </row>
    <row r="835" spans="1:36">
      <c r="A835" s="24"/>
      <c r="B835" s="24"/>
      <c r="C835" s="24"/>
      <c r="D835" s="24"/>
      <c r="E835" s="24"/>
      <c r="F835" s="24"/>
      <c r="G835" s="24"/>
      <c r="H835" s="24"/>
      <c r="I835" s="26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112"/>
      <c r="AE835" s="24"/>
      <c r="AF835" s="24"/>
      <c r="AG835" s="24"/>
      <c r="AH835" s="24"/>
      <c r="AI835" s="24"/>
      <c r="AJ835" s="24"/>
    </row>
    <row r="836" spans="1:36">
      <c r="A836" s="24"/>
      <c r="B836" s="24"/>
      <c r="C836" s="24"/>
      <c r="D836" s="24"/>
      <c r="E836" s="24"/>
      <c r="F836" s="24"/>
      <c r="G836" s="24"/>
      <c r="H836" s="24"/>
      <c r="I836" s="26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112"/>
      <c r="AE836" s="24"/>
      <c r="AF836" s="24"/>
      <c r="AG836" s="24"/>
      <c r="AH836" s="24"/>
      <c r="AI836" s="24"/>
      <c r="AJ836" s="24"/>
    </row>
    <row r="837" spans="1:36">
      <c r="A837" s="24"/>
      <c r="B837" s="24"/>
      <c r="C837" s="24"/>
      <c r="D837" s="24"/>
      <c r="E837" s="24"/>
      <c r="F837" s="24"/>
      <c r="G837" s="24"/>
      <c r="H837" s="24"/>
      <c r="I837" s="26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112"/>
      <c r="AE837" s="24"/>
      <c r="AF837" s="24"/>
      <c r="AG837" s="24"/>
      <c r="AH837" s="24"/>
      <c r="AI837" s="24"/>
      <c r="AJ837" s="24"/>
    </row>
    <row r="838" spans="1:36">
      <c r="A838" s="24"/>
      <c r="B838" s="24"/>
      <c r="C838" s="24"/>
      <c r="D838" s="24"/>
      <c r="E838" s="24"/>
      <c r="F838" s="24"/>
      <c r="G838" s="24"/>
      <c r="H838" s="24"/>
      <c r="I838" s="26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112"/>
      <c r="AE838" s="24"/>
      <c r="AF838" s="24"/>
      <c r="AG838" s="24"/>
      <c r="AH838" s="24"/>
      <c r="AI838" s="24"/>
      <c r="AJ838" s="24"/>
    </row>
    <row r="839" spans="1:36">
      <c r="A839" s="24"/>
      <c r="B839" s="24"/>
      <c r="C839" s="24"/>
      <c r="D839" s="24"/>
      <c r="E839" s="24"/>
      <c r="F839" s="24"/>
      <c r="G839" s="24"/>
      <c r="H839" s="24"/>
      <c r="I839" s="26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112"/>
      <c r="AE839" s="24"/>
      <c r="AF839" s="24"/>
      <c r="AG839" s="24"/>
      <c r="AH839" s="24"/>
      <c r="AI839" s="24"/>
      <c r="AJ839" s="24"/>
    </row>
    <row r="840" spans="1:36">
      <c r="A840" s="24"/>
      <c r="B840" s="24"/>
      <c r="C840" s="24"/>
      <c r="D840" s="24"/>
      <c r="E840" s="24"/>
      <c r="F840" s="24"/>
      <c r="G840" s="24"/>
      <c r="H840" s="24"/>
      <c r="I840" s="26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112"/>
      <c r="AE840" s="24"/>
      <c r="AF840" s="24"/>
      <c r="AG840" s="24"/>
      <c r="AH840" s="24"/>
      <c r="AI840" s="24"/>
      <c r="AJ840" s="24"/>
    </row>
    <row r="841" spans="1:36">
      <c r="A841" s="24"/>
      <c r="B841" s="24"/>
      <c r="C841" s="24"/>
      <c r="D841" s="24"/>
      <c r="E841" s="24"/>
      <c r="F841" s="24"/>
      <c r="G841" s="24"/>
      <c r="H841" s="24"/>
      <c r="I841" s="26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112"/>
      <c r="AE841" s="24"/>
      <c r="AF841" s="24"/>
      <c r="AG841" s="24"/>
      <c r="AH841" s="24"/>
      <c r="AI841" s="24"/>
      <c r="AJ841" s="24"/>
    </row>
    <row r="842" spans="1:36">
      <c r="A842" s="24"/>
      <c r="B842" s="24"/>
      <c r="C842" s="24"/>
      <c r="D842" s="24"/>
      <c r="E842" s="24"/>
      <c r="F842" s="24"/>
      <c r="G842" s="24"/>
      <c r="H842" s="24"/>
      <c r="I842" s="26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112"/>
      <c r="AE842" s="24"/>
      <c r="AF842" s="24"/>
      <c r="AG842" s="24"/>
      <c r="AH842" s="24"/>
      <c r="AI842" s="24"/>
      <c r="AJ842" s="24"/>
    </row>
    <row r="843" spans="1:36">
      <c r="A843" s="24"/>
      <c r="B843" s="24"/>
      <c r="C843" s="24"/>
      <c r="D843" s="24"/>
      <c r="E843" s="24"/>
      <c r="F843" s="24"/>
      <c r="G843" s="24"/>
      <c r="H843" s="24"/>
      <c r="I843" s="26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112"/>
      <c r="AE843" s="24"/>
      <c r="AF843" s="24"/>
      <c r="AG843" s="24"/>
      <c r="AH843" s="24"/>
      <c r="AI843" s="24"/>
      <c r="AJ843" s="24"/>
    </row>
    <row r="844" spans="1:36">
      <c r="A844" s="24"/>
      <c r="B844" s="24"/>
      <c r="C844" s="24"/>
      <c r="D844" s="24"/>
      <c r="E844" s="24"/>
      <c r="F844" s="24"/>
      <c r="G844" s="24"/>
      <c r="H844" s="24"/>
      <c r="I844" s="26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112"/>
      <c r="AE844" s="24"/>
      <c r="AF844" s="24"/>
      <c r="AG844" s="24"/>
      <c r="AH844" s="24"/>
      <c r="AI844" s="24"/>
      <c r="AJ844" s="24"/>
    </row>
    <row r="845" spans="1:36">
      <c r="A845" s="24"/>
      <c r="B845" s="24"/>
      <c r="C845" s="24"/>
      <c r="D845" s="24"/>
      <c r="E845" s="24"/>
      <c r="F845" s="24"/>
      <c r="G845" s="24"/>
      <c r="H845" s="24"/>
      <c r="I845" s="26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112"/>
      <c r="AE845" s="24"/>
      <c r="AF845" s="24"/>
      <c r="AG845" s="24"/>
      <c r="AH845" s="24"/>
      <c r="AI845" s="24"/>
      <c r="AJ845" s="24"/>
    </row>
    <row r="846" spans="1:36">
      <c r="A846" s="24"/>
      <c r="B846" s="24"/>
      <c r="C846" s="24"/>
      <c r="D846" s="24"/>
      <c r="E846" s="24"/>
      <c r="F846" s="24"/>
      <c r="G846" s="24"/>
      <c r="H846" s="24"/>
      <c r="I846" s="26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112"/>
      <c r="AE846" s="24"/>
      <c r="AF846" s="24"/>
      <c r="AG846" s="24"/>
      <c r="AH846" s="24"/>
      <c r="AI846" s="24"/>
      <c r="AJ846" s="24"/>
    </row>
    <row r="847" spans="1:36">
      <c r="A847" s="24"/>
      <c r="B847" s="24"/>
      <c r="C847" s="24"/>
      <c r="D847" s="24"/>
      <c r="E847" s="24"/>
      <c r="F847" s="24"/>
      <c r="G847" s="24"/>
      <c r="H847" s="24"/>
      <c r="I847" s="26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112"/>
      <c r="AE847" s="24"/>
      <c r="AF847" s="24"/>
      <c r="AG847" s="24"/>
      <c r="AH847" s="24"/>
      <c r="AI847" s="24"/>
      <c r="AJ847" s="24"/>
    </row>
    <row r="848" spans="1:36">
      <c r="A848" s="24"/>
      <c r="B848" s="24"/>
      <c r="C848" s="24"/>
      <c r="D848" s="24"/>
      <c r="E848" s="24"/>
      <c r="F848" s="24"/>
      <c r="G848" s="24"/>
      <c r="H848" s="24"/>
      <c r="I848" s="26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112"/>
      <c r="AE848" s="24"/>
      <c r="AF848" s="24"/>
      <c r="AG848" s="24"/>
      <c r="AH848" s="24"/>
      <c r="AI848" s="24"/>
      <c r="AJ848" s="24"/>
    </row>
    <row r="849" spans="1:36">
      <c r="A849" s="24"/>
      <c r="B849" s="24"/>
      <c r="C849" s="24"/>
      <c r="D849" s="24"/>
      <c r="E849" s="24"/>
      <c r="F849" s="24"/>
      <c r="G849" s="24"/>
      <c r="H849" s="24"/>
      <c r="I849" s="26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112"/>
      <c r="AE849" s="24"/>
      <c r="AF849" s="24"/>
      <c r="AG849" s="24"/>
      <c r="AH849" s="24"/>
      <c r="AI849" s="24"/>
      <c r="AJ849" s="24"/>
    </row>
    <row r="850" spans="1:36">
      <c r="A850" s="24"/>
      <c r="B850" s="24"/>
      <c r="C850" s="24"/>
      <c r="D850" s="24"/>
      <c r="E850" s="24"/>
      <c r="F850" s="24"/>
      <c r="G850" s="24"/>
      <c r="H850" s="24"/>
      <c r="I850" s="26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112"/>
      <c r="AE850" s="24"/>
      <c r="AF850" s="24"/>
      <c r="AG850" s="24"/>
      <c r="AH850" s="24"/>
      <c r="AI850" s="24"/>
      <c r="AJ850" s="24"/>
    </row>
    <row r="851" spans="1:36">
      <c r="A851" s="24"/>
      <c r="B851" s="24"/>
      <c r="C851" s="24"/>
      <c r="D851" s="24"/>
      <c r="E851" s="24"/>
      <c r="F851" s="24"/>
      <c r="G851" s="24"/>
      <c r="H851" s="24"/>
      <c r="I851" s="26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112"/>
      <c r="AE851" s="24"/>
      <c r="AF851" s="24"/>
      <c r="AG851" s="24"/>
      <c r="AH851" s="24"/>
      <c r="AI851" s="24"/>
      <c r="AJ851" s="24"/>
    </row>
    <row r="852" spans="1:36">
      <c r="A852" s="24"/>
      <c r="B852" s="24"/>
      <c r="C852" s="24"/>
      <c r="D852" s="24"/>
      <c r="E852" s="24"/>
      <c r="F852" s="24"/>
      <c r="G852" s="24"/>
      <c r="H852" s="24"/>
      <c r="I852" s="26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112"/>
      <c r="AE852" s="24"/>
      <c r="AF852" s="24"/>
      <c r="AG852" s="24"/>
      <c r="AH852" s="24"/>
      <c r="AI852" s="24"/>
      <c r="AJ852" s="24"/>
    </row>
    <row r="853" spans="1:36">
      <c r="A853" s="24"/>
      <c r="B853" s="24"/>
      <c r="C853" s="24"/>
      <c r="D853" s="24"/>
      <c r="E853" s="24"/>
      <c r="F853" s="24"/>
      <c r="G853" s="24"/>
      <c r="H853" s="24"/>
      <c r="I853" s="26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112"/>
      <c r="AE853" s="24"/>
      <c r="AF853" s="24"/>
      <c r="AG853" s="24"/>
      <c r="AH853" s="24"/>
      <c r="AI853" s="24"/>
      <c r="AJ853" s="24"/>
    </row>
    <row r="854" spans="1:36">
      <c r="A854" s="24"/>
      <c r="B854" s="24"/>
      <c r="C854" s="24"/>
      <c r="D854" s="24"/>
      <c r="E854" s="24"/>
      <c r="F854" s="24"/>
      <c r="G854" s="24"/>
      <c r="H854" s="24"/>
      <c r="I854" s="26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112"/>
      <c r="AE854" s="24"/>
      <c r="AF854" s="24"/>
      <c r="AG854" s="24"/>
      <c r="AH854" s="24"/>
      <c r="AI854" s="24"/>
      <c r="AJ854" s="24"/>
    </row>
    <row r="855" spans="1:36">
      <c r="A855" s="24"/>
      <c r="B855" s="24"/>
      <c r="C855" s="24"/>
      <c r="D855" s="24"/>
      <c r="E855" s="24"/>
      <c r="F855" s="24"/>
      <c r="G855" s="24"/>
      <c r="H855" s="24"/>
      <c r="I855" s="26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112"/>
      <c r="AE855" s="24"/>
      <c r="AF855" s="24"/>
      <c r="AG855" s="24"/>
      <c r="AH855" s="24"/>
      <c r="AI855" s="24"/>
      <c r="AJ855" s="24"/>
    </row>
    <row r="856" spans="1:36">
      <c r="A856" s="24"/>
      <c r="B856" s="24"/>
      <c r="C856" s="24"/>
      <c r="D856" s="24"/>
      <c r="E856" s="24"/>
      <c r="F856" s="24"/>
      <c r="G856" s="24"/>
      <c r="H856" s="24"/>
      <c r="I856" s="26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112"/>
      <c r="AE856" s="24"/>
      <c r="AF856" s="24"/>
      <c r="AG856" s="24"/>
      <c r="AH856" s="24"/>
      <c r="AI856" s="24"/>
      <c r="AJ856" s="24"/>
    </row>
    <row r="857" spans="1:36">
      <c r="A857" s="24"/>
      <c r="B857" s="24"/>
      <c r="C857" s="24"/>
      <c r="D857" s="24"/>
      <c r="E857" s="24"/>
      <c r="F857" s="24"/>
      <c r="G857" s="24"/>
      <c r="H857" s="24"/>
      <c r="I857" s="26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112"/>
      <c r="AE857" s="24"/>
      <c r="AF857" s="24"/>
      <c r="AG857" s="24"/>
      <c r="AH857" s="24"/>
      <c r="AI857" s="24"/>
      <c r="AJ857" s="24"/>
    </row>
    <row r="858" spans="1:36">
      <c r="A858" s="24"/>
      <c r="B858" s="24"/>
      <c r="C858" s="24"/>
      <c r="D858" s="24"/>
      <c r="E858" s="24"/>
      <c r="F858" s="24"/>
      <c r="G858" s="24"/>
      <c r="H858" s="24"/>
      <c r="I858" s="26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112"/>
      <c r="AE858" s="24"/>
      <c r="AF858" s="24"/>
      <c r="AG858" s="24"/>
      <c r="AH858" s="24"/>
      <c r="AI858" s="24"/>
      <c r="AJ858" s="24"/>
    </row>
    <row r="859" spans="1:36">
      <c r="A859" s="24"/>
      <c r="B859" s="24"/>
      <c r="C859" s="24"/>
      <c r="D859" s="24"/>
      <c r="E859" s="24"/>
      <c r="F859" s="24"/>
      <c r="G859" s="24"/>
      <c r="H859" s="24"/>
      <c r="I859" s="26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112"/>
      <c r="AE859" s="24"/>
      <c r="AF859" s="24"/>
      <c r="AG859" s="24"/>
      <c r="AH859" s="24"/>
      <c r="AI859" s="24"/>
      <c r="AJ859" s="24"/>
    </row>
    <row r="860" spans="1:36">
      <c r="A860" s="24"/>
      <c r="B860" s="24"/>
      <c r="C860" s="24"/>
      <c r="D860" s="24"/>
      <c r="E860" s="24"/>
      <c r="F860" s="24"/>
      <c r="G860" s="24"/>
      <c r="H860" s="24"/>
      <c r="I860" s="26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112"/>
      <c r="AE860" s="24"/>
      <c r="AF860" s="24"/>
      <c r="AG860" s="24"/>
      <c r="AH860" s="24"/>
      <c r="AI860" s="24"/>
      <c r="AJ860" s="24"/>
    </row>
    <row r="861" spans="1:36">
      <c r="A861" s="24"/>
      <c r="B861" s="24"/>
      <c r="C861" s="24"/>
      <c r="D861" s="24"/>
      <c r="E861" s="24"/>
      <c r="F861" s="24"/>
      <c r="G861" s="24"/>
      <c r="H861" s="24"/>
      <c r="I861" s="26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112"/>
      <c r="AE861" s="24"/>
      <c r="AF861" s="24"/>
      <c r="AG861" s="24"/>
      <c r="AH861" s="24"/>
      <c r="AI861" s="24"/>
      <c r="AJ861" s="24"/>
    </row>
    <row r="862" spans="1:36">
      <c r="A862" s="24"/>
      <c r="B862" s="24"/>
      <c r="C862" s="24"/>
      <c r="D862" s="24"/>
      <c r="E862" s="24"/>
      <c r="F862" s="24"/>
      <c r="G862" s="24"/>
      <c r="H862" s="24"/>
      <c r="I862" s="26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112"/>
      <c r="AE862" s="24"/>
      <c r="AF862" s="24"/>
      <c r="AG862" s="24"/>
      <c r="AH862" s="24"/>
      <c r="AI862" s="24"/>
      <c r="AJ862" s="24"/>
    </row>
    <row r="863" spans="1:36">
      <c r="A863" s="24"/>
      <c r="B863" s="24"/>
      <c r="C863" s="24"/>
      <c r="D863" s="24"/>
      <c r="E863" s="24"/>
      <c r="F863" s="24"/>
      <c r="G863" s="24"/>
      <c r="H863" s="24"/>
      <c r="I863" s="26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112"/>
      <c r="AE863" s="24"/>
      <c r="AF863" s="24"/>
      <c r="AG863" s="24"/>
      <c r="AH863" s="24"/>
      <c r="AI863" s="24"/>
      <c r="AJ863" s="24"/>
    </row>
    <row r="864" spans="1:36">
      <c r="A864" s="24"/>
      <c r="B864" s="24"/>
      <c r="C864" s="24"/>
      <c r="D864" s="24"/>
      <c r="E864" s="24"/>
      <c r="F864" s="24"/>
      <c r="G864" s="24"/>
      <c r="H864" s="24"/>
      <c r="I864" s="26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112"/>
      <c r="AE864" s="24"/>
      <c r="AF864" s="24"/>
      <c r="AG864" s="24"/>
      <c r="AH864" s="24"/>
      <c r="AI864" s="24"/>
      <c r="AJ864" s="24"/>
    </row>
    <row r="865" spans="1:36">
      <c r="A865" s="24"/>
      <c r="B865" s="24"/>
      <c r="C865" s="24"/>
      <c r="D865" s="24"/>
      <c r="E865" s="24"/>
      <c r="F865" s="24"/>
      <c r="G865" s="24"/>
      <c r="H865" s="24"/>
      <c r="I865" s="26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112"/>
      <c r="AE865" s="24"/>
      <c r="AF865" s="24"/>
      <c r="AG865" s="24"/>
      <c r="AH865" s="24"/>
      <c r="AI865" s="24"/>
      <c r="AJ865" s="24"/>
    </row>
    <row r="866" spans="1:36">
      <c r="A866" s="24"/>
      <c r="B866" s="24"/>
      <c r="C866" s="24"/>
      <c r="D866" s="24"/>
      <c r="E866" s="24"/>
      <c r="F866" s="24"/>
      <c r="G866" s="24"/>
      <c r="H866" s="24"/>
      <c r="I866" s="26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112"/>
      <c r="AE866" s="24"/>
      <c r="AF866" s="24"/>
      <c r="AG866" s="24"/>
      <c r="AH866" s="24"/>
      <c r="AI866" s="24"/>
      <c r="AJ866" s="24"/>
    </row>
    <row r="867" spans="1:36">
      <c r="A867" s="24"/>
      <c r="B867" s="24"/>
      <c r="C867" s="24"/>
      <c r="D867" s="24"/>
      <c r="E867" s="24"/>
      <c r="F867" s="24"/>
      <c r="G867" s="24"/>
      <c r="H867" s="24"/>
      <c r="I867" s="26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112"/>
      <c r="AE867" s="24"/>
      <c r="AF867" s="24"/>
      <c r="AG867" s="24"/>
      <c r="AH867" s="24"/>
      <c r="AI867" s="24"/>
      <c r="AJ867" s="24"/>
    </row>
    <row r="868" spans="1:36">
      <c r="A868" s="24"/>
      <c r="B868" s="24"/>
      <c r="C868" s="24"/>
      <c r="D868" s="24"/>
      <c r="E868" s="24"/>
      <c r="F868" s="24"/>
      <c r="G868" s="24"/>
      <c r="H868" s="24"/>
      <c r="I868" s="26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112"/>
      <c r="AE868" s="24"/>
      <c r="AF868" s="24"/>
      <c r="AG868" s="24"/>
      <c r="AH868" s="24"/>
      <c r="AI868" s="24"/>
      <c r="AJ868" s="24"/>
    </row>
    <row r="869" spans="1:36">
      <c r="A869" s="24"/>
      <c r="B869" s="24"/>
      <c r="C869" s="24"/>
      <c r="D869" s="24"/>
      <c r="E869" s="24"/>
      <c r="F869" s="24"/>
      <c r="G869" s="24"/>
      <c r="H869" s="24"/>
      <c r="I869" s="26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112"/>
      <c r="AE869" s="24"/>
      <c r="AF869" s="24"/>
      <c r="AG869" s="24"/>
      <c r="AH869" s="24"/>
      <c r="AI869" s="24"/>
      <c r="AJ869" s="24"/>
    </row>
    <row r="870" spans="1:36">
      <c r="A870" s="24"/>
      <c r="B870" s="24"/>
      <c r="C870" s="24"/>
      <c r="D870" s="24"/>
      <c r="E870" s="24"/>
      <c r="F870" s="24"/>
      <c r="G870" s="24"/>
      <c r="H870" s="24"/>
      <c r="I870" s="26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112"/>
      <c r="AE870" s="24"/>
      <c r="AF870" s="24"/>
      <c r="AG870" s="24"/>
      <c r="AH870" s="24"/>
      <c r="AI870" s="24"/>
      <c r="AJ870" s="24"/>
    </row>
    <row r="871" spans="1:36">
      <c r="A871" s="24"/>
      <c r="B871" s="24"/>
      <c r="C871" s="24"/>
      <c r="D871" s="24"/>
      <c r="E871" s="24"/>
      <c r="F871" s="24"/>
      <c r="G871" s="24"/>
      <c r="H871" s="24"/>
      <c r="I871" s="26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112"/>
      <c r="AE871" s="24"/>
      <c r="AF871" s="24"/>
      <c r="AG871" s="24"/>
      <c r="AH871" s="24"/>
      <c r="AI871" s="24"/>
      <c r="AJ871" s="24"/>
    </row>
    <row r="872" spans="1:36">
      <c r="A872" s="24"/>
      <c r="B872" s="24"/>
      <c r="C872" s="24"/>
      <c r="D872" s="24"/>
      <c r="E872" s="24"/>
      <c r="F872" s="24"/>
      <c r="G872" s="24"/>
      <c r="H872" s="24"/>
      <c r="I872" s="26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112"/>
      <c r="AE872" s="24"/>
      <c r="AF872" s="24"/>
      <c r="AG872" s="24"/>
      <c r="AH872" s="24"/>
      <c r="AI872" s="24"/>
      <c r="AJ872" s="24"/>
    </row>
    <row r="873" spans="1:36">
      <c r="A873" s="24"/>
      <c r="B873" s="24"/>
      <c r="C873" s="24"/>
      <c r="D873" s="24"/>
      <c r="E873" s="24"/>
      <c r="F873" s="24"/>
      <c r="G873" s="24"/>
      <c r="H873" s="24"/>
      <c r="I873" s="26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112"/>
      <c r="AE873" s="24"/>
      <c r="AF873" s="24"/>
      <c r="AG873" s="24"/>
      <c r="AH873" s="24"/>
      <c r="AI873" s="24"/>
      <c r="AJ873" s="24"/>
    </row>
    <row r="874" spans="1:36">
      <c r="A874" s="24"/>
      <c r="B874" s="24"/>
      <c r="C874" s="24"/>
      <c r="D874" s="24"/>
      <c r="E874" s="24"/>
      <c r="F874" s="24"/>
      <c r="G874" s="24"/>
      <c r="H874" s="24"/>
      <c r="I874" s="26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112"/>
      <c r="AE874" s="24"/>
      <c r="AF874" s="24"/>
      <c r="AG874" s="24"/>
      <c r="AH874" s="24"/>
      <c r="AI874" s="24"/>
      <c r="AJ874" s="24"/>
    </row>
    <row r="875" spans="1:36">
      <c r="A875" s="24"/>
      <c r="B875" s="24"/>
      <c r="C875" s="24"/>
      <c r="D875" s="24"/>
      <c r="E875" s="24"/>
      <c r="F875" s="24"/>
      <c r="G875" s="24"/>
      <c r="H875" s="24"/>
      <c r="I875" s="26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112"/>
      <c r="AE875" s="24"/>
      <c r="AF875" s="24"/>
      <c r="AG875" s="24"/>
      <c r="AH875" s="24"/>
      <c r="AI875" s="24"/>
      <c r="AJ875" s="24"/>
    </row>
    <row r="876" spans="1:36">
      <c r="A876" s="24"/>
      <c r="B876" s="24"/>
      <c r="C876" s="24"/>
      <c r="D876" s="24"/>
      <c r="E876" s="24"/>
      <c r="F876" s="24"/>
      <c r="G876" s="24"/>
      <c r="H876" s="24"/>
      <c r="I876" s="26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112"/>
      <c r="AE876" s="24"/>
      <c r="AF876" s="24"/>
      <c r="AG876" s="24"/>
      <c r="AH876" s="24"/>
      <c r="AI876" s="24"/>
      <c r="AJ876" s="24"/>
    </row>
    <row r="877" spans="1:36">
      <c r="A877" s="24"/>
      <c r="B877" s="24"/>
      <c r="C877" s="24"/>
      <c r="D877" s="24"/>
      <c r="E877" s="24"/>
      <c r="F877" s="24"/>
      <c r="G877" s="24"/>
      <c r="H877" s="24"/>
      <c r="I877" s="26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112"/>
      <c r="AE877" s="24"/>
      <c r="AF877" s="24"/>
      <c r="AG877" s="24"/>
      <c r="AH877" s="24"/>
      <c r="AI877" s="24"/>
      <c r="AJ877" s="24"/>
    </row>
    <row r="878" spans="1:36">
      <c r="A878" s="24"/>
      <c r="B878" s="24"/>
      <c r="C878" s="24"/>
      <c r="D878" s="24"/>
      <c r="E878" s="24"/>
      <c r="F878" s="24"/>
      <c r="G878" s="24"/>
      <c r="H878" s="24"/>
      <c r="I878" s="26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112"/>
      <c r="AE878" s="24"/>
      <c r="AF878" s="24"/>
      <c r="AG878" s="24"/>
      <c r="AH878" s="24"/>
      <c r="AI878" s="24"/>
      <c r="AJ878" s="24"/>
    </row>
    <row r="879" spans="1:36">
      <c r="A879" s="24"/>
      <c r="B879" s="24"/>
      <c r="C879" s="24"/>
      <c r="D879" s="24"/>
      <c r="E879" s="24"/>
      <c r="F879" s="24"/>
      <c r="G879" s="24"/>
      <c r="H879" s="24"/>
      <c r="I879" s="26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112"/>
      <c r="AE879" s="24"/>
      <c r="AF879" s="24"/>
      <c r="AG879" s="24"/>
      <c r="AH879" s="24"/>
      <c r="AI879" s="24"/>
      <c r="AJ879" s="24"/>
    </row>
    <row r="880" spans="1:36">
      <c r="A880" s="24"/>
      <c r="B880" s="24"/>
      <c r="C880" s="24"/>
      <c r="D880" s="24"/>
      <c r="E880" s="24"/>
      <c r="F880" s="24"/>
      <c r="G880" s="24"/>
      <c r="H880" s="24"/>
      <c r="I880" s="26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112"/>
      <c r="AE880" s="24"/>
      <c r="AF880" s="24"/>
      <c r="AG880" s="24"/>
      <c r="AH880" s="24"/>
      <c r="AI880" s="24"/>
      <c r="AJ880" s="24"/>
    </row>
    <row r="881" spans="1:36">
      <c r="A881" s="24"/>
      <c r="B881" s="24"/>
      <c r="C881" s="24"/>
      <c r="D881" s="24"/>
      <c r="E881" s="24"/>
      <c r="F881" s="24"/>
      <c r="G881" s="24"/>
      <c r="H881" s="24"/>
      <c r="I881" s="26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112"/>
      <c r="AE881" s="24"/>
      <c r="AF881" s="24"/>
      <c r="AG881" s="24"/>
      <c r="AH881" s="24"/>
      <c r="AI881" s="24"/>
      <c r="AJ881" s="24"/>
    </row>
    <row r="882" spans="1:36">
      <c r="A882" s="24"/>
      <c r="B882" s="24"/>
      <c r="C882" s="24"/>
      <c r="D882" s="24"/>
      <c r="E882" s="24"/>
      <c r="F882" s="24"/>
      <c r="G882" s="24"/>
      <c r="H882" s="24"/>
      <c r="I882" s="26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112"/>
      <c r="AE882" s="24"/>
      <c r="AF882" s="24"/>
      <c r="AG882" s="24"/>
      <c r="AH882" s="24"/>
      <c r="AI882" s="24"/>
      <c r="AJ882" s="24"/>
    </row>
    <row r="883" spans="1:36">
      <c r="A883" s="24"/>
      <c r="B883" s="24"/>
      <c r="C883" s="24"/>
      <c r="D883" s="24"/>
      <c r="E883" s="24"/>
      <c r="F883" s="24"/>
      <c r="G883" s="24"/>
      <c r="H883" s="24"/>
      <c r="I883" s="26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112"/>
      <c r="AE883" s="24"/>
      <c r="AF883" s="24"/>
      <c r="AG883" s="24"/>
      <c r="AH883" s="24"/>
      <c r="AI883" s="24"/>
      <c r="AJ883" s="24"/>
    </row>
    <row r="884" spans="1:36">
      <c r="A884" s="24"/>
      <c r="B884" s="24"/>
      <c r="C884" s="24"/>
      <c r="D884" s="24"/>
      <c r="E884" s="24"/>
      <c r="F884" s="24"/>
      <c r="G884" s="24"/>
      <c r="H884" s="24"/>
      <c r="I884" s="26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112"/>
      <c r="AE884" s="24"/>
      <c r="AF884" s="24"/>
      <c r="AG884" s="24"/>
      <c r="AH884" s="24"/>
      <c r="AI884" s="24"/>
      <c r="AJ884" s="24"/>
    </row>
    <row r="885" spans="1:36">
      <c r="A885" s="24"/>
      <c r="B885" s="24"/>
      <c r="C885" s="24"/>
      <c r="D885" s="24"/>
      <c r="E885" s="24"/>
      <c r="F885" s="24"/>
      <c r="G885" s="24"/>
      <c r="H885" s="24"/>
      <c r="I885" s="26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112"/>
      <c r="AE885" s="24"/>
      <c r="AF885" s="24"/>
      <c r="AG885" s="24"/>
      <c r="AH885" s="24"/>
      <c r="AI885" s="24"/>
      <c r="AJ885" s="24"/>
    </row>
    <row r="886" spans="1:36">
      <c r="A886" s="24"/>
      <c r="B886" s="24"/>
      <c r="C886" s="24"/>
      <c r="D886" s="24"/>
      <c r="E886" s="24"/>
      <c r="F886" s="24"/>
      <c r="G886" s="24"/>
      <c r="H886" s="24"/>
      <c r="I886" s="26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112"/>
      <c r="AE886" s="24"/>
      <c r="AF886" s="24"/>
      <c r="AG886" s="24"/>
      <c r="AH886" s="24"/>
      <c r="AI886" s="24"/>
      <c r="AJ886" s="24"/>
    </row>
    <row r="887" spans="1:36">
      <c r="A887" s="24"/>
      <c r="B887" s="24"/>
      <c r="C887" s="24"/>
      <c r="D887" s="24"/>
      <c r="E887" s="24"/>
      <c r="F887" s="24"/>
      <c r="G887" s="24"/>
      <c r="H887" s="24"/>
      <c r="I887" s="26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112"/>
      <c r="AE887" s="24"/>
      <c r="AF887" s="24"/>
      <c r="AG887" s="24"/>
      <c r="AH887" s="24"/>
      <c r="AI887" s="24"/>
      <c r="AJ887" s="24"/>
    </row>
    <row r="888" spans="1:36">
      <c r="A888" s="24"/>
      <c r="B888" s="24"/>
      <c r="C888" s="24"/>
      <c r="D888" s="24"/>
      <c r="E888" s="24"/>
      <c r="F888" s="24"/>
      <c r="G888" s="24"/>
      <c r="H888" s="24"/>
      <c r="I888" s="26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112"/>
      <c r="AE888" s="24"/>
      <c r="AF888" s="24"/>
      <c r="AG888" s="24"/>
      <c r="AH888" s="24"/>
      <c r="AI888" s="24"/>
      <c r="AJ888" s="24"/>
    </row>
    <row r="889" spans="1:36">
      <c r="A889" s="24"/>
      <c r="B889" s="24"/>
      <c r="C889" s="24"/>
      <c r="D889" s="24"/>
      <c r="E889" s="24"/>
      <c r="F889" s="24"/>
      <c r="G889" s="24"/>
      <c r="H889" s="24"/>
      <c r="I889" s="26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112"/>
      <c r="AE889" s="24"/>
      <c r="AF889" s="24"/>
      <c r="AG889" s="24"/>
      <c r="AH889" s="24"/>
      <c r="AI889" s="24"/>
      <c r="AJ889" s="24"/>
    </row>
    <row r="890" spans="1:36">
      <c r="A890" s="24"/>
      <c r="B890" s="24"/>
      <c r="C890" s="24"/>
      <c r="D890" s="24"/>
      <c r="E890" s="24"/>
      <c r="F890" s="24"/>
      <c r="G890" s="24"/>
      <c r="H890" s="24"/>
      <c r="I890" s="26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112"/>
      <c r="AE890" s="24"/>
      <c r="AF890" s="24"/>
      <c r="AG890" s="24"/>
      <c r="AH890" s="24"/>
      <c r="AI890" s="24"/>
      <c r="AJ890" s="24"/>
    </row>
    <row r="891" spans="1:36">
      <c r="A891" s="24"/>
      <c r="B891" s="24"/>
      <c r="C891" s="24"/>
      <c r="D891" s="24"/>
      <c r="E891" s="24"/>
      <c r="F891" s="24"/>
      <c r="G891" s="24"/>
      <c r="H891" s="24"/>
      <c r="I891" s="26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112"/>
      <c r="AE891" s="24"/>
      <c r="AF891" s="24"/>
      <c r="AG891" s="24"/>
      <c r="AH891" s="24"/>
      <c r="AI891" s="24"/>
      <c r="AJ891" s="24"/>
    </row>
    <row r="892" spans="1:36">
      <c r="A892" s="24"/>
      <c r="B892" s="24"/>
      <c r="C892" s="24"/>
      <c r="D892" s="24"/>
      <c r="E892" s="24"/>
      <c r="F892" s="24"/>
      <c r="G892" s="24"/>
      <c r="H892" s="24"/>
      <c r="I892" s="26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112"/>
      <c r="AE892" s="24"/>
      <c r="AF892" s="24"/>
      <c r="AG892" s="24"/>
      <c r="AH892" s="24"/>
      <c r="AI892" s="24"/>
      <c r="AJ892" s="24"/>
    </row>
    <row r="893" spans="1:36">
      <c r="A893" s="24"/>
      <c r="B893" s="24"/>
      <c r="C893" s="24"/>
      <c r="D893" s="24"/>
      <c r="E893" s="24"/>
      <c r="F893" s="24"/>
      <c r="G893" s="24"/>
      <c r="H893" s="24"/>
      <c r="I893" s="26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112"/>
      <c r="AE893" s="24"/>
      <c r="AF893" s="24"/>
      <c r="AG893" s="24"/>
      <c r="AH893" s="24"/>
      <c r="AI893" s="24"/>
      <c r="AJ893" s="24"/>
    </row>
    <row r="894" spans="1:36">
      <c r="A894" s="24"/>
      <c r="B894" s="24"/>
      <c r="C894" s="24"/>
      <c r="D894" s="24"/>
      <c r="E894" s="24"/>
      <c r="F894" s="24"/>
      <c r="G894" s="24"/>
      <c r="H894" s="24"/>
      <c r="I894" s="26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112"/>
      <c r="AE894" s="24"/>
      <c r="AF894" s="24"/>
      <c r="AG894" s="24"/>
      <c r="AH894" s="24"/>
      <c r="AI894" s="24"/>
      <c r="AJ894" s="24"/>
    </row>
    <row r="895" spans="1:36">
      <c r="A895" s="24"/>
      <c r="B895" s="24"/>
      <c r="C895" s="24"/>
      <c r="D895" s="24"/>
      <c r="E895" s="24"/>
      <c r="F895" s="24"/>
      <c r="G895" s="24"/>
      <c r="H895" s="24"/>
      <c r="I895" s="26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112"/>
      <c r="AE895" s="24"/>
      <c r="AF895" s="24"/>
      <c r="AG895" s="24"/>
      <c r="AH895" s="24"/>
      <c r="AI895" s="24"/>
      <c r="AJ895" s="24"/>
    </row>
    <row r="896" spans="1:36">
      <c r="A896" s="24"/>
      <c r="B896" s="24"/>
      <c r="C896" s="24"/>
      <c r="D896" s="24"/>
      <c r="E896" s="24"/>
      <c r="F896" s="24"/>
      <c r="G896" s="24"/>
      <c r="H896" s="24"/>
      <c r="I896" s="26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112"/>
      <c r="AE896" s="24"/>
      <c r="AF896" s="24"/>
      <c r="AG896" s="24"/>
      <c r="AH896" s="24"/>
      <c r="AI896" s="24"/>
      <c r="AJ896" s="24"/>
    </row>
    <row r="897" spans="1:36">
      <c r="A897" s="24"/>
      <c r="B897" s="24"/>
      <c r="C897" s="24"/>
      <c r="D897" s="24"/>
      <c r="E897" s="24"/>
      <c r="F897" s="24"/>
      <c r="G897" s="24"/>
      <c r="H897" s="24"/>
      <c r="I897" s="26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112"/>
      <c r="AE897" s="24"/>
      <c r="AF897" s="24"/>
      <c r="AG897" s="24"/>
      <c r="AH897" s="24"/>
      <c r="AI897" s="24"/>
      <c r="AJ897" s="24"/>
    </row>
    <row r="898" spans="1:36">
      <c r="A898" s="24"/>
      <c r="B898" s="24"/>
      <c r="C898" s="24"/>
      <c r="D898" s="24"/>
      <c r="E898" s="24"/>
      <c r="F898" s="24"/>
      <c r="G898" s="24"/>
      <c r="H898" s="24"/>
      <c r="I898" s="26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112"/>
      <c r="AE898" s="24"/>
      <c r="AF898" s="24"/>
      <c r="AG898" s="24"/>
      <c r="AH898" s="24"/>
      <c r="AI898" s="24"/>
      <c r="AJ898" s="24"/>
    </row>
    <row r="899" spans="1:36">
      <c r="A899" s="24"/>
      <c r="B899" s="24"/>
      <c r="C899" s="24"/>
      <c r="D899" s="24"/>
      <c r="E899" s="24"/>
      <c r="F899" s="24"/>
      <c r="G899" s="24"/>
      <c r="H899" s="24"/>
      <c r="I899" s="26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112"/>
      <c r="AE899" s="24"/>
      <c r="AF899" s="24"/>
      <c r="AG899" s="24"/>
      <c r="AH899" s="24"/>
      <c r="AI899" s="24"/>
      <c r="AJ899" s="24"/>
    </row>
    <row r="900" spans="1:36">
      <c r="A900" s="24"/>
      <c r="B900" s="24"/>
      <c r="C900" s="24"/>
      <c r="D900" s="24"/>
      <c r="E900" s="24"/>
      <c r="F900" s="24"/>
      <c r="G900" s="24"/>
      <c r="H900" s="24"/>
      <c r="I900" s="26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112"/>
      <c r="AE900" s="24"/>
      <c r="AF900" s="24"/>
      <c r="AG900" s="24"/>
      <c r="AH900" s="24"/>
      <c r="AI900" s="24"/>
      <c r="AJ900" s="24"/>
    </row>
    <row r="901" spans="1:36">
      <c r="A901" s="24"/>
      <c r="B901" s="24"/>
      <c r="C901" s="24"/>
      <c r="D901" s="24"/>
      <c r="E901" s="24"/>
      <c r="F901" s="24"/>
      <c r="G901" s="24"/>
      <c r="H901" s="24"/>
      <c r="I901" s="26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112"/>
      <c r="AE901" s="24"/>
      <c r="AF901" s="24"/>
      <c r="AG901" s="24"/>
      <c r="AH901" s="24"/>
      <c r="AI901" s="24"/>
      <c r="AJ901" s="24"/>
    </row>
    <row r="902" spans="1:36">
      <c r="A902" s="24"/>
      <c r="B902" s="24"/>
      <c r="C902" s="24"/>
      <c r="D902" s="24"/>
      <c r="E902" s="24"/>
      <c r="F902" s="24"/>
      <c r="G902" s="24"/>
      <c r="H902" s="24"/>
      <c r="I902" s="26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112"/>
      <c r="AE902" s="24"/>
      <c r="AF902" s="24"/>
      <c r="AG902" s="24"/>
      <c r="AH902" s="24"/>
      <c r="AI902" s="24"/>
      <c r="AJ902" s="24"/>
    </row>
    <row r="903" spans="1:36">
      <c r="A903" s="24"/>
      <c r="B903" s="24"/>
      <c r="C903" s="24"/>
      <c r="D903" s="24"/>
      <c r="E903" s="24"/>
      <c r="F903" s="24"/>
      <c r="G903" s="24"/>
      <c r="H903" s="24"/>
      <c r="I903" s="26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112"/>
      <c r="AE903" s="24"/>
      <c r="AF903" s="24"/>
      <c r="AG903" s="24"/>
      <c r="AH903" s="24"/>
      <c r="AI903" s="24"/>
      <c r="AJ903" s="24"/>
    </row>
    <row r="904" spans="1:36">
      <c r="A904" s="24"/>
      <c r="B904" s="24"/>
      <c r="C904" s="24"/>
      <c r="D904" s="24"/>
      <c r="E904" s="24"/>
      <c r="F904" s="24"/>
      <c r="G904" s="24"/>
      <c r="H904" s="24"/>
      <c r="I904" s="26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112"/>
      <c r="AE904" s="24"/>
      <c r="AF904" s="24"/>
      <c r="AG904" s="24"/>
      <c r="AH904" s="24"/>
      <c r="AI904" s="24"/>
      <c r="AJ904" s="24"/>
    </row>
    <row r="905" spans="1:36">
      <c r="A905" s="24"/>
      <c r="B905" s="24"/>
      <c r="C905" s="24"/>
      <c r="D905" s="24"/>
      <c r="E905" s="24"/>
      <c r="F905" s="24"/>
      <c r="G905" s="24"/>
      <c r="H905" s="24"/>
      <c r="I905" s="26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112"/>
      <c r="AE905" s="24"/>
      <c r="AF905" s="24"/>
      <c r="AG905" s="24"/>
      <c r="AH905" s="24"/>
      <c r="AI905" s="24"/>
      <c r="AJ905" s="24"/>
    </row>
    <row r="906" spans="1:36">
      <c r="A906" s="24"/>
      <c r="B906" s="24"/>
      <c r="C906" s="24"/>
      <c r="D906" s="24"/>
      <c r="E906" s="24"/>
      <c r="F906" s="24"/>
      <c r="G906" s="24"/>
      <c r="H906" s="24"/>
      <c r="I906" s="26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112"/>
      <c r="AE906" s="24"/>
      <c r="AF906" s="24"/>
      <c r="AG906" s="24"/>
      <c r="AH906" s="24"/>
      <c r="AI906" s="24"/>
      <c r="AJ906" s="24"/>
    </row>
    <row r="907" spans="1:36">
      <c r="A907" s="24"/>
      <c r="B907" s="24"/>
      <c r="C907" s="24"/>
      <c r="D907" s="24"/>
      <c r="E907" s="24"/>
      <c r="F907" s="24"/>
      <c r="G907" s="24"/>
      <c r="H907" s="24"/>
      <c r="I907" s="26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112"/>
      <c r="AE907" s="24"/>
      <c r="AF907" s="24"/>
      <c r="AG907" s="24"/>
      <c r="AH907" s="24"/>
      <c r="AI907" s="24"/>
      <c r="AJ907" s="24"/>
    </row>
    <row r="908" spans="1:36">
      <c r="A908" s="24"/>
      <c r="B908" s="24"/>
      <c r="C908" s="24"/>
      <c r="D908" s="24"/>
      <c r="E908" s="24"/>
      <c r="F908" s="24"/>
      <c r="G908" s="24"/>
      <c r="H908" s="24"/>
      <c r="I908" s="26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112"/>
      <c r="AE908" s="24"/>
      <c r="AF908" s="24"/>
      <c r="AG908" s="24"/>
      <c r="AH908" s="24"/>
      <c r="AI908" s="24"/>
      <c r="AJ908" s="24"/>
    </row>
    <row r="909" spans="1:36">
      <c r="A909" s="24"/>
      <c r="B909" s="24"/>
      <c r="C909" s="24"/>
      <c r="D909" s="24"/>
      <c r="E909" s="24"/>
      <c r="F909" s="24"/>
      <c r="G909" s="24"/>
      <c r="H909" s="24"/>
      <c r="I909" s="26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112"/>
      <c r="AE909" s="24"/>
      <c r="AF909" s="24"/>
      <c r="AG909" s="24"/>
      <c r="AH909" s="24"/>
      <c r="AI909" s="24"/>
      <c r="AJ909" s="24"/>
    </row>
    <row r="910" spans="1:36">
      <c r="A910" s="24"/>
      <c r="B910" s="24"/>
      <c r="C910" s="24"/>
      <c r="D910" s="24"/>
      <c r="E910" s="24"/>
      <c r="F910" s="24"/>
      <c r="G910" s="24"/>
      <c r="H910" s="24"/>
      <c r="I910" s="26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112"/>
      <c r="AE910" s="24"/>
      <c r="AF910" s="24"/>
      <c r="AG910" s="24"/>
      <c r="AH910" s="24"/>
      <c r="AI910" s="24"/>
      <c r="AJ910" s="24"/>
    </row>
    <row r="911" spans="1:36">
      <c r="A911" s="24"/>
      <c r="B911" s="24"/>
      <c r="C911" s="24"/>
      <c r="D911" s="24"/>
      <c r="E911" s="24"/>
      <c r="F911" s="24"/>
      <c r="G911" s="24"/>
      <c r="H911" s="24"/>
      <c r="I911" s="26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112"/>
      <c r="AE911" s="24"/>
      <c r="AF911" s="24"/>
      <c r="AG911" s="24"/>
      <c r="AH911" s="24"/>
      <c r="AI911" s="24"/>
      <c r="AJ911" s="24"/>
    </row>
    <row r="912" spans="1:36">
      <c r="A912" s="24"/>
      <c r="B912" s="24"/>
      <c r="C912" s="24"/>
      <c r="D912" s="24"/>
      <c r="E912" s="24"/>
      <c r="F912" s="24"/>
      <c r="G912" s="24"/>
      <c r="H912" s="24"/>
      <c r="I912" s="26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112"/>
      <c r="AE912" s="24"/>
      <c r="AF912" s="24"/>
      <c r="AG912" s="24"/>
      <c r="AH912" s="24"/>
      <c r="AI912" s="24"/>
      <c r="AJ912" s="24"/>
    </row>
    <row r="913" spans="1:36">
      <c r="A913" s="24"/>
      <c r="B913" s="24"/>
      <c r="C913" s="24"/>
      <c r="D913" s="24"/>
      <c r="E913" s="24"/>
      <c r="F913" s="24"/>
      <c r="G913" s="24"/>
      <c r="H913" s="24"/>
      <c r="I913" s="26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112"/>
      <c r="AE913" s="24"/>
      <c r="AF913" s="24"/>
      <c r="AG913" s="24"/>
      <c r="AH913" s="24"/>
      <c r="AI913" s="24"/>
      <c r="AJ913" s="24"/>
    </row>
    <row r="914" spans="1:36">
      <c r="A914" s="24"/>
      <c r="B914" s="24"/>
      <c r="C914" s="24"/>
      <c r="D914" s="24"/>
      <c r="E914" s="24"/>
      <c r="F914" s="24"/>
      <c r="G914" s="24"/>
      <c r="H914" s="24"/>
      <c r="I914" s="26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112"/>
      <c r="AE914" s="24"/>
      <c r="AF914" s="24"/>
      <c r="AG914" s="24"/>
      <c r="AH914" s="24"/>
      <c r="AI914" s="24"/>
      <c r="AJ914" s="24"/>
    </row>
    <row r="915" spans="1:36">
      <c r="A915" s="24"/>
      <c r="B915" s="24"/>
      <c r="C915" s="24"/>
      <c r="D915" s="24"/>
      <c r="E915" s="24"/>
      <c r="F915" s="24"/>
      <c r="G915" s="24"/>
      <c r="H915" s="24"/>
      <c r="I915" s="26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112"/>
      <c r="AE915" s="24"/>
      <c r="AF915" s="24"/>
      <c r="AG915" s="24"/>
      <c r="AH915" s="24"/>
      <c r="AI915" s="24"/>
      <c r="AJ915" s="24"/>
    </row>
    <row r="916" spans="1:36">
      <c r="A916" s="24"/>
      <c r="B916" s="24"/>
      <c r="C916" s="24"/>
      <c r="D916" s="24"/>
      <c r="E916" s="24"/>
      <c r="F916" s="24"/>
      <c r="G916" s="24"/>
      <c r="H916" s="24"/>
      <c r="I916" s="26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112"/>
      <c r="AE916" s="24"/>
      <c r="AF916" s="24"/>
      <c r="AG916" s="24"/>
      <c r="AH916" s="24"/>
      <c r="AI916" s="24"/>
      <c r="AJ916" s="24"/>
    </row>
    <row r="917" spans="1:36">
      <c r="A917" s="24"/>
      <c r="B917" s="24"/>
      <c r="C917" s="24"/>
      <c r="D917" s="24"/>
      <c r="E917" s="24"/>
      <c r="F917" s="24"/>
      <c r="G917" s="24"/>
      <c r="H917" s="24"/>
      <c r="I917" s="26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112"/>
      <c r="AE917" s="24"/>
      <c r="AF917" s="24"/>
      <c r="AG917" s="24"/>
      <c r="AH917" s="24"/>
      <c r="AI917" s="24"/>
      <c r="AJ917" s="24"/>
    </row>
    <row r="918" spans="1:36">
      <c r="A918" s="24"/>
      <c r="B918" s="24"/>
      <c r="C918" s="24"/>
      <c r="D918" s="24"/>
      <c r="E918" s="24"/>
      <c r="F918" s="24"/>
      <c r="G918" s="24"/>
      <c r="H918" s="24"/>
      <c r="I918" s="26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112"/>
      <c r="AE918" s="24"/>
      <c r="AF918" s="24"/>
      <c r="AG918" s="24"/>
      <c r="AH918" s="24"/>
      <c r="AI918" s="24"/>
      <c r="AJ918" s="24"/>
    </row>
    <row r="919" spans="1:36">
      <c r="A919" s="24"/>
      <c r="B919" s="24"/>
      <c r="C919" s="24"/>
      <c r="D919" s="24"/>
      <c r="E919" s="24"/>
      <c r="F919" s="24"/>
      <c r="G919" s="24"/>
      <c r="H919" s="24"/>
      <c r="I919" s="26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112"/>
      <c r="AE919" s="24"/>
      <c r="AF919" s="24"/>
      <c r="AG919" s="24"/>
      <c r="AH919" s="24"/>
      <c r="AI919" s="24"/>
      <c r="AJ919" s="24"/>
    </row>
    <row r="920" spans="1:36">
      <c r="A920" s="24"/>
      <c r="B920" s="24"/>
      <c r="C920" s="24"/>
      <c r="D920" s="24"/>
      <c r="E920" s="24"/>
      <c r="F920" s="24"/>
      <c r="G920" s="24"/>
      <c r="H920" s="24"/>
      <c r="I920" s="26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112"/>
      <c r="AE920" s="24"/>
      <c r="AF920" s="24"/>
      <c r="AG920" s="24"/>
      <c r="AH920" s="24"/>
      <c r="AI920" s="24"/>
      <c r="AJ920" s="24"/>
    </row>
    <row r="921" spans="1:36">
      <c r="A921" s="24"/>
      <c r="B921" s="24"/>
      <c r="C921" s="24"/>
      <c r="D921" s="24"/>
      <c r="E921" s="24"/>
      <c r="F921" s="24"/>
      <c r="G921" s="24"/>
      <c r="H921" s="24"/>
      <c r="I921" s="26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112"/>
      <c r="AE921" s="24"/>
      <c r="AF921" s="24"/>
      <c r="AG921" s="24"/>
      <c r="AH921" s="24"/>
      <c r="AI921" s="24"/>
      <c r="AJ921" s="24"/>
    </row>
    <row r="922" spans="1:36">
      <c r="A922" s="24"/>
      <c r="B922" s="24"/>
      <c r="C922" s="24"/>
      <c r="D922" s="24"/>
      <c r="E922" s="24"/>
      <c r="F922" s="24"/>
      <c r="G922" s="24"/>
      <c r="H922" s="24"/>
      <c r="I922" s="26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112"/>
      <c r="AE922" s="24"/>
      <c r="AF922" s="24"/>
      <c r="AG922" s="24"/>
      <c r="AH922" s="24"/>
      <c r="AI922" s="24"/>
      <c r="AJ922" s="24"/>
    </row>
    <row r="923" spans="1:36">
      <c r="A923" s="24"/>
      <c r="B923" s="24"/>
      <c r="C923" s="24"/>
      <c r="D923" s="24"/>
      <c r="E923" s="24"/>
      <c r="F923" s="24"/>
      <c r="G923" s="24"/>
      <c r="H923" s="24"/>
      <c r="I923" s="26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112"/>
      <c r="AE923" s="24"/>
      <c r="AF923" s="24"/>
      <c r="AG923" s="24"/>
      <c r="AH923" s="24"/>
      <c r="AI923" s="24"/>
      <c r="AJ923" s="24"/>
    </row>
    <row r="924" spans="1:36">
      <c r="A924" s="24"/>
      <c r="B924" s="24"/>
      <c r="C924" s="24"/>
      <c r="D924" s="24"/>
      <c r="E924" s="24"/>
      <c r="F924" s="24"/>
      <c r="G924" s="24"/>
      <c r="H924" s="24"/>
      <c r="I924" s="26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112"/>
      <c r="AE924" s="24"/>
      <c r="AF924" s="24"/>
      <c r="AG924" s="24"/>
      <c r="AH924" s="24"/>
      <c r="AI924" s="24"/>
      <c r="AJ924" s="24"/>
    </row>
    <row r="925" spans="1:36">
      <c r="A925" s="24"/>
      <c r="B925" s="24"/>
      <c r="C925" s="24"/>
      <c r="D925" s="24"/>
      <c r="E925" s="24"/>
      <c r="F925" s="24"/>
      <c r="G925" s="24"/>
      <c r="H925" s="24"/>
      <c r="I925" s="26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112"/>
      <c r="AE925" s="24"/>
      <c r="AF925" s="24"/>
      <c r="AG925" s="24"/>
      <c r="AH925" s="24"/>
      <c r="AI925" s="24"/>
      <c r="AJ925" s="24"/>
    </row>
    <row r="926" spans="1:36">
      <c r="A926" s="24"/>
      <c r="B926" s="24"/>
      <c r="C926" s="24"/>
      <c r="D926" s="24"/>
      <c r="E926" s="24"/>
      <c r="F926" s="24"/>
      <c r="G926" s="24"/>
      <c r="H926" s="24"/>
      <c r="I926" s="26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112"/>
      <c r="AE926" s="24"/>
      <c r="AF926" s="24"/>
      <c r="AG926" s="24"/>
      <c r="AH926" s="24"/>
      <c r="AI926" s="24"/>
      <c r="AJ926" s="24"/>
    </row>
    <row r="927" spans="1:36">
      <c r="A927" s="24"/>
      <c r="B927" s="24"/>
      <c r="C927" s="24"/>
      <c r="D927" s="24"/>
      <c r="E927" s="24"/>
      <c r="F927" s="24"/>
      <c r="G927" s="24"/>
      <c r="H927" s="24"/>
      <c r="I927" s="26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112"/>
      <c r="AE927" s="24"/>
      <c r="AF927" s="24"/>
      <c r="AG927" s="24"/>
      <c r="AH927" s="24"/>
      <c r="AI927" s="24"/>
      <c r="AJ927" s="24"/>
    </row>
    <row r="928" spans="1:36">
      <c r="A928" s="24"/>
      <c r="B928" s="24"/>
      <c r="C928" s="24"/>
      <c r="D928" s="24"/>
      <c r="E928" s="24"/>
      <c r="F928" s="24"/>
      <c r="G928" s="24"/>
      <c r="H928" s="24"/>
      <c r="I928" s="26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112"/>
      <c r="AE928" s="24"/>
      <c r="AF928" s="24"/>
      <c r="AG928" s="24"/>
      <c r="AH928" s="24"/>
      <c r="AI928" s="24"/>
      <c r="AJ928" s="24"/>
    </row>
    <row r="929" spans="1:36">
      <c r="A929" s="24"/>
      <c r="B929" s="24"/>
      <c r="C929" s="24"/>
      <c r="D929" s="24"/>
      <c r="E929" s="24"/>
      <c r="F929" s="24"/>
      <c r="G929" s="24"/>
      <c r="H929" s="24"/>
      <c r="I929" s="26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112"/>
      <c r="AE929" s="24"/>
      <c r="AF929" s="24"/>
      <c r="AG929" s="24"/>
      <c r="AH929" s="24"/>
      <c r="AI929" s="24"/>
      <c r="AJ929" s="24"/>
    </row>
    <row r="930" spans="1:36">
      <c r="A930" s="24"/>
      <c r="B930" s="24"/>
      <c r="C930" s="24"/>
      <c r="D930" s="24"/>
      <c r="E930" s="24"/>
      <c r="F930" s="24"/>
      <c r="G930" s="24"/>
      <c r="H930" s="24"/>
      <c r="I930" s="26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112"/>
      <c r="AE930" s="24"/>
      <c r="AF930" s="24"/>
      <c r="AG930" s="24"/>
      <c r="AH930" s="24"/>
      <c r="AI930" s="24"/>
      <c r="AJ930" s="24"/>
    </row>
    <row r="931" spans="1:36">
      <c r="A931" s="24"/>
      <c r="B931" s="24"/>
      <c r="C931" s="24"/>
      <c r="D931" s="24"/>
      <c r="E931" s="24"/>
      <c r="F931" s="24"/>
      <c r="G931" s="24"/>
      <c r="H931" s="24"/>
      <c r="I931" s="26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112"/>
      <c r="AE931" s="24"/>
      <c r="AF931" s="24"/>
      <c r="AG931" s="24"/>
      <c r="AH931" s="24"/>
      <c r="AI931" s="24"/>
      <c r="AJ931" s="24"/>
    </row>
    <row r="932" spans="1:36">
      <c r="A932" s="24"/>
      <c r="B932" s="24"/>
      <c r="C932" s="24"/>
      <c r="D932" s="24"/>
      <c r="E932" s="24"/>
      <c r="F932" s="24"/>
      <c r="G932" s="24"/>
      <c r="H932" s="24"/>
      <c r="I932" s="26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112"/>
      <c r="AE932" s="24"/>
      <c r="AF932" s="24"/>
      <c r="AG932" s="24"/>
      <c r="AH932" s="24"/>
      <c r="AI932" s="24"/>
      <c r="AJ932" s="24"/>
    </row>
    <row r="933" spans="1:36">
      <c r="A933" s="24"/>
      <c r="B933" s="24"/>
      <c r="C933" s="24"/>
      <c r="D933" s="24"/>
      <c r="E933" s="24"/>
      <c r="F933" s="24"/>
      <c r="G933" s="24"/>
      <c r="H933" s="24"/>
      <c r="I933" s="26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112"/>
      <c r="AE933" s="24"/>
      <c r="AF933" s="24"/>
      <c r="AG933" s="24"/>
      <c r="AH933" s="24"/>
      <c r="AI933" s="24"/>
      <c r="AJ933" s="24"/>
    </row>
    <row r="934" spans="1:36">
      <c r="A934" s="24"/>
      <c r="B934" s="24"/>
      <c r="C934" s="24"/>
      <c r="D934" s="24"/>
      <c r="E934" s="24"/>
      <c r="F934" s="24"/>
      <c r="G934" s="24"/>
      <c r="H934" s="24"/>
      <c r="I934" s="26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112"/>
      <c r="AE934" s="24"/>
      <c r="AF934" s="24"/>
      <c r="AG934" s="24"/>
      <c r="AH934" s="24"/>
      <c r="AI934" s="24"/>
      <c r="AJ934" s="24"/>
    </row>
    <row r="935" spans="1:36">
      <c r="A935" s="24"/>
      <c r="B935" s="24"/>
      <c r="C935" s="24"/>
      <c r="D935" s="24"/>
      <c r="E935" s="24"/>
      <c r="F935" s="24"/>
      <c r="G935" s="24"/>
      <c r="H935" s="24"/>
      <c r="I935" s="26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112"/>
      <c r="AE935" s="24"/>
      <c r="AF935" s="24"/>
      <c r="AG935" s="24"/>
      <c r="AH935" s="24"/>
      <c r="AI935" s="24"/>
      <c r="AJ935" s="24"/>
    </row>
    <row r="936" spans="1:36">
      <c r="A936" s="24"/>
      <c r="B936" s="24"/>
      <c r="C936" s="24"/>
      <c r="D936" s="24"/>
      <c r="E936" s="24"/>
      <c r="F936" s="24"/>
      <c r="G936" s="24"/>
      <c r="H936" s="24"/>
      <c r="I936" s="26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112"/>
      <c r="AE936" s="24"/>
      <c r="AF936" s="24"/>
      <c r="AG936" s="24"/>
      <c r="AH936" s="24"/>
      <c r="AI936" s="24"/>
      <c r="AJ936" s="24"/>
    </row>
    <row r="937" spans="1:36">
      <c r="A937" s="24"/>
      <c r="B937" s="24"/>
      <c r="C937" s="24"/>
      <c r="D937" s="24"/>
      <c r="E937" s="24"/>
      <c r="F937" s="24"/>
      <c r="G937" s="24"/>
      <c r="H937" s="24"/>
      <c r="I937" s="26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112"/>
      <c r="AE937" s="24"/>
      <c r="AF937" s="24"/>
      <c r="AG937" s="24"/>
      <c r="AH937" s="24"/>
      <c r="AI937" s="24"/>
      <c r="AJ937" s="24"/>
    </row>
    <row r="938" spans="1:36">
      <c r="A938" s="24"/>
      <c r="B938" s="24"/>
      <c r="C938" s="24"/>
      <c r="D938" s="24"/>
      <c r="E938" s="24"/>
      <c r="F938" s="24"/>
      <c r="G938" s="24"/>
      <c r="H938" s="24"/>
      <c r="I938" s="26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112"/>
      <c r="AE938" s="24"/>
      <c r="AF938" s="24"/>
      <c r="AG938" s="24"/>
      <c r="AH938" s="24"/>
      <c r="AI938" s="24"/>
      <c r="AJ938" s="24"/>
    </row>
    <row r="939" spans="1:36">
      <c r="A939" s="24"/>
      <c r="B939" s="24"/>
      <c r="C939" s="24"/>
      <c r="D939" s="24"/>
      <c r="E939" s="24"/>
      <c r="F939" s="24"/>
      <c r="G939" s="24"/>
      <c r="H939" s="24"/>
      <c r="I939" s="26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112"/>
      <c r="AE939" s="24"/>
      <c r="AF939" s="24"/>
      <c r="AG939" s="24"/>
      <c r="AH939" s="24"/>
      <c r="AI939" s="24"/>
      <c r="AJ939" s="24"/>
    </row>
    <row r="940" spans="1:36">
      <c r="A940" s="24"/>
      <c r="B940" s="24"/>
      <c r="C940" s="24"/>
      <c r="D940" s="24"/>
      <c r="E940" s="24"/>
      <c r="F940" s="24"/>
      <c r="G940" s="24"/>
      <c r="H940" s="24"/>
      <c r="I940" s="26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112"/>
      <c r="AE940" s="24"/>
      <c r="AF940" s="24"/>
      <c r="AG940" s="24"/>
      <c r="AH940" s="24"/>
      <c r="AI940" s="24"/>
      <c r="AJ940" s="24"/>
    </row>
    <row r="941" spans="1:36">
      <c r="A941" s="24"/>
      <c r="B941" s="24"/>
      <c r="C941" s="24"/>
      <c r="D941" s="24"/>
      <c r="E941" s="24"/>
      <c r="F941" s="24"/>
      <c r="G941" s="24"/>
      <c r="H941" s="24"/>
      <c r="I941" s="26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112"/>
      <c r="AE941" s="24"/>
      <c r="AF941" s="24"/>
      <c r="AG941" s="24"/>
      <c r="AH941" s="24"/>
      <c r="AI941" s="24"/>
      <c r="AJ941" s="24"/>
    </row>
    <row r="942" spans="1:36">
      <c r="A942" s="24"/>
      <c r="B942" s="24"/>
      <c r="C942" s="24"/>
      <c r="D942" s="24"/>
      <c r="E942" s="24"/>
      <c r="F942" s="24"/>
      <c r="G942" s="24"/>
      <c r="H942" s="24"/>
      <c r="I942" s="26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112"/>
      <c r="AE942" s="24"/>
      <c r="AF942" s="24"/>
      <c r="AG942" s="24"/>
      <c r="AH942" s="24"/>
      <c r="AI942" s="24"/>
      <c r="AJ942" s="24"/>
    </row>
    <row r="943" spans="1:36">
      <c r="A943" s="24"/>
      <c r="B943" s="24"/>
      <c r="C943" s="24"/>
      <c r="D943" s="24"/>
      <c r="E943" s="24"/>
      <c r="F943" s="24"/>
      <c r="G943" s="24"/>
      <c r="H943" s="24"/>
      <c r="I943" s="26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112"/>
      <c r="AE943" s="24"/>
      <c r="AF943" s="24"/>
      <c r="AG943" s="24"/>
      <c r="AH943" s="24"/>
      <c r="AI943" s="24"/>
      <c r="AJ943" s="24"/>
    </row>
    <row r="944" spans="1:36">
      <c r="A944" s="24"/>
      <c r="B944" s="24"/>
      <c r="C944" s="24"/>
      <c r="D944" s="24"/>
      <c r="E944" s="24"/>
      <c r="F944" s="24"/>
      <c r="G944" s="24"/>
      <c r="H944" s="24"/>
      <c r="I944" s="26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112"/>
      <c r="AE944" s="24"/>
      <c r="AF944" s="24"/>
      <c r="AG944" s="24"/>
      <c r="AH944" s="24"/>
      <c r="AI944" s="24"/>
      <c r="AJ944" s="24"/>
    </row>
    <row r="945" spans="1:36">
      <c r="A945" s="24"/>
      <c r="B945" s="24"/>
      <c r="C945" s="24"/>
      <c r="D945" s="24"/>
      <c r="E945" s="24"/>
      <c r="F945" s="24"/>
      <c r="G945" s="24"/>
      <c r="H945" s="24"/>
      <c r="I945" s="26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112"/>
      <c r="AE945" s="24"/>
      <c r="AF945" s="24"/>
      <c r="AG945" s="24"/>
      <c r="AH945" s="24"/>
      <c r="AI945" s="24"/>
      <c r="AJ945" s="24"/>
    </row>
    <row r="946" spans="1:36">
      <c r="A946" s="24"/>
      <c r="B946" s="24"/>
      <c r="C946" s="24"/>
      <c r="D946" s="24"/>
      <c r="E946" s="24"/>
      <c r="F946" s="24"/>
      <c r="G946" s="24"/>
      <c r="H946" s="24"/>
      <c r="I946" s="26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112"/>
      <c r="AE946" s="24"/>
      <c r="AF946" s="24"/>
      <c r="AG946" s="24"/>
      <c r="AH946" s="24"/>
      <c r="AI946" s="24"/>
      <c r="AJ946" s="24"/>
    </row>
    <row r="947" spans="1:36">
      <c r="A947" s="24"/>
      <c r="B947" s="24"/>
      <c r="C947" s="24"/>
      <c r="D947" s="24"/>
      <c r="E947" s="24"/>
      <c r="F947" s="24"/>
      <c r="G947" s="24"/>
      <c r="H947" s="24"/>
      <c r="I947" s="26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112"/>
      <c r="AE947" s="24"/>
      <c r="AF947" s="24"/>
      <c r="AG947" s="24"/>
      <c r="AH947" s="24"/>
      <c r="AI947" s="24"/>
      <c r="AJ947" s="24"/>
    </row>
    <row r="948" spans="1:36">
      <c r="A948" s="24"/>
      <c r="B948" s="24"/>
      <c r="C948" s="24"/>
      <c r="D948" s="24"/>
      <c r="E948" s="24"/>
      <c r="F948" s="24"/>
      <c r="G948" s="24"/>
      <c r="H948" s="24"/>
      <c r="I948" s="26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112"/>
      <c r="AE948" s="24"/>
      <c r="AF948" s="24"/>
      <c r="AG948" s="24"/>
      <c r="AH948" s="24"/>
      <c r="AI948" s="24"/>
      <c r="AJ948" s="24"/>
    </row>
    <row r="949" spans="1:36">
      <c r="A949" s="24"/>
      <c r="B949" s="24"/>
      <c r="C949" s="24"/>
      <c r="D949" s="24"/>
      <c r="E949" s="24"/>
      <c r="F949" s="24"/>
      <c r="G949" s="24"/>
      <c r="H949" s="24"/>
      <c r="I949" s="26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112"/>
      <c r="AE949" s="24"/>
      <c r="AF949" s="24"/>
      <c r="AG949" s="24"/>
      <c r="AH949" s="24"/>
      <c r="AI949" s="24"/>
      <c r="AJ949" s="24"/>
    </row>
    <row r="950" spans="1:36">
      <c r="A950" s="24"/>
      <c r="B950" s="24"/>
      <c r="C950" s="24"/>
      <c r="D950" s="24"/>
      <c r="E950" s="24"/>
      <c r="F950" s="24"/>
      <c r="G950" s="24"/>
      <c r="H950" s="24"/>
      <c r="I950" s="26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112"/>
      <c r="AE950" s="24"/>
      <c r="AF950" s="24"/>
      <c r="AG950" s="24"/>
      <c r="AH950" s="24"/>
      <c r="AI950" s="24"/>
      <c r="AJ950" s="24"/>
    </row>
    <row r="951" spans="1:36">
      <c r="A951" s="24"/>
      <c r="B951" s="24"/>
      <c r="C951" s="24"/>
      <c r="D951" s="24"/>
      <c r="E951" s="24"/>
      <c r="F951" s="24"/>
      <c r="G951" s="24"/>
      <c r="H951" s="24"/>
      <c r="I951" s="26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112"/>
      <c r="AE951" s="24"/>
      <c r="AF951" s="24"/>
      <c r="AG951" s="24"/>
      <c r="AH951" s="24"/>
      <c r="AI951" s="24"/>
      <c r="AJ951" s="24"/>
    </row>
    <row r="952" spans="1:36">
      <c r="A952" s="24"/>
      <c r="B952" s="24"/>
      <c r="C952" s="24"/>
      <c r="D952" s="24"/>
      <c r="E952" s="24"/>
      <c r="F952" s="24"/>
      <c r="G952" s="24"/>
      <c r="H952" s="24"/>
      <c r="I952" s="26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112"/>
      <c r="AE952" s="24"/>
      <c r="AF952" s="24"/>
      <c r="AG952" s="24"/>
      <c r="AH952" s="24"/>
      <c r="AI952" s="24"/>
      <c r="AJ952" s="24"/>
    </row>
    <row r="953" spans="1:36">
      <c r="A953" s="24"/>
      <c r="B953" s="24"/>
      <c r="C953" s="24"/>
      <c r="D953" s="24"/>
      <c r="E953" s="24"/>
      <c r="F953" s="24"/>
      <c r="G953" s="24"/>
      <c r="H953" s="24"/>
      <c r="I953" s="26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112"/>
      <c r="AE953" s="24"/>
      <c r="AF953" s="24"/>
      <c r="AG953" s="24"/>
      <c r="AH953" s="24"/>
      <c r="AI953" s="24"/>
      <c r="AJ953" s="24"/>
    </row>
    <row r="954" spans="1:36">
      <c r="A954" s="24"/>
      <c r="B954" s="24"/>
      <c r="C954" s="24"/>
      <c r="D954" s="24"/>
      <c r="E954" s="24"/>
      <c r="F954" s="24"/>
      <c r="G954" s="24"/>
      <c r="H954" s="24"/>
      <c r="I954" s="26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112"/>
      <c r="AE954" s="24"/>
      <c r="AF954" s="24"/>
      <c r="AG954" s="24"/>
      <c r="AH954" s="24"/>
      <c r="AI954" s="24"/>
      <c r="AJ954" s="24"/>
    </row>
    <row r="955" spans="1:36">
      <c r="A955" s="24"/>
      <c r="B955" s="24"/>
      <c r="C955" s="24"/>
      <c r="D955" s="24"/>
      <c r="E955" s="24"/>
      <c r="F955" s="24"/>
      <c r="G955" s="24"/>
      <c r="H955" s="24"/>
      <c r="I955" s="26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112"/>
      <c r="AE955" s="24"/>
      <c r="AF955" s="24"/>
      <c r="AG955" s="24"/>
      <c r="AH955" s="24"/>
      <c r="AI955" s="24"/>
      <c r="AJ955" s="24"/>
    </row>
    <row r="956" spans="1:36">
      <c r="A956" s="24"/>
      <c r="B956" s="24"/>
      <c r="C956" s="24"/>
      <c r="D956" s="24"/>
      <c r="E956" s="24"/>
      <c r="F956" s="24"/>
      <c r="G956" s="24"/>
      <c r="H956" s="24"/>
      <c r="I956" s="26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112"/>
      <c r="AE956" s="24"/>
      <c r="AF956" s="24"/>
      <c r="AG956" s="24"/>
      <c r="AH956" s="24"/>
      <c r="AI956" s="24"/>
      <c r="AJ956" s="24"/>
    </row>
    <row r="957" spans="1:36">
      <c r="A957" s="24"/>
      <c r="B957" s="24"/>
      <c r="C957" s="24"/>
      <c r="D957" s="24"/>
      <c r="E957" s="24"/>
      <c r="F957" s="24"/>
      <c r="G957" s="24"/>
      <c r="H957" s="24"/>
      <c r="I957" s="26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112"/>
      <c r="AE957" s="24"/>
      <c r="AF957" s="24"/>
      <c r="AG957" s="24"/>
      <c r="AH957" s="24"/>
      <c r="AI957" s="24"/>
      <c r="AJ957" s="24"/>
    </row>
    <row r="958" spans="1:36">
      <c r="A958" s="24"/>
      <c r="B958" s="24"/>
      <c r="C958" s="24"/>
      <c r="D958" s="24"/>
      <c r="E958" s="24"/>
      <c r="F958" s="24"/>
      <c r="G958" s="24"/>
      <c r="H958" s="24"/>
      <c r="I958" s="26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112"/>
      <c r="AE958" s="24"/>
      <c r="AF958" s="24"/>
      <c r="AG958" s="24"/>
      <c r="AH958" s="24"/>
      <c r="AI958" s="24"/>
      <c r="AJ958" s="24"/>
    </row>
    <row r="959" spans="1:36">
      <c r="A959" s="24"/>
      <c r="B959" s="24"/>
      <c r="C959" s="24"/>
      <c r="D959" s="24"/>
      <c r="E959" s="24"/>
      <c r="F959" s="24"/>
      <c r="G959" s="24"/>
      <c r="H959" s="24"/>
      <c r="I959" s="26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112"/>
      <c r="AE959" s="24"/>
      <c r="AF959" s="24"/>
      <c r="AG959" s="24"/>
      <c r="AH959" s="24"/>
      <c r="AI959" s="24"/>
      <c r="AJ959" s="24"/>
    </row>
    <row r="960" spans="1:36">
      <c r="A960" s="24"/>
      <c r="B960" s="24"/>
      <c r="C960" s="24"/>
      <c r="D960" s="24"/>
      <c r="E960" s="24"/>
      <c r="F960" s="24"/>
      <c r="G960" s="24"/>
      <c r="H960" s="24"/>
      <c r="I960" s="26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112"/>
      <c r="AE960" s="24"/>
      <c r="AF960" s="24"/>
      <c r="AG960" s="24"/>
      <c r="AH960" s="24"/>
      <c r="AI960" s="24"/>
      <c r="AJ960" s="24"/>
    </row>
    <row r="961" spans="1:36">
      <c r="A961" s="24"/>
      <c r="B961" s="24"/>
      <c r="C961" s="24"/>
      <c r="D961" s="24"/>
      <c r="E961" s="24"/>
      <c r="F961" s="24"/>
      <c r="G961" s="24"/>
      <c r="H961" s="24"/>
      <c r="I961" s="26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112"/>
      <c r="AE961" s="24"/>
      <c r="AF961" s="24"/>
      <c r="AG961" s="24"/>
      <c r="AH961" s="24"/>
      <c r="AI961" s="24"/>
      <c r="AJ961" s="24"/>
    </row>
    <row r="962" spans="1:36">
      <c r="A962" s="24"/>
      <c r="B962" s="24"/>
      <c r="C962" s="24"/>
      <c r="D962" s="24"/>
      <c r="E962" s="24"/>
      <c r="F962" s="24"/>
      <c r="G962" s="24"/>
      <c r="H962" s="24"/>
      <c r="I962" s="26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112"/>
      <c r="AE962" s="24"/>
      <c r="AF962" s="24"/>
      <c r="AG962" s="24"/>
      <c r="AH962" s="24"/>
      <c r="AI962" s="24"/>
      <c r="AJ962" s="24"/>
    </row>
    <row r="963" spans="1:36">
      <c r="A963" s="24"/>
      <c r="B963" s="24"/>
      <c r="C963" s="24"/>
      <c r="D963" s="24"/>
      <c r="E963" s="24"/>
      <c r="F963" s="24"/>
      <c r="G963" s="24"/>
      <c r="H963" s="24"/>
      <c r="I963" s="26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112"/>
      <c r="AE963" s="24"/>
      <c r="AF963" s="24"/>
      <c r="AG963" s="24"/>
      <c r="AH963" s="24"/>
      <c r="AI963" s="24"/>
      <c r="AJ963" s="24"/>
    </row>
    <row r="964" spans="1:36">
      <c r="A964" s="24"/>
      <c r="B964" s="24"/>
      <c r="C964" s="24"/>
      <c r="D964" s="24"/>
      <c r="E964" s="24"/>
      <c r="F964" s="24"/>
      <c r="G964" s="24"/>
      <c r="H964" s="24"/>
      <c r="I964" s="26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112"/>
      <c r="AE964" s="24"/>
      <c r="AF964" s="24"/>
      <c r="AG964" s="24"/>
      <c r="AH964" s="24"/>
      <c r="AI964" s="24"/>
      <c r="AJ964" s="24"/>
    </row>
    <row r="965" spans="1:36">
      <c r="A965" s="24"/>
      <c r="B965" s="24"/>
      <c r="C965" s="24"/>
      <c r="D965" s="24"/>
      <c r="E965" s="24"/>
      <c r="F965" s="24"/>
      <c r="G965" s="24"/>
      <c r="H965" s="24"/>
      <c r="I965" s="26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112"/>
      <c r="AE965" s="24"/>
      <c r="AF965" s="24"/>
      <c r="AG965" s="24"/>
      <c r="AH965" s="24"/>
      <c r="AI965" s="24"/>
      <c r="AJ965" s="24"/>
    </row>
    <row r="966" spans="1:36">
      <c r="A966" s="24"/>
      <c r="B966" s="24"/>
      <c r="C966" s="24"/>
      <c r="D966" s="24"/>
      <c r="E966" s="24"/>
      <c r="F966" s="24"/>
      <c r="G966" s="24"/>
      <c r="H966" s="24"/>
      <c r="I966" s="26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112"/>
      <c r="AE966" s="24"/>
      <c r="AF966" s="24"/>
      <c r="AG966" s="24"/>
      <c r="AH966" s="24"/>
      <c r="AI966" s="24"/>
      <c r="AJ966" s="24"/>
    </row>
    <row r="967" spans="1:36">
      <c r="A967" s="24"/>
      <c r="B967" s="24"/>
      <c r="C967" s="24"/>
      <c r="D967" s="24"/>
      <c r="E967" s="24"/>
      <c r="F967" s="24"/>
      <c r="G967" s="24"/>
      <c r="H967" s="24"/>
      <c r="I967" s="26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112"/>
      <c r="AE967" s="24"/>
      <c r="AF967" s="24"/>
      <c r="AG967" s="24"/>
      <c r="AH967" s="24"/>
      <c r="AI967" s="24"/>
      <c r="AJ967" s="24"/>
    </row>
    <row r="968" spans="1:36">
      <c r="A968" s="24"/>
      <c r="B968" s="24"/>
      <c r="C968" s="24"/>
      <c r="D968" s="24"/>
      <c r="E968" s="24"/>
      <c r="F968" s="24"/>
      <c r="G968" s="24"/>
      <c r="H968" s="24"/>
      <c r="I968" s="26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112"/>
      <c r="AE968" s="24"/>
      <c r="AF968" s="24"/>
      <c r="AG968" s="24"/>
      <c r="AH968" s="24"/>
      <c r="AI968" s="24"/>
      <c r="AJ968" s="24"/>
    </row>
    <row r="969" spans="1:36">
      <c r="A969" s="24"/>
      <c r="B969" s="24"/>
      <c r="C969" s="24"/>
      <c r="D969" s="24"/>
      <c r="E969" s="24"/>
      <c r="F969" s="24"/>
      <c r="G969" s="24"/>
      <c r="H969" s="24"/>
      <c r="I969" s="26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112"/>
      <c r="AE969" s="24"/>
      <c r="AF969" s="24"/>
      <c r="AG969" s="24"/>
      <c r="AH969" s="24"/>
      <c r="AI969" s="24"/>
      <c r="AJ969" s="24"/>
    </row>
    <row r="970" spans="1:36">
      <c r="A970" s="24"/>
      <c r="B970" s="24"/>
      <c r="C970" s="24"/>
      <c r="D970" s="24"/>
      <c r="E970" s="24"/>
      <c r="F970" s="24"/>
      <c r="G970" s="24"/>
      <c r="H970" s="24"/>
      <c r="I970" s="26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112"/>
      <c r="AE970" s="24"/>
      <c r="AF970" s="24"/>
      <c r="AG970" s="24"/>
      <c r="AH970" s="24"/>
      <c r="AI970" s="24"/>
      <c r="AJ970" s="24"/>
    </row>
    <row r="971" spans="1:36">
      <c r="A971" s="24"/>
      <c r="B971" s="24"/>
      <c r="C971" s="24"/>
      <c r="D971" s="24"/>
      <c r="E971" s="24"/>
      <c r="F971" s="24"/>
      <c r="G971" s="24"/>
      <c r="H971" s="24"/>
      <c r="I971" s="26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112"/>
      <c r="AE971" s="24"/>
      <c r="AF971" s="24"/>
      <c r="AG971" s="24"/>
      <c r="AH971" s="24"/>
      <c r="AI971" s="24"/>
      <c r="AJ971" s="24"/>
    </row>
    <row r="972" spans="1:36">
      <c r="A972" s="24"/>
      <c r="B972" s="24"/>
      <c r="C972" s="24"/>
      <c r="D972" s="24"/>
      <c r="E972" s="24"/>
      <c r="F972" s="24"/>
      <c r="G972" s="24"/>
      <c r="H972" s="24"/>
      <c r="I972" s="26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112"/>
      <c r="AE972" s="24"/>
      <c r="AF972" s="24"/>
      <c r="AG972" s="24"/>
      <c r="AH972" s="24"/>
      <c r="AI972" s="24"/>
      <c r="AJ972" s="24"/>
    </row>
    <row r="973" spans="1:36">
      <c r="A973" s="24"/>
      <c r="B973" s="24"/>
      <c r="C973" s="24"/>
      <c r="D973" s="24"/>
      <c r="E973" s="24"/>
      <c r="F973" s="24"/>
      <c r="G973" s="24"/>
      <c r="H973" s="24"/>
      <c r="I973" s="26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112"/>
      <c r="AE973" s="24"/>
      <c r="AF973" s="24"/>
      <c r="AG973" s="24"/>
      <c r="AH973" s="24"/>
      <c r="AI973" s="24"/>
      <c r="AJ973" s="24"/>
    </row>
    <row r="974" spans="1:36">
      <c r="A974" s="24"/>
      <c r="B974" s="24"/>
      <c r="C974" s="24"/>
      <c r="D974" s="24"/>
      <c r="E974" s="24"/>
      <c r="F974" s="24"/>
      <c r="G974" s="24"/>
      <c r="H974" s="24"/>
      <c r="I974" s="26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112"/>
      <c r="AE974" s="24"/>
      <c r="AF974" s="24"/>
      <c r="AG974" s="24"/>
      <c r="AH974" s="24"/>
      <c r="AI974" s="24"/>
      <c r="AJ974" s="24"/>
    </row>
    <row r="975" spans="1:36">
      <c r="A975" s="24"/>
      <c r="B975" s="24"/>
      <c r="C975" s="24"/>
      <c r="D975" s="24"/>
      <c r="E975" s="24"/>
      <c r="F975" s="24"/>
      <c r="G975" s="24"/>
      <c r="H975" s="24"/>
      <c r="I975" s="26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112"/>
      <c r="AE975" s="24"/>
      <c r="AF975" s="24"/>
      <c r="AG975" s="24"/>
      <c r="AH975" s="24"/>
      <c r="AI975" s="24"/>
      <c r="AJ975" s="24"/>
    </row>
    <row r="976" spans="1:36">
      <c r="A976" s="24"/>
      <c r="B976" s="24"/>
      <c r="C976" s="24"/>
      <c r="D976" s="24"/>
      <c r="E976" s="24"/>
      <c r="F976" s="24"/>
      <c r="G976" s="24"/>
      <c r="H976" s="24"/>
      <c r="I976" s="26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112"/>
      <c r="AE976" s="24"/>
      <c r="AF976" s="24"/>
      <c r="AG976" s="24"/>
      <c r="AH976" s="24"/>
      <c r="AI976" s="24"/>
      <c r="AJ976" s="24"/>
    </row>
    <row r="977" spans="1:36">
      <c r="A977" s="24"/>
      <c r="B977" s="24"/>
      <c r="C977" s="24"/>
      <c r="D977" s="24"/>
      <c r="E977" s="24"/>
      <c r="F977" s="24"/>
      <c r="G977" s="24"/>
      <c r="H977" s="24"/>
      <c r="I977" s="26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112"/>
      <c r="AE977" s="24"/>
      <c r="AF977" s="24"/>
      <c r="AG977" s="24"/>
      <c r="AH977" s="24"/>
      <c r="AI977" s="24"/>
      <c r="AJ977" s="24"/>
    </row>
    <row r="978" spans="1:36">
      <c r="A978" s="24"/>
      <c r="B978" s="24"/>
      <c r="C978" s="24"/>
      <c r="D978" s="24"/>
      <c r="E978" s="24"/>
      <c r="F978" s="24"/>
      <c r="G978" s="24"/>
      <c r="H978" s="24"/>
      <c r="I978" s="26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112"/>
      <c r="AE978" s="24"/>
      <c r="AF978" s="24"/>
      <c r="AG978" s="24"/>
      <c r="AH978" s="24"/>
      <c r="AI978" s="24"/>
      <c r="AJ978" s="24"/>
    </row>
    <row r="979" spans="1:36">
      <c r="A979" s="24"/>
      <c r="B979" s="24"/>
      <c r="C979" s="24"/>
      <c r="D979" s="24"/>
      <c r="E979" s="24"/>
      <c r="F979" s="24"/>
      <c r="G979" s="24"/>
      <c r="H979" s="24"/>
      <c r="I979" s="26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112"/>
      <c r="AE979" s="24"/>
      <c r="AF979" s="24"/>
      <c r="AG979" s="24"/>
      <c r="AH979" s="24"/>
      <c r="AI979" s="24"/>
      <c r="AJ979" s="24"/>
    </row>
    <row r="980" spans="1:36">
      <c r="A980" s="24"/>
      <c r="B980" s="24"/>
      <c r="C980" s="24"/>
      <c r="D980" s="24"/>
      <c r="E980" s="24"/>
      <c r="F980" s="24"/>
      <c r="G980" s="24"/>
      <c r="H980" s="24"/>
      <c r="I980" s="26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112"/>
      <c r="AE980" s="24"/>
      <c r="AF980" s="24"/>
      <c r="AG980" s="24"/>
      <c r="AH980" s="24"/>
      <c r="AI980" s="24"/>
      <c r="AJ980" s="24"/>
    </row>
    <row r="981" spans="1:36">
      <c r="A981" s="24"/>
      <c r="B981" s="24"/>
      <c r="C981" s="24"/>
      <c r="D981" s="24"/>
      <c r="E981" s="24"/>
      <c r="F981" s="24"/>
      <c r="G981" s="24"/>
      <c r="H981" s="24"/>
      <c r="I981" s="26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112"/>
      <c r="AE981" s="24"/>
      <c r="AF981" s="24"/>
      <c r="AG981" s="24"/>
      <c r="AH981" s="24"/>
      <c r="AI981" s="24"/>
      <c r="AJ981" s="24"/>
    </row>
    <row r="982" spans="1:36">
      <c r="A982" s="24"/>
      <c r="B982" s="24"/>
      <c r="C982" s="24"/>
      <c r="D982" s="24"/>
      <c r="E982" s="24"/>
      <c r="F982" s="24"/>
      <c r="G982" s="24"/>
      <c r="H982" s="24"/>
      <c r="I982" s="26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112"/>
      <c r="AE982" s="24"/>
      <c r="AF982" s="24"/>
      <c r="AG982" s="24"/>
      <c r="AH982" s="24"/>
      <c r="AI982" s="24"/>
      <c r="AJ982" s="24"/>
    </row>
    <row r="983" spans="1:36">
      <c r="A983" s="24"/>
      <c r="B983" s="24"/>
      <c r="C983" s="24"/>
      <c r="D983" s="24"/>
      <c r="E983" s="24"/>
      <c r="F983" s="24"/>
      <c r="G983" s="24"/>
      <c r="H983" s="24"/>
      <c r="I983" s="26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112"/>
      <c r="AE983" s="24"/>
      <c r="AF983" s="24"/>
      <c r="AG983" s="24"/>
      <c r="AH983" s="24"/>
      <c r="AI983" s="24"/>
      <c r="AJ983" s="24"/>
    </row>
    <row r="984" spans="1:36">
      <c r="A984" s="24"/>
      <c r="B984" s="24"/>
      <c r="C984" s="24"/>
      <c r="D984" s="24"/>
      <c r="E984" s="24"/>
      <c r="F984" s="24"/>
      <c r="G984" s="24"/>
      <c r="H984" s="24"/>
      <c r="I984" s="26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112"/>
      <c r="AE984" s="24"/>
      <c r="AF984" s="24"/>
      <c r="AG984" s="24"/>
      <c r="AH984" s="24"/>
      <c r="AI984" s="24"/>
      <c r="AJ984" s="24"/>
    </row>
    <row r="985" spans="1:36">
      <c r="A985" s="24"/>
      <c r="B985" s="24"/>
      <c r="C985" s="24"/>
      <c r="D985" s="24"/>
      <c r="E985" s="24"/>
      <c r="F985" s="24"/>
      <c r="G985" s="24"/>
      <c r="H985" s="24"/>
      <c r="I985" s="26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112"/>
      <c r="AE985" s="24"/>
      <c r="AF985" s="24"/>
      <c r="AG985" s="24"/>
      <c r="AH985" s="24"/>
      <c r="AI985" s="24"/>
      <c r="AJ985" s="24"/>
    </row>
    <row r="986" spans="1:36">
      <c r="A986" s="24"/>
      <c r="B986" s="24"/>
      <c r="C986" s="24"/>
      <c r="D986" s="24"/>
      <c r="E986" s="24"/>
      <c r="F986" s="24"/>
      <c r="G986" s="24"/>
      <c r="H986" s="24"/>
      <c r="I986" s="26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112"/>
      <c r="AE986" s="24"/>
      <c r="AF986" s="24"/>
      <c r="AG986" s="24"/>
      <c r="AH986" s="24"/>
      <c r="AI986" s="24"/>
      <c r="AJ986" s="24"/>
    </row>
    <row r="987" spans="1:36">
      <c r="A987" s="24"/>
      <c r="B987" s="24"/>
      <c r="C987" s="24"/>
      <c r="D987" s="24"/>
      <c r="E987" s="24"/>
      <c r="F987" s="24"/>
      <c r="G987" s="24"/>
      <c r="H987" s="24"/>
      <c r="I987" s="26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112"/>
      <c r="AE987" s="24"/>
      <c r="AF987" s="24"/>
      <c r="AG987" s="24"/>
      <c r="AH987" s="24"/>
      <c r="AI987" s="24"/>
      <c r="AJ987" s="24"/>
    </row>
    <row r="988" spans="1:36">
      <c r="A988" s="24"/>
      <c r="B988" s="24"/>
      <c r="C988" s="24"/>
      <c r="D988" s="24"/>
      <c r="E988" s="24"/>
      <c r="F988" s="24"/>
      <c r="G988" s="24"/>
      <c r="H988" s="24"/>
      <c r="I988" s="26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112"/>
      <c r="AE988" s="24"/>
      <c r="AF988" s="24"/>
      <c r="AG988" s="24"/>
      <c r="AH988" s="24"/>
      <c r="AI988" s="24"/>
      <c r="AJ988" s="24"/>
    </row>
    <row r="989" spans="1:36">
      <c r="A989" s="24"/>
      <c r="B989" s="24"/>
      <c r="C989" s="24"/>
      <c r="D989" s="24"/>
      <c r="E989" s="24"/>
      <c r="F989" s="24"/>
      <c r="G989" s="24"/>
      <c r="H989" s="24"/>
      <c r="I989" s="26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112"/>
      <c r="AE989" s="24"/>
      <c r="AF989" s="24"/>
      <c r="AG989" s="24"/>
      <c r="AH989" s="24"/>
      <c r="AI989" s="24"/>
      <c r="AJ989" s="24"/>
    </row>
    <row r="990" spans="1:36">
      <c r="A990" s="24"/>
      <c r="B990" s="24"/>
      <c r="C990" s="24"/>
      <c r="D990" s="24"/>
      <c r="E990" s="24"/>
      <c r="F990" s="24"/>
      <c r="G990" s="24"/>
      <c r="H990" s="24"/>
      <c r="I990" s="26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112"/>
      <c r="AE990" s="24"/>
      <c r="AF990" s="24"/>
      <c r="AG990" s="24"/>
      <c r="AH990" s="24"/>
      <c r="AI990" s="24"/>
      <c r="AJ990" s="24"/>
    </row>
    <row r="991" spans="1:36">
      <c r="A991" s="24"/>
      <c r="B991" s="24"/>
      <c r="C991" s="24"/>
      <c r="D991" s="24"/>
      <c r="E991" s="24"/>
      <c r="F991" s="24"/>
      <c r="G991" s="24"/>
      <c r="H991" s="24"/>
      <c r="I991" s="26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112"/>
      <c r="AE991" s="24"/>
      <c r="AF991" s="24"/>
      <c r="AG991" s="24"/>
      <c r="AH991" s="24"/>
      <c r="AI991" s="24"/>
      <c r="AJ991" s="24"/>
    </row>
    <row r="992" spans="1:36">
      <c r="A992" s="24"/>
      <c r="B992" s="24"/>
      <c r="C992" s="24"/>
      <c r="D992" s="24"/>
      <c r="E992" s="24"/>
      <c r="F992" s="24"/>
      <c r="G992" s="24"/>
      <c r="H992" s="24"/>
      <c r="I992" s="26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112"/>
      <c r="AE992" s="24"/>
      <c r="AF992" s="24"/>
      <c r="AG992" s="24"/>
      <c r="AH992" s="24"/>
      <c r="AI992" s="24"/>
      <c r="AJ992" s="24"/>
    </row>
    <row r="993" spans="1:36">
      <c r="A993" s="24"/>
      <c r="B993" s="24"/>
      <c r="C993" s="24"/>
      <c r="D993" s="24"/>
      <c r="E993" s="24"/>
      <c r="F993" s="24"/>
      <c r="G993" s="24"/>
      <c r="H993" s="24"/>
      <c r="I993" s="26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112"/>
      <c r="AE993" s="24"/>
      <c r="AF993" s="24"/>
      <c r="AG993" s="24"/>
      <c r="AH993" s="24"/>
      <c r="AI993" s="24"/>
      <c r="AJ993" s="24"/>
    </row>
    <row r="994" spans="1:36">
      <c r="A994" s="24"/>
      <c r="B994" s="24"/>
      <c r="C994" s="24"/>
      <c r="D994" s="24"/>
      <c r="E994" s="24"/>
      <c r="F994" s="24"/>
      <c r="G994" s="24"/>
      <c r="H994" s="24"/>
      <c r="I994" s="26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112"/>
      <c r="AE994" s="24"/>
      <c r="AF994" s="24"/>
      <c r="AG994" s="24"/>
      <c r="AH994" s="24"/>
      <c r="AI994" s="24"/>
      <c r="AJ994" s="24"/>
    </row>
    <row r="995" spans="1:36">
      <c r="A995" s="24"/>
      <c r="B995" s="24"/>
      <c r="C995" s="24"/>
      <c r="D995" s="24"/>
      <c r="E995" s="24"/>
      <c r="F995" s="24"/>
      <c r="G995" s="24"/>
      <c r="H995" s="24"/>
      <c r="I995" s="26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112"/>
      <c r="AE995" s="24"/>
      <c r="AF995" s="24"/>
      <c r="AG995" s="24"/>
      <c r="AH995" s="24"/>
      <c r="AI995" s="24"/>
      <c r="AJ995" s="24"/>
    </row>
    <row r="996" spans="1:36">
      <c r="A996" s="24"/>
      <c r="B996" s="24"/>
      <c r="C996" s="24"/>
      <c r="D996" s="24"/>
      <c r="E996" s="24"/>
      <c r="F996" s="24"/>
      <c r="G996" s="24"/>
      <c r="H996" s="24"/>
      <c r="I996" s="26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112"/>
      <c r="AE996" s="24"/>
      <c r="AF996" s="24"/>
      <c r="AG996" s="24"/>
      <c r="AH996" s="24"/>
      <c r="AI996" s="24"/>
      <c r="AJ996" s="24"/>
    </row>
    <row r="997" spans="1:36">
      <c r="A997" s="24"/>
      <c r="B997" s="24"/>
      <c r="C997" s="24"/>
      <c r="D997" s="24"/>
      <c r="E997" s="24"/>
      <c r="F997" s="24"/>
      <c r="G997" s="24"/>
      <c r="H997" s="24"/>
      <c r="I997" s="26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112"/>
      <c r="AE997" s="24"/>
      <c r="AF997" s="24"/>
      <c r="AG997" s="24"/>
      <c r="AH997" s="24"/>
      <c r="AI997" s="24"/>
      <c r="AJ997" s="24"/>
    </row>
    <row r="998" spans="1:36">
      <c r="A998" s="24"/>
      <c r="B998" s="24"/>
      <c r="C998" s="24"/>
      <c r="D998" s="24"/>
      <c r="E998" s="24"/>
      <c r="F998" s="24"/>
      <c r="G998" s="24"/>
      <c r="H998" s="24"/>
      <c r="I998" s="26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112"/>
      <c r="AE998" s="24"/>
      <c r="AF998" s="24"/>
      <c r="AG998" s="24"/>
      <c r="AH998" s="24"/>
      <c r="AI998" s="24"/>
      <c r="AJ998" s="24"/>
    </row>
    <row r="999" spans="1:36">
      <c r="A999" s="24"/>
      <c r="B999" s="24"/>
      <c r="C999" s="24"/>
      <c r="D999" s="24"/>
      <c r="E999" s="24"/>
      <c r="F999" s="24"/>
      <c r="G999" s="24"/>
      <c r="H999" s="24"/>
      <c r="I999" s="26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112"/>
      <c r="AE999" s="24"/>
      <c r="AF999" s="24"/>
      <c r="AG999" s="24"/>
      <c r="AH999" s="24"/>
      <c r="AI999" s="24"/>
      <c r="AJ999" s="24"/>
    </row>
    <row r="1000" spans="1:36">
      <c r="A1000" s="24"/>
      <c r="B1000" s="24"/>
      <c r="C1000" s="24"/>
      <c r="D1000" s="24"/>
      <c r="E1000" s="24"/>
      <c r="F1000" s="24"/>
      <c r="G1000" s="24"/>
      <c r="H1000" s="24"/>
      <c r="I1000" s="26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112"/>
      <c r="AE1000" s="24"/>
      <c r="AF1000" s="24"/>
      <c r="AG1000" s="24"/>
      <c r="AH1000" s="24"/>
      <c r="AI1000" s="24"/>
      <c r="AJ1000" s="24"/>
    </row>
    <row r="1001" spans="1:36">
      <c r="A1001" s="24"/>
      <c r="B1001" s="24"/>
      <c r="C1001" s="24"/>
      <c r="D1001" s="24"/>
      <c r="E1001" s="24"/>
      <c r="F1001" s="24"/>
      <c r="G1001" s="24"/>
      <c r="H1001" s="24"/>
      <c r="I1001" s="26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112"/>
      <c r="AE1001" s="24"/>
      <c r="AF1001" s="24"/>
      <c r="AG1001" s="24"/>
      <c r="AH1001" s="24"/>
      <c r="AI1001" s="24"/>
      <c r="AJ1001" s="24"/>
    </row>
    <row r="1002" spans="1:36">
      <c r="A1002" s="24"/>
      <c r="B1002" s="24"/>
      <c r="C1002" s="24"/>
      <c r="D1002" s="24"/>
      <c r="E1002" s="24"/>
      <c r="F1002" s="24"/>
      <c r="G1002" s="24"/>
      <c r="H1002" s="24"/>
      <c r="I1002" s="26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112"/>
      <c r="AE1002" s="24"/>
      <c r="AF1002" s="24"/>
      <c r="AG1002" s="24"/>
      <c r="AH1002" s="24"/>
      <c r="AI1002" s="24"/>
      <c r="AJ1002" s="24"/>
    </row>
    <row r="1003" spans="1:36">
      <c r="A1003" s="24"/>
      <c r="B1003" s="24"/>
      <c r="C1003" s="24"/>
      <c r="D1003" s="24"/>
      <c r="E1003" s="24"/>
      <c r="F1003" s="24"/>
      <c r="G1003" s="24"/>
      <c r="H1003" s="24"/>
      <c r="I1003" s="26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112"/>
      <c r="AE1003" s="24"/>
      <c r="AF1003" s="24"/>
      <c r="AG1003" s="24"/>
      <c r="AH1003" s="24"/>
      <c r="AI1003" s="24"/>
      <c r="AJ1003" s="24"/>
    </row>
    <row r="1004" spans="1:36">
      <c r="A1004" s="24"/>
      <c r="B1004" s="24"/>
      <c r="C1004" s="24"/>
      <c r="D1004" s="24"/>
      <c r="E1004" s="24"/>
      <c r="F1004" s="24"/>
      <c r="G1004" s="24"/>
      <c r="H1004" s="24"/>
      <c r="I1004" s="26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112"/>
      <c r="AE1004" s="24"/>
      <c r="AF1004" s="24"/>
      <c r="AG1004" s="24"/>
      <c r="AH1004" s="24"/>
      <c r="AI1004" s="24"/>
      <c r="AJ1004" s="24"/>
    </row>
    <row r="1005" spans="1:36">
      <c r="A1005" s="24"/>
      <c r="B1005" s="24"/>
      <c r="C1005" s="24"/>
      <c r="D1005" s="24"/>
      <c r="E1005" s="24"/>
      <c r="F1005" s="24"/>
      <c r="G1005" s="24"/>
      <c r="H1005" s="24"/>
      <c r="I1005" s="26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112"/>
      <c r="AE1005" s="24"/>
      <c r="AF1005" s="24"/>
      <c r="AG1005" s="24"/>
      <c r="AH1005" s="24"/>
      <c r="AI1005" s="24"/>
      <c r="AJ1005" s="24"/>
    </row>
    <row r="1006" spans="1:36">
      <c r="A1006" s="24"/>
      <c r="B1006" s="24"/>
      <c r="C1006" s="24"/>
      <c r="D1006" s="24"/>
      <c r="E1006" s="24"/>
      <c r="F1006" s="24"/>
      <c r="G1006" s="24"/>
      <c r="H1006" s="24"/>
      <c r="I1006" s="26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112"/>
      <c r="AE1006" s="24"/>
      <c r="AF1006" s="24"/>
      <c r="AG1006" s="24"/>
      <c r="AH1006" s="24"/>
      <c r="AI1006" s="24"/>
      <c r="AJ1006" s="24"/>
    </row>
    <row r="1007" spans="1:36">
      <c r="A1007" s="24"/>
      <c r="B1007" s="24"/>
      <c r="C1007" s="24"/>
      <c r="D1007" s="24"/>
      <c r="E1007" s="24"/>
      <c r="F1007" s="24"/>
      <c r="G1007" s="24"/>
      <c r="H1007" s="24"/>
      <c r="I1007" s="26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112"/>
      <c r="AE1007" s="24"/>
      <c r="AF1007" s="24"/>
      <c r="AG1007" s="24"/>
      <c r="AH1007" s="24"/>
      <c r="AI1007" s="24"/>
      <c r="AJ1007" s="24"/>
    </row>
    <row r="1008" spans="1:36">
      <c r="A1008" s="24"/>
      <c r="B1008" s="24"/>
      <c r="C1008" s="24"/>
      <c r="D1008" s="24"/>
      <c r="E1008" s="24"/>
      <c r="F1008" s="24"/>
      <c r="G1008" s="24"/>
      <c r="H1008" s="24"/>
      <c r="I1008" s="26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112"/>
      <c r="AE1008" s="24"/>
      <c r="AF1008" s="24"/>
      <c r="AG1008" s="24"/>
      <c r="AH1008" s="24"/>
      <c r="AI1008" s="24"/>
      <c r="AJ1008" s="24"/>
    </row>
    <row r="1009" spans="1:36">
      <c r="A1009" s="24"/>
      <c r="B1009" s="24"/>
      <c r="C1009" s="24"/>
      <c r="D1009" s="24"/>
      <c r="E1009" s="24"/>
      <c r="F1009" s="24"/>
      <c r="G1009" s="24"/>
      <c r="H1009" s="24"/>
      <c r="I1009" s="26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112"/>
      <c r="AE1009" s="24"/>
      <c r="AF1009" s="24"/>
      <c r="AG1009" s="24"/>
      <c r="AH1009" s="24"/>
      <c r="AI1009" s="24"/>
      <c r="AJ1009" s="24"/>
    </row>
    <row r="1010" spans="1:36">
      <c r="A1010" s="24"/>
      <c r="B1010" s="24"/>
      <c r="C1010" s="24"/>
      <c r="D1010" s="24"/>
      <c r="E1010" s="24"/>
      <c r="F1010" s="24"/>
      <c r="G1010" s="24"/>
      <c r="H1010" s="24"/>
      <c r="I1010" s="26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112"/>
      <c r="AE1010" s="24"/>
      <c r="AF1010" s="24"/>
      <c r="AG1010" s="24"/>
      <c r="AH1010" s="24"/>
      <c r="AI1010" s="24"/>
      <c r="AJ1010" s="24"/>
    </row>
    <row r="1011" spans="1:36">
      <c r="A1011" s="24"/>
      <c r="B1011" s="24"/>
      <c r="C1011" s="24"/>
      <c r="D1011" s="24"/>
      <c r="E1011" s="24"/>
      <c r="F1011" s="24"/>
      <c r="G1011" s="24"/>
      <c r="H1011" s="24"/>
      <c r="I1011" s="26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112"/>
      <c r="AE1011" s="24"/>
      <c r="AF1011" s="24"/>
      <c r="AG1011" s="24"/>
      <c r="AH1011" s="24"/>
      <c r="AI1011" s="24"/>
      <c r="AJ1011" s="24"/>
    </row>
    <row r="1012" spans="1:36">
      <c r="A1012" s="24"/>
      <c r="B1012" s="24"/>
      <c r="C1012" s="24"/>
      <c r="D1012" s="24"/>
      <c r="E1012" s="24"/>
      <c r="F1012" s="24"/>
      <c r="G1012" s="24"/>
      <c r="H1012" s="24"/>
      <c r="I1012" s="26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112"/>
      <c r="AE1012" s="24"/>
      <c r="AF1012" s="24"/>
      <c r="AG1012" s="24"/>
      <c r="AH1012" s="24"/>
      <c r="AI1012" s="24"/>
      <c r="AJ1012" s="24"/>
    </row>
    <row r="1013" spans="1:36">
      <c r="A1013" s="24"/>
      <c r="B1013" s="24"/>
      <c r="C1013" s="24"/>
      <c r="D1013" s="24"/>
      <c r="E1013" s="24"/>
      <c r="F1013" s="24"/>
      <c r="G1013" s="24"/>
      <c r="H1013" s="24"/>
      <c r="I1013" s="26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112"/>
      <c r="AE1013" s="24"/>
      <c r="AF1013" s="24"/>
      <c r="AG1013" s="24"/>
      <c r="AH1013" s="24"/>
      <c r="AI1013" s="24"/>
      <c r="AJ1013" s="24"/>
    </row>
    <row r="1014" spans="1:36">
      <c r="A1014" s="24"/>
      <c r="B1014" s="24"/>
      <c r="C1014" s="24"/>
      <c r="D1014" s="24"/>
      <c r="E1014" s="24"/>
      <c r="F1014" s="24"/>
      <c r="G1014" s="24"/>
      <c r="H1014" s="24"/>
      <c r="I1014" s="26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112"/>
      <c r="AE1014" s="24"/>
      <c r="AF1014" s="24"/>
      <c r="AG1014" s="24"/>
      <c r="AH1014" s="24"/>
      <c r="AI1014" s="24"/>
      <c r="AJ1014" s="24"/>
    </row>
    <row r="1015" spans="1:36">
      <c r="A1015" s="24"/>
      <c r="B1015" s="24"/>
      <c r="C1015" s="24"/>
      <c r="D1015" s="24"/>
      <c r="E1015" s="24"/>
      <c r="F1015" s="24"/>
      <c r="G1015" s="24"/>
      <c r="H1015" s="24"/>
      <c r="I1015" s="26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112"/>
      <c r="AE1015" s="24"/>
      <c r="AF1015" s="24"/>
      <c r="AG1015" s="24"/>
      <c r="AH1015" s="24"/>
      <c r="AI1015" s="24"/>
      <c r="AJ1015" s="24"/>
    </row>
    <row r="1016" spans="1:36">
      <c r="A1016" s="24"/>
      <c r="B1016" s="24"/>
      <c r="C1016" s="24"/>
      <c r="D1016" s="24"/>
      <c r="E1016" s="24"/>
      <c r="F1016" s="24"/>
      <c r="G1016" s="24"/>
      <c r="H1016" s="24"/>
      <c r="I1016" s="26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112"/>
      <c r="AE1016" s="24"/>
      <c r="AF1016" s="24"/>
      <c r="AG1016" s="24"/>
      <c r="AH1016" s="24"/>
      <c r="AI1016" s="24"/>
      <c r="AJ1016" s="24"/>
    </row>
    <row r="1017" spans="1:36">
      <c r="A1017" s="24"/>
      <c r="B1017" s="24"/>
      <c r="C1017" s="24"/>
      <c r="D1017" s="24"/>
      <c r="E1017" s="24"/>
      <c r="F1017" s="24"/>
      <c r="G1017" s="24"/>
      <c r="H1017" s="24"/>
      <c r="I1017" s="26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112"/>
      <c r="AE1017" s="24"/>
      <c r="AF1017" s="24"/>
      <c r="AG1017" s="24"/>
      <c r="AH1017" s="24"/>
      <c r="AI1017" s="24"/>
      <c r="AJ1017" s="24"/>
    </row>
    <row r="1018" spans="1:36">
      <c r="A1018" s="24"/>
      <c r="B1018" s="24"/>
      <c r="C1018" s="24"/>
      <c r="D1018" s="24"/>
      <c r="E1018" s="24"/>
      <c r="F1018" s="24"/>
      <c r="G1018" s="24"/>
      <c r="H1018" s="24"/>
      <c r="I1018" s="26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112"/>
      <c r="AE1018" s="24"/>
      <c r="AF1018" s="24"/>
      <c r="AG1018" s="24"/>
      <c r="AH1018" s="24"/>
      <c r="AI1018" s="24"/>
      <c r="AJ1018" s="24"/>
    </row>
    <row r="1019" spans="1:36">
      <c r="A1019" s="24"/>
      <c r="B1019" s="24"/>
      <c r="C1019" s="24"/>
      <c r="D1019" s="24"/>
      <c r="E1019" s="24"/>
      <c r="F1019" s="24"/>
      <c r="G1019" s="24"/>
      <c r="H1019" s="24"/>
      <c r="I1019" s="26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112"/>
      <c r="AE1019" s="24"/>
      <c r="AF1019" s="24"/>
      <c r="AG1019" s="24"/>
      <c r="AH1019" s="24"/>
      <c r="AI1019" s="24"/>
      <c r="AJ1019" s="24"/>
    </row>
    <row r="1020" spans="1:36">
      <c r="A1020" s="24"/>
      <c r="B1020" s="24"/>
      <c r="C1020" s="24"/>
      <c r="D1020" s="24"/>
      <c r="E1020" s="24"/>
      <c r="F1020" s="24"/>
      <c r="G1020" s="24"/>
      <c r="H1020" s="24"/>
      <c r="I1020" s="26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112"/>
      <c r="AE1020" s="24"/>
      <c r="AF1020" s="24"/>
      <c r="AG1020" s="24"/>
      <c r="AH1020" s="24"/>
      <c r="AI1020" s="24"/>
      <c r="AJ1020" s="24"/>
    </row>
    <row r="1021" spans="1:36">
      <c r="A1021" s="24"/>
      <c r="B1021" s="24"/>
      <c r="C1021" s="24"/>
      <c r="D1021" s="24"/>
      <c r="E1021" s="24"/>
      <c r="F1021" s="24"/>
      <c r="G1021" s="24"/>
      <c r="H1021" s="24"/>
      <c r="I1021" s="26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112"/>
      <c r="AE1021" s="24"/>
      <c r="AF1021" s="24"/>
      <c r="AG1021" s="24"/>
      <c r="AH1021" s="24"/>
      <c r="AI1021" s="24"/>
      <c r="AJ1021" s="24"/>
    </row>
    <row r="1022" spans="1:36">
      <c r="A1022" s="24"/>
      <c r="B1022" s="24"/>
      <c r="C1022" s="24"/>
      <c r="D1022" s="24"/>
      <c r="E1022" s="24"/>
      <c r="F1022" s="24"/>
      <c r="G1022" s="24"/>
      <c r="H1022" s="24"/>
      <c r="I1022" s="26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112"/>
      <c r="AE1022" s="24"/>
      <c r="AF1022" s="24"/>
      <c r="AG1022" s="24"/>
      <c r="AH1022" s="24"/>
      <c r="AI1022" s="24"/>
      <c r="AJ1022" s="24"/>
    </row>
    <row r="1023" spans="1:36">
      <c r="A1023" s="24"/>
      <c r="B1023" s="24"/>
      <c r="C1023" s="24"/>
      <c r="D1023" s="24"/>
      <c r="E1023" s="24"/>
      <c r="F1023" s="24"/>
      <c r="G1023" s="24"/>
      <c r="H1023" s="24"/>
      <c r="I1023" s="26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112"/>
      <c r="AE1023" s="24"/>
      <c r="AF1023" s="24"/>
      <c r="AG1023" s="24"/>
      <c r="AH1023" s="24"/>
      <c r="AI1023" s="24"/>
      <c r="AJ1023" s="24"/>
    </row>
    <row r="1024" spans="1:36">
      <c r="A1024" s="24"/>
      <c r="B1024" s="24"/>
      <c r="C1024" s="24"/>
      <c r="D1024" s="24"/>
      <c r="E1024" s="24"/>
      <c r="F1024" s="24"/>
      <c r="G1024" s="24"/>
      <c r="H1024" s="24"/>
      <c r="I1024" s="26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112"/>
      <c r="AE1024" s="24"/>
      <c r="AF1024" s="24"/>
      <c r="AG1024" s="24"/>
      <c r="AH1024" s="24"/>
      <c r="AI1024" s="24"/>
      <c r="AJ1024" s="24"/>
    </row>
    <row r="1025" spans="1:36">
      <c r="A1025" s="24"/>
      <c r="B1025" s="24"/>
      <c r="C1025" s="24"/>
      <c r="D1025" s="24"/>
      <c r="E1025" s="24"/>
      <c r="F1025" s="24"/>
      <c r="G1025" s="24"/>
      <c r="H1025" s="24"/>
      <c r="I1025" s="26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112"/>
      <c r="AE1025" s="24"/>
      <c r="AF1025" s="24"/>
      <c r="AG1025" s="24"/>
      <c r="AH1025" s="24"/>
      <c r="AI1025" s="24"/>
      <c r="AJ1025" s="24"/>
    </row>
    <row r="1026" spans="1:36">
      <c r="A1026" s="24"/>
      <c r="B1026" s="24"/>
      <c r="C1026" s="24"/>
      <c r="D1026" s="24"/>
      <c r="E1026" s="24"/>
      <c r="F1026" s="24"/>
      <c r="G1026" s="24"/>
      <c r="H1026" s="24"/>
      <c r="I1026" s="26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112"/>
      <c r="AE1026" s="24"/>
      <c r="AF1026" s="24"/>
      <c r="AG1026" s="24"/>
      <c r="AH1026" s="24"/>
      <c r="AI1026" s="24"/>
      <c r="AJ1026" s="24"/>
    </row>
    <row r="1027" spans="1:36">
      <c r="A1027" s="24"/>
      <c r="B1027" s="24"/>
      <c r="C1027" s="24"/>
      <c r="D1027" s="24"/>
      <c r="E1027" s="24"/>
      <c r="F1027" s="24"/>
      <c r="G1027" s="24"/>
      <c r="H1027" s="24"/>
      <c r="I1027" s="26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112"/>
      <c r="AE1027" s="24"/>
      <c r="AF1027" s="24"/>
      <c r="AG1027" s="24"/>
      <c r="AH1027" s="24"/>
      <c r="AI1027" s="24"/>
      <c r="AJ1027" s="24"/>
    </row>
    <row r="1028" spans="1:36">
      <c r="A1028" s="24"/>
      <c r="B1028" s="24"/>
      <c r="C1028" s="24"/>
      <c r="D1028" s="24"/>
      <c r="E1028" s="24"/>
      <c r="F1028" s="24"/>
      <c r="G1028" s="24"/>
      <c r="H1028" s="24"/>
      <c r="I1028" s="26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112"/>
      <c r="AE1028" s="24"/>
      <c r="AF1028" s="24"/>
      <c r="AG1028" s="24"/>
      <c r="AH1028" s="24"/>
      <c r="AI1028" s="24"/>
      <c r="AJ1028" s="24"/>
    </row>
    <row r="1029" spans="1:36">
      <c r="A1029" s="24"/>
      <c r="B1029" s="24"/>
      <c r="C1029" s="24"/>
      <c r="D1029" s="24"/>
      <c r="E1029" s="24"/>
      <c r="F1029" s="24"/>
      <c r="G1029" s="24"/>
      <c r="H1029" s="24"/>
      <c r="I1029" s="26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112"/>
      <c r="AE1029" s="24"/>
      <c r="AF1029" s="24"/>
      <c r="AG1029" s="24"/>
      <c r="AH1029" s="24"/>
      <c r="AI1029" s="24"/>
      <c r="AJ1029" s="24"/>
    </row>
    <row r="1030" spans="1:36">
      <c r="A1030" s="24"/>
      <c r="B1030" s="24"/>
      <c r="C1030" s="24"/>
      <c r="D1030" s="24"/>
      <c r="E1030" s="24"/>
      <c r="F1030" s="24"/>
      <c r="G1030" s="24"/>
      <c r="H1030" s="24"/>
      <c r="I1030" s="26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112"/>
      <c r="AE1030" s="24"/>
      <c r="AF1030" s="24"/>
      <c r="AG1030" s="24"/>
      <c r="AH1030" s="24"/>
      <c r="AI1030" s="24"/>
      <c r="AJ1030" s="24"/>
    </row>
    <row r="1031" spans="1:36">
      <c r="A1031" s="24"/>
      <c r="B1031" s="24"/>
      <c r="C1031" s="24"/>
      <c r="D1031" s="24"/>
      <c r="E1031" s="24"/>
      <c r="F1031" s="24"/>
      <c r="G1031" s="24"/>
      <c r="H1031" s="24"/>
      <c r="I1031" s="26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112"/>
      <c r="AE1031" s="24"/>
      <c r="AF1031" s="24"/>
      <c r="AG1031" s="24"/>
      <c r="AH1031" s="24"/>
      <c r="AI1031" s="24"/>
      <c r="AJ1031" s="24"/>
    </row>
    <row r="1032" spans="1:36">
      <c r="A1032" s="24"/>
      <c r="B1032" s="24"/>
      <c r="C1032" s="24"/>
      <c r="D1032" s="24"/>
      <c r="E1032" s="24"/>
      <c r="F1032" s="24"/>
      <c r="G1032" s="24"/>
      <c r="H1032" s="24"/>
      <c r="I1032" s="26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112"/>
      <c r="AE1032" s="24"/>
      <c r="AF1032" s="24"/>
      <c r="AG1032" s="24"/>
      <c r="AH1032" s="24"/>
      <c r="AI1032" s="24"/>
      <c r="AJ1032" s="24"/>
    </row>
    <row r="1033" spans="1:36">
      <c r="A1033" s="24"/>
      <c r="B1033" s="24"/>
      <c r="C1033" s="24"/>
      <c r="D1033" s="24"/>
      <c r="E1033" s="24"/>
      <c r="F1033" s="24"/>
      <c r="G1033" s="24"/>
      <c r="H1033" s="24"/>
      <c r="I1033" s="26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112"/>
      <c r="AE1033" s="24"/>
      <c r="AF1033" s="24"/>
      <c r="AG1033" s="24"/>
      <c r="AH1033" s="24"/>
      <c r="AI1033" s="24"/>
      <c r="AJ1033" s="24"/>
    </row>
    <row r="1034" spans="1:36">
      <c r="A1034" s="24"/>
      <c r="B1034" s="24"/>
      <c r="C1034" s="24"/>
      <c r="D1034" s="24"/>
      <c r="E1034" s="24"/>
      <c r="F1034" s="24"/>
      <c r="G1034" s="24"/>
      <c r="H1034" s="24"/>
      <c r="I1034" s="26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112"/>
      <c r="AE1034" s="24"/>
      <c r="AF1034" s="24"/>
      <c r="AG1034" s="24"/>
      <c r="AH1034" s="24"/>
      <c r="AI1034" s="24"/>
      <c r="AJ1034" s="24"/>
    </row>
    <row r="1035" spans="1:36">
      <c r="A1035" s="24"/>
      <c r="B1035" s="24"/>
      <c r="C1035" s="24"/>
      <c r="D1035" s="24"/>
      <c r="E1035" s="24"/>
      <c r="F1035" s="24"/>
      <c r="G1035" s="24"/>
      <c r="H1035" s="24"/>
      <c r="I1035" s="26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112"/>
      <c r="AE1035" s="24"/>
      <c r="AF1035" s="24"/>
      <c r="AG1035" s="24"/>
      <c r="AH1035" s="24"/>
      <c r="AI1035" s="24"/>
      <c r="AJ1035" s="24"/>
    </row>
    <row r="1036" spans="1:36">
      <c r="A1036" s="24"/>
      <c r="B1036" s="24"/>
      <c r="C1036" s="24"/>
      <c r="D1036" s="24"/>
      <c r="E1036" s="24"/>
      <c r="F1036" s="24"/>
      <c r="G1036" s="24"/>
      <c r="H1036" s="24"/>
      <c r="I1036" s="26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112"/>
      <c r="AE1036" s="24"/>
      <c r="AF1036" s="24"/>
      <c r="AG1036" s="24"/>
      <c r="AH1036" s="24"/>
      <c r="AI1036" s="24"/>
      <c r="AJ1036" s="24"/>
    </row>
    <row r="1037" spans="1:36">
      <c r="A1037" s="24"/>
      <c r="B1037" s="24"/>
      <c r="C1037" s="24"/>
      <c r="D1037" s="24"/>
      <c r="E1037" s="24"/>
      <c r="F1037" s="24"/>
      <c r="G1037" s="24"/>
      <c r="H1037" s="24"/>
      <c r="I1037" s="26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112"/>
      <c r="AE1037" s="24"/>
      <c r="AF1037" s="24"/>
      <c r="AG1037" s="24"/>
      <c r="AH1037" s="24"/>
      <c r="AI1037" s="24"/>
      <c r="AJ1037" s="24"/>
    </row>
    <row r="1038" spans="1:36">
      <c r="A1038" s="24"/>
      <c r="B1038" s="24"/>
      <c r="C1038" s="24"/>
      <c r="D1038" s="24"/>
      <c r="E1038" s="24"/>
      <c r="F1038" s="24"/>
      <c r="G1038" s="24"/>
      <c r="H1038" s="24"/>
      <c r="I1038" s="26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112"/>
      <c r="AE1038" s="24"/>
      <c r="AF1038" s="24"/>
      <c r="AG1038" s="24"/>
      <c r="AH1038" s="24"/>
      <c r="AI1038" s="24"/>
      <c r="AJ1038" s="24"/>
    </row>
    <row r="1039" spans="1:36">
      <c r="A1039" s="24"/>
      <c r="B1039" s="24"/>
      <c r="C1039" s="24"/>
      <c r="D1039" s="24"/>
      <c r="E1039" s="24"/>
      <c r="F1039" s="24"/>
      <c r="G1039" s="24"/>
      <c r="H1039" s="24"/>
      <c r="I1039" s="26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112"/>
      <c r="AE1039" s="24"/>
      <c r="AF1039" s="24"/>
      <c r="AG1039" s="24"/>
      <c r="AH1039" s="24"/>
      <c r="AI1039" s="24"/>
      <c r="AJ1039" s="24"/>
    </row>
    <row r="1040" spans="1:36">
      <c r="A1040" s="24"/>
      <c r="B1040" s="24"/>
      <c r="C1040" s="24"/>
      <c r="D1040" s="24"/>
      <c r="E1040" s="24"/>
      <c r="F1040" s="24"/>
      <c r="G1040" s="24"/>
      <c r="H1040" s="24"/>
      <c r="I1040" s="26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112"/>
      <c r="AE1040" s="24"/>
      <c r="AF1040" s="24"/>
      <c r="AG1040" s="24"/>
      <c r="AH1040" s="24"/>
      <c r="AI1040" s="24"/>
      <c r="AJ1040" s="24"/>
    </row>
    <row r="1041" spans="1:36">
      <c r="A1041" s="24"/>
      <c r="B1041" s="24"/>
      <c r="C1041" s="24"/>
      <c r="D1041" s="24"/>
      <c r="E1041" s="24"/>
      <c r="F1041" s="24"/>
      <c r="G1041" s="24"/>
      <c r="H1041" s="24"/>
      <c r="I1041" s="26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112"/>
      <c r="AE1041" s="24"/>
      <c r="AF1041" s="24"/>
      <c r="AG1041" s="24"/>
      <c r="AH1041" s="24"/>
      <c r="AI1041" s="24"/>
      <c r="AJ1041" s="24"/>
    </row>
    <row r="1042" spans="1:36">
      <c r="A1042" s="24"/>
      <c r="B1042" s="24"/>
      <c r="C1042" s="24"/>
      <c r="D1042" s="24"/>
      <c r="E1042" s="24"/>
      <c r="F1042" s="24"/>
      <c r="G1042" s="24"/>
      <c r="H1042" s="24"/>
      <c r="I1042" s="26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112"/>
      <c r="AE1042" s="24"/>
      <c r="AF1042" s="24"/>
      <c r="AG1042" s="24"/>
      <c r="AH1042" s="24"/>
      <c r="AI1042" s="24"/>
      <c r="AJ1042" s="24"/>
    </row>
    <row r="1043" spans="1:36">
      <c r="A1043" s="24"/>
      <c r="B1043" s="24"/>
      <c r="C1043" s="24"/>
      <c r="D1043" s="24"/>
      <c r="E1043" s="24"/>
      <c r="F1043" s="24"/>
      <c r="G1043" s="24"/>
      <c r="H1043" s="24"/>
      <c r="I1043" s="26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112"/>
      <c r="AE1043" s="24"/>
      <c r="AF1043" s="24"/>
      <c r="AG1043" s="24"/>
      <c r="AH1043" s="24"/>
      <c r="AI1043" s="24"/>
      <c r="AJ1043" s="24"/>
    </row>
    <row r="1044" spans="1:36">
      <c r="A1044" s="24"/>
      <c r="B1044" s="24"/>
      <c r="C1044" s="24"/>
      <c r="D1044" s="24"/>
      <c r="E1044" s="24"/>
      <c r="F1044" s="24"/>
      <c r="G1044" s="24"/>
      <c r="H1044" s="24"/>
      <c r="I1044" s="26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112"/>
      <c r="AE1044" s="24"/>
      <c r="AF1044" s="24"/>
      <c r="AG1044" s="24"/>
      <c r="AH1044" s="24"/>
      <c r="AI1044" s="24"/>
      <c r="AJ1044" s="24"/>
    </row>
    <row r="1045" spans="1:36">
      <c r="A1045" s="24"/>
      <c r="B1045" s="24"/>
      <c r="C1045" s="24"/>
      <c r="D1045" s="24"/>
      <c r="E1045" s="24"/>
      <c r="F1045" s="24"/>
      <c r="G1045" s="24"/>
      <c r="H1045" s="24"/>
      <c r="I1045" s="26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112"/>
      <c r="AE1045" s="24"/>
      <c r="AF1045" s="24"/>
      <c r="AG1045" s="24"/>
      <c r="AH1045" s="24"/>
      <c r="AI1045" s="24"/>
      <c r="AJ1045" s="24"/>
    </row>
    <row r="1046" spans="1:36">
      <c r="A1046" s="24"/>
      <c r="B1046" s="24"/>
      <c r="C1046" s="24"/>
      <c r="D1046" s="24"/>
      <c r="E1046" s="24"/>
      <c r="F1046" s="24"/>
      <c r="G1046" s="24"/>
      <c r="H1046" s="24"/>
      <c r="I1046" s="26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112"/>
      <c r="AE1046" s="24"/>
      <c r="AF1046" s="24"/>
      <c r="AG1046" s="24"/>
      <c r="AH1046" s="24"/>
      <c r="AI1046" s="24"/>
      <c r="AJ1046" s="24"/>
    </row>
    <row r="1047" spans="1:36">
      <c r="A1047" s="24"/>
      <c r="B1047" s="24"/>
      <c r="C1047" s="24"/>
      <c r="D1047" s="24"/>
      <c r="E1047" s="24"/>
      <c r="F1047" s="24"/>
      <c r="G1047" s="24"/>
      <c r="H1047" s="24"/>
      <c r="I1047" s="26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112"/>
      <c r="AE1047" s="24"/>
      <c r="AF1047" s="24"/>
      <c r="AG1047" s="24"/>
      <c r="AH1047" s="24"/>
      <c r="AI1047" s="24"/>
      <c r="AJ1047" s="24"/>
    </row>
    <row r="1048" spans="1:36">
      <c r="A1048" s="24"/>
      <c r="B1048" s="24"/>
      <c r="C1048" s="24"/>
      <c r="D1048" s="24"/>
      <c r="E1048" s="24"/>
      <c r="F1048" s="24"/>
      <c r="G1048" s="24"/>
      <c r="H1048" s="24"/>
      <c r="I1048" s="26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112"/>
      <c r="AE1048" s="24"/>
      <c r="AF1048" s="24"/>
      <c r="AG1048" s="24"/>
      <c r="AH1048" s="24"/>
      <c r="AI1048" s="24"/>
      <c r="AJ1048" s="24"/>
    </row>
    <row r="1049" spans="1:36">
      <c r="A1049" s="24"/>
      <c r="B1049" s="24"/>
      <c r="C1049" s="24"/>
      <c r="D1049" s="24"/>
      <c r="E1049" s="24"/>
      <c r="F1049" s="24"/>
      <c r="G1049" s="24"/>
      <c r="H1049" s="24"/>
      <c r="I1049" s="26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112"/>
      <c r="AE1049" s="24"/>
      <c r="AF1049" s="24"/>
      <c r="AG1049" s="24"/>
      <c r="AH1049" s="24"/>
      <c r="AI1049" s="24"/>
      <c r="AJ1049" s="24"/>
    </row>
    <row r="1050" spans="1:36">
      <c r="A1050" s="24"/>
      <c r="B1050" s="24"/>
      <c r="C1050" s="24"/>
      <c r="D1050" s="24"/>
      <c r="E1050" s="24"/>
      <c r="F1050" s="24"/>
      <c r="G1050" s="24"/>
      <c r="H1050" s="24"/>
      <c r="I1050" s="26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112"/>
      <c r="AE1050" s="24"/>
      <c r="AF1050" s="24"/>
      <c r="AG1050" s="24"/>
      <c r="AH1050" s="24"/>
      <c r="AI1050" s="24"/>
      <c r="AJ1050" s="24"/>
    </row>
    <row r="1051" spans="1:36">
      <c r="A1051" s="24"/>
      <c r="B1051" s="24"/>
      <c r="C1051" s="24"/>
      <c r="D1051" s="24"/>
      <c r="E1051" s="24"/>
      <c r="F1051" s="24"/>
      <c r="G1051" s="24"/>
      <c r="H1051" s="24"/>
      <c r="I1051" s="26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112"/>
      <c r="AE1051" s="24"/>
      <c r="AF1051" s="24"/>
      <c r="AG1051" s="24"/>
      <c r="AH1051" s="24"/>
      <c r="AI1051" s="24"/>
      <c r="AJ1051" s="24"/>
    </row>
    <row r="1052" spans="1:36">
      <c r="A1052" s="24"/>
      <c r="B1052" s="24"/>
      <c r="C1052" s="24"/>
      <c r="D1052" s="24"/>
      <c r="E1052" s="24"/>
      <c r="F1052" s="24"/>
      <c r="G1052" s="24"/>
      <c r="H1052" s="24"/>
      <c r="I1052" s="26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112"/>
      <c r="AE1052" s="24"/>
      <c r="AF1052" s="24"/>
      <c r="AG1052" s="24"/>
      <c r="AH1052" s="24"/>
      <c r="AI1052" s="24"/>
      <c r="AJ1052" s="24"/>
    </row>
    <row r="1053" spans="1:36">
      <c r="A1053" s="24"/>
      <c r="B1053" s="24"/>
      <c r="C1053" s="24"/>
      <c r="D1053" s="24"/>
      <c r="E1053" s="24"/>
      <c r="F1053" s="24"/>
      <c r="G1053" s="24"/>
      <c r="H1053" s="24"/>
      <c r="I1053" s="26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112"/>
      <c r="AE1053" s="24"/>
      <c r="AF1053" s="24"/>
      <c r="AG1053" s="24"/>
      <c r="AH1053" s="24"/>
      <c r="AI1053" s="24"/>
      <c r="AJ1053" s="24"/>
    </row>
    <row r="1054" spans="1:36">
      <c r="A1054" s="24"/>
      <c r="B1054" s="24"/>
      <c r="C1054" s="24"/>
      <c r="D1054" s="24"/>
      <c r="E1054" s="24"/>
      <c r="F1054" s="24"/>
      <c r="G1054" s="24"/>
      <c r="H1054" s="24"/>
      <c r="I1054" s="26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112"/>
      <c r="AE1054" s="24"/>
      <c r="AF1054" s="24"/>
      <c r="AG1054" s="24"/>
      <c r="AH1054" s="24"/>
      <c r="AI1054" s="24"/>
      <c r="AJ1054" s="24"/>
    </row>
    <row r="1055" spans="1:36">
      <c r="A1055" s="24"/>
      <c r="B1055" s="24"/>
      <c r="C1055" s="24"/>
      <c r="D1055" s="24"/>
      <c r="E1055" s="24"/>
      <c r="F1055" s="24"/>
      <c r="G1055" s="24"/>
      <c r="H1055" s="24"/>
      <c r="I1055" s="26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112"/>
      <c r="AE1055" s="24"/>
      <c r="AF1055" s="24"/>
      <c r="AG1055" s="24"/>
      <c r="AH1055" s="24"/>
      <c r="AI1055" s="24"/>
      <c r="AJ1055" s="24"/>
    </row>
    <row r="1056" spans="1:36">
      <c r="A1056" s="24"/>
      <c r="B1056" s="24"/>
      <c r="C1056" s="24"/>
      <c r="D1056" s="24"/>
      <c r="E1056" s="24"/>
      <c r="F1056" s="24"/>
      <c r="G1056" s="24"/>
      <c r="H1056" s="24"/>
      <c r="I1056" s="26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112"/>
      <c r="AE1056" s="24"/>
      <c r="AF1056" s="24"/>
      <c r="AG1056" s="24"/>
      <c r="AH1056" s="24"/>
      <c r="AI1056" s="24"/>
      <c r="AJ1056" s="24"/>
    </row>
    <row r="1057" spans="1:36">
      <c r="A1057" s="24"/>
      <c r="B1057" s="24"/>
      <c r="C1057" s="24"/>
      <c r="D1057" s="24"/>
      <c r="E1057" s="24"/>
      <c r="F1057" s="24"/>
      <c r="G1057" s="24"/>
      <c r="H1057" s="24"/>
      <c r="I1057" s="26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112"/>
      <c r="AE1057" s="24"/>
      <c r="AF1057" s="24"/>
      <c r="AG1057" s="24"/>
      <c r="AH1057" s="24"/>
      <c r="AI1057" s="24"/>
      <c r="AJ1057" s="24"/>
    </row>
    <row r="1058" spans="1:36">
      <c r="A1058" s="24"/>
      <c r="B1058" s="24"/>
      <c r="C1058" s="24"/>
      <c r="D1058" s="24"/>
      <c r="E1058" s="24"/>
      <c r="F1058" s="24"/>
      <c r="G1058" s="24"/>
      <c r="H1058" s="24"/>
      <c r="I1058" s="26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112"/>
      <c r="AE1058" s="24"/>
      <c r="AF1058" s="24"/>
      <c r="AG1058" s="24"/>
      <c r="AH1058" s="24"/>
      <c r="AI1058" s="24"/>
      <c r="AJ1058" s="24"/>
    </row>
    <row r="1059" spans="1:36">
      <c r="A1059" s="24"/>
      <c r="B1059" s="24"/>
      <c r="C1059" s="24"/>
      <c r="D1059" s="24"/>
      <c r="E1059" s="24"/>
      <c r="F1059" s="24"/>
      <c r="G1059" s="24"/>
      <c r="H1059" s="24"/>
      <c r="I1059" s="26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112"/>
      <c r="AE1059" s="24"/>
      <c r="AF1059" s="24"/>
      <c r="AG1059" s="24"/>
      <c r="AH1059" s="24"/>
      <c r="AI1059" s="24"/>
      <c r="AJ1059" s="24"/>
    </row>
    <row r="1060" spans="1:36">
      <c r="A1060" s="24"/>
      <c r="B1060" s="24"/>
      <c r="C1060" s="24"/>
      <c r="D1060" s="24"/>
      <c r="E1060" s="24"/>
      <c r="F1060" s="24"/>
      <c r="G1060" s="24"/>
      <c r="H1060" s="24"/>
      <c r="I1060" s="26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112"/>
      <c r="AE1060" s="24"/>
      <c r="AF1060" s="24"/>
      <c r="AG1060" s="24"/>
      <c r="AH1060" s="24"/>
      <c r="AI1060" s="24"/>
      <c r="AJ1060" s="24"/>
    </row>
    <row r="1061" spans="1:36">
      <c r="A1061" s="24"/>
      <c r="B1061" s="24"/>
      <c r="C1061" s="24"/>
      <c r="D1061" s="24"/>
      <c r="E1061" s="24"/>
      <c r="F1061" s="24"/>
      <c r="G1061" s="24"/>
      <c r="H1061" s="24"/>
      <c r="I1061" s="26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112"/>
      <c r="AE1061" s="24"/>
      <c r="AF1061" s="24"/>
      <c r="AG1061" s="24"/>
      <c r="AH1061" s="24"/>
      <c r="AI1061" s="24"/>
      <c r="AJ1061" s="24"/>
    </row>
    <row r="1062" spans="1:36">
      <c r="A1062" s="24"/>
      <c r="B1062" s="24"/>
      <c r="C1062" s="24"/>
      <c r="D1062" s="24"/>
      <c r="E1062" s="24"/>
      <c r="F1062" s="24"/>
      <c r="G1062" s="24"/>
      <c r="H1062" s="24"/>
      <c r="I1062" s="26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112"/>
      <c r="AE1062" s="24"/>
      <c r="AF1062" s="24"/>
      <c r="AG1062" s="24"/>
      <c r="AH1062" s="24"/>
      <c r="AI1062" s="24"/>
      <c r="AJ1062" s="24"/>
    </row>
    <row r="1063" spans="1:36">
      <c r="A1063" s="24"/>
      <c r="B1063" s="24"/>
      <c r="C1063" s="24"/>
      <c r="D1063" s="24"/>
      <c r="E1063" s="24"/>
      <c r="F1063" s="24"/>
      <c r="G1063" s="24"/>
      <c r="H1063" s="24"/>
      <c r="I1063" s="26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112"/>
      <c r="AE1063" s="24"/>
      <c r="AF1063" s="24"/>
      <c r="AG1063" s="24"/>
      <c r="AH1063" s="24"/>
      <c r="AI1063" s="24"/>
      <c r="AJ1063" s="24"/>
    </row>
    <row r="1064" spans="1:36">
      <c r="A1064" s="24"/>
      <c r="B1064" s="24"/>
      <c r="C1064" s="24"/>
      <c r="D1064" s="24"/>
      <c r="E1064" s="24"/>
      <c r="F1064" s="24"/>
      <c r="G1064" s="24"/>
      <c r="H1064" s="24"/>
      <c r="I1064" s="26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112"/>
      <c r="AE1064" s="24"/>
      <c r="AF1064" s="24"/>
      <c r="AG1064" s="24"/>
      <c r="AH1064" s="24"/>
      <c r="AI1064" s="24"/>
      <c r="AJ1064" s="24"/>
    </row>
    <row r="1065" spans="1:36">
      <c r="A1065" s="24"/>
      <c r="B1065" s="24"/>
      <c r="C1065" s="24"/>
      <c r="D1065" s="24"/>
      <c r="E1065" s="24"/>
      <c r="F1065" s="24"/>
      <c r="G1065" s="24"/>
      <c r="H1065" s="24"/>
      <c r="I1065" s="26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112"/>
      <c r="AE1065" s="24"/>
      <c r="AF1065" s="24"/>
      <c r="AG1065" s="24"/>
      <c r="AH1065" s="24"/>
      <c r="AI1065" s="24"/>
      <c r="AJ1065" s="24"/>
    </row>
  </sheetData>
  <mergeCells count="10">
    <mergeCell ref="C7:C8"/>
    <mergeCell ref="B7:B8"/>
    <mergeCell ref="A7:A8"/>
    <mergeCell ref="G7:G8"/>
    <mergeCell ref="AJ7:AJ8"/>
    <mergeCell ref="H7:H8"/>
    <mergeCell ref="I7:I8"/>
    <mergeCell ref="F7:F8"/>
    <mergeCell ref="E7:E8"/>
    <mergeCell ref="D7:D8"/>
  </mergeCells>
  <dataValidations count="3">
    <dataValidation type="list" allowBlank="1" showInputMessage="1" showErrorMessage="1" sqref="E85:E182 E37:E81 E10:E14">
      <formula1>sex</formula1>
    </dataValidation>
    <dataValidation type="list" allowBlank="1" showInputMessage="1" showErrorMessage="1" sqref="H10:H14 H37:H182">
      <formula1>municipal</formula1>
    </dataValidation>
    <dataValidation type="list" allowBlank="1" showInputMessage="1" showErrorMessage="1" sqref="G10:G14 G37:G182">
      <formula1>rf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U1078"/>
  <sheetViews>
    <sheetView topLeftCell="K2" zoomScale="80" zoomScaleNormal="80" workbookViewId="0">
      <selection activeCell="K8" sqref="A8:XFD8"/>
    </sheetView>
  </sheetViews>
  <sheetFormatPr defaultRowHeight="15"/>
  <cols>
    <col min="1" max="1" width="3.85546875" customWidth="1"/>
    <col min="2" max="2" width="14.42578125" customWidth="1"/>
    <col min="3" max="3" width="12.5703125" customWidth="1"/>
    <col min="4" max="4" width="14.42578125" customWidth="1"/>
    <col min="5" max="5" width="5.85546875" customWidth="1"/>
    <col min="6" max="6" width="11.5703125" customWidth="1"/>
    <col min="8" max="8" width="13.140625" customWidth="1"/>
    <col min="9" max="9" width="65.42578125" style="15" customWidth="1"/>
    <col min="10" max="10" width="7.140625" customWidth="1"/>
    <col min="11" max="11" width="6.42578125" customWidth="1"/>
    <col min="12" max="12" width="6" customWidth="1"/>
    <col min="13" max="14" width="5.42578125" customWidth="1"/>
    <col min="15" max="15" width="5.7109375" customWidth="1"/>
    <col min="16" max="17" width="5.28515625" customWidth="1"/>
    <col min="18" max="18" width="4.7109375" customWidth="1"/>
    <col min="19" max="19" width="5" customWidth="1"/>
    <col min="20" max="20" width="5.42578125" customWidth="1"/>
    <col min="21" max="21" width="5.7109375" customWidth="1"/>
    <col min="22" max="22" width="5.5703125" customWidth="1"/>
    <col min="23" max="23" width="4.85546875" customWidth="1"/>
    <col min="24" max="24" width="5.7109375" customWidth="1"/>
    <col min="25" max="25" width="5.85546875" customWidth="1"/>
    <col min="26" max="26" width="5.7109375" customWidth="1"/>
    <col min="27" max="27" width="5" customWidth="1"/>
    <col min="28" max="28" width="5.7109375" customWidth="1"/>
    <col min="29" max="38" width="5.7109375" style="119" customWidth="1"/>
    <col min="39" max="39" width="6.42578125" customWidth="1"/>
    <col min="40" max="40" width="7.7109375" style="119" customWidth="1"/>
    <col min="41" max="41" width="8.140625" customWidth="1"/>
    <col min="46" max="46" width="21.140625" customWidth="1"/>
  </cols>
  <sheetData>
    <row r="1" spans="1:46">
      <c r="A1" s="29"/>
      <c r="B1" s="30"/>
      <c r="C1" s="29"/>
      <c r="D1" s="29"/>
      <c r="E1" s="29"/>
      <c r="F1" s="29"/>
      <c r="G1" s="29"/>
      <c r="H1" s="29"/>
      <c r="I1" s="13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29"/>
      <c r="AN1" s="87"/>
      <c r="AO1" s="29"/>
      <c r="AP1" s="29"/>
      <c r="AQ1" s="29"/>
      <c r="AR1" s="29"/>
      <c r="AS1" s="29"/>
      <c r="AT1" s="29"/>
    </row>
    <row r="2" spans="1:46">
      <c r="A2" s="29"/>
      <c r="B2" s="30" t="s">
        <v>0</v>
      </c>
      <c r="C2" s="29" t="s">
        <v>1</v>
      </c>
      <c r="D2" s="29"/>
      <c r="E2" s="29"/>
      <c r="F2" s="29"/>
      <c r="G2" s="29"/>
      <c r="H2" s="29"/>
      <c r="I2" s="13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29"/>
      <c r="AN2" s="87"/>
      <c r="AO2" s="29"/>
      <c r="AP2" s="29"/>
      <c r="AQ2" s="29"/>
      <c r="AR2" s="29"/>
      <c r="AS2" s="29"/>
      <c r="AT2" s="29"/>
    </row>
    <row r="3" spans="1:46">
      <c r="A3" s="29"/>
      <c r="B3" s="30" t="s">
        <v>2</v>
      </c>
      <c r="C3" s="55" t="s">
        <v>46</v>
      </c>
      <c r="D3" s="29"/>
      <c r="E3" s="29"/>
      <c r="F3" s="29"/>
      <c r="G3" s="29"/>
      <c r="H3" s="29"/>
      <c r="I3" s="13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29"/>
      <c r="AN3" s="87"/>
      <c r="AO3" s="29"/>
      <c r="AP3" s="29"/>
      <c r="AQ3" s="29"/>
      <c r="AR3" s="29"/>
      <c r="AS3" s="29"/>
      <c r="AT3" s="29"/>
    </row>
    <row r="4" spans="1:46">
      <c r="A4" s="29"/>
      <c r="B4" s="31" t="s">
        <v>3</v>
      </c>
      <c r="C4" s="29" t="s">
        <v>47</v>
      </c>
      <c r="D4" s="29"/>
      <c r="E4" s="29"/>
      <c r="F4" s="29"/>
      <c r="G4" s="29"/>
      <c r="H4" s="29"/>
      <c r="I4" s="13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29"/>
      <c r="AN4" s="87"/>
      <c r="AO4" s="29"/>
      <c r="AP4" s="29"/>
      <c r="AQ4" s="29"/>
      <c r="AR4" s="29"/>
      <c r="AS4" s="29"/>
      <c r="AT4" s="29"/>
    </row>
    <row r="5" spans="1:46">
      <c r="A5" s="29"/>
      <c r="B5" s="31" t="s">
        <v>4</v>
      </c>
      <c r="C5" s="29"/>
      <c r="D5" s="29"/>
      <c r="E5" s="29"/>
      <c r="F5" s="29"/>
      <c r="G5" s="29"/>
      <c r="H5" s="29"/>
      <c r="I5" s="13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29"/>
      <c r="AN5" s="87"/>
      <c r="AO5" s="29"/>
      <c r="AP5" s="29"/>
      <c r="AQ5" s="29"/>
      <c r="AR5" s="29"/>
      <c r="AS5" s="29"/>
      <c r="AT5" s="29"/>
    </row>
    <row r="6" spans="1:46" ht="15.75" thickBot="1">
      <c r="A6" s="29"/>
      <c r="B6" s="31" t="s">
        <v>5</v>
      </c>
      <c r="C6" s="29"/>
      <c r="D6" s="29"/>
      <c r="E6" s="29"/>
      <c r="F6" s="29"/>
      <c r="G6" s="29"/>
      <c r="H6" s="29"/>
      <c r="I6" s="13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29"/>
      <c r="AN6" s="87"/>
      <c r="AO6" s="29"/>
      <c r="AP6" s="29"/>
      <c r="AQ6" s="29"/>
      <c r="AR6" s="29"/>
      <c r="AS6" s="29"/>
      <c r="AT6" s="29"/>
    </row>
    <row r="7" spans="1:46" ht="60">
      <c r="A7" s="450" t="s">
        <v>6</v>
      </c>
      <c r="B7" s="448" t="s">
        <v>7</v>
      </c>
      <c r="C7" s="448" t="s">
        <v>8</v>
      </c>
      <c r="D7" s="448" t="s">
        <v>9</v>
      </c>
      <c r="E7" s="448" t="s">
        <v>10</v>
      </c>
      <c r="F7" s="448" t="s">
        <v>11</v>
      </c>
      <c r="G7" s="452" t="s">
        <v>12</v>
      </c>
      <c r="H7" s="452" t="s">
        <v>13</v>
      </c>
      <c r="I7" s="455" t="s">
        <v>14</v>
      </c>
      <c r="J7" s="38">
        <v>1</v>
      </c>
      <c r="K7" s="38">
        <v>2</v>
      </c>
      <c r="L7" s="38">
        <v>3</v>
      </c>
      <c r="M7" s="38">
        <v>4</v>
      </c>
      <c r="N7" s="38">
        <v>5</v>
      </c>
      <c r="O7" s="38">
        <v>6</v>
      </c>
      <c r="P7" s="38">
        <v>7</v>
      </c>
      <c r="Q7" s="38">
        <v>8</v>
      </c>
      <c r="R7" s="38">
        <v>9</v>
      </c>
      <c r="S7" s="38">
        <v>10</v>
      </c>
      <c r="T7" s="38">
        <v>11</v>
      </c>
      <c r="U7" s="38">
        <v>12</v>
      </c>
      <c r="V7" s="38">
        <v>13</v>
      </c>
      <c r="W7" s="38">
        <v>14</v>
      </c>
      <c r="X7" s="38">
        <v>15</v>
      </c>
      <c r="Y7" s="38">
        <v>16</v>
      </c>
      <c r="Z7" s="38">
        <v>17</v>
      </c>
      <c r="AA7" s="38">
        <v>18</v>
      </c>
      <c r="AB7" s="38">
        <v>19</v>
      </c>
      <c r="AC7" s="102">
        <v>20</v>
      </c>
      <c r="AD7" s="102">
        <v>21</v>
      </c>
      <c r="AE7" s="102">
        <v>22</v>
      </c>
      <c r="AF7" s="102">
        <v>23</v>
      </c>
      <c r="AG7" s="102">
        <v>24</v>
      </c>
      <c r="AH7" s="102">
        <v>25</v>
      </c>
      <c r="AI7" s="102">
        <v>26</v>
      </c>
      <c r="AJ7" s="102">
        <v>27</v>
      </c>
      <c r="AK7" s="102">
        <v>28</v>
      </c>
      <c r="AL7" s="102">
        <v>29</v>
      </c>
      <c r="AM7" s="102">
        <v>30</v>
      </c>
      <c r="AN7" s="102" t="s">
        <v>454</v>
      </c>
      <c r="AO7" s="38" t="s">
        <v>15</v>
      </c>
      <c r="AP7" s="40" t="s">
        <v>16</v>
      </c>
      <c r="AQ7" s="38" t="s">
        <v>17</v>
      </c>
      <c r="AR7" s="38" t="s">
        <v>18</v>
      </c>
      <c r="AS7" s="38" t="s">
        <v>19</v>
      </c>
      <c r="AT7" s="453" t="s">
        <v>20</v>
      </c>
    </row>
    <row r="8" spans="1:46">
      <c r="A8" s="451"/>
      <c r="B8" s="449"/>
      <c r="C8" s="449"/>
      <c r="D8" s="449"/>
      <c r="E8" s="449"/>
      <c r="F8" s="449"/>
      <c r="G8" s="449"/>
      <c r="H8" s="449"/>
      <c r="I8" s="457"/>
      <c r="J8" s="38" t="s">
        <v>21</v>
      </c>
      <c r="K8" s="38" t="s">
        <v>21</v>
      </c>
      <c r="L8" s="38" t="s">
        <v>21</v>
      </c>
      <c r="M8" s="38" t="s">
        <v>21</v>
      </c>
      <c r="N8" s="38" t="s">
        <v>21</v>
      </c>
      <c r="O8" s="38" t="s">
        <v>21</v>
      </c>
      <c r="P8" s="38" t="s">
        <v>21</v>
      </c>
      <c r="Q8" s="38" t="s">
        <v>21</v>
      </c>
      <c r="R8" s="38" t="s">
        <v>21</v>
      </c>
      <c r="S8" s="38" t="s">
        <v>21</v>
      </c>
      <c r="T8" s="38" t="s">
        <v>21</v>
      </c>
      <c r="U8" s="38" t="s">
        <v>21</v>
      </c>
      <c r="V8" s="38" t="s">
        <v>21</v>
      </c>
      <c r="W8" s="38" t="s">
        <v>21</v>
      </c>
      <c r="X8" s="38" t="s">
        <v>21</v>
      </c>
      <c r="Y8" s="38" t="s">
        <v>22</v>
      </c>
      <c r="Z8" s="38" t="s">
        <v>22</v>
      </c>
      <c r="AA8" s="38" t="s">
        <v>22</v>
      </c>
      <c r="AB8" s="38" t="s">
        <v>22</v>
      </c>
      <c r="AC8" s="102" t="s">
        <v>22</v>
      </c>
      <c r="AD8" s="102"/>
      <c r="AE8" s="102"/>
      <c r="AF8" s="102"/>
      <c r="AG8" s="102"/>
      <c r="AH8" s="102"/>
      <c r="AI8" s="102"/>
      <c r="AJ8" s="102"/>
      <c r="AK8" s="102"/>
      <c r="AL8" s="102"/>
      <c r="AM8" s="102" t="s">
        <v>46</v>
      </c>
      <c r="AN8" s="102"/>
      <c r="AO8" s="38"/>
      <c r="AP8" s="38" t="s">
        <v>23</v>
      </c>
      <c r="AQ8" s="39" t="s">
        <v>23</v>
      </c>
      <c r="AR8" s="39"/>
      <c r="AS8" s="39"/>
      <c r="AT8" s="454"/>
    </row>
    <row r="9" spans="1:46" ht="38.25" customHeight="1">
      <c r="A9" s="133">
        <v>10</v>
      </c>
      <c r="B9" s="134" t="s">
        <v>340</v>
      </c>
      <c r="C9" s="134" t="s">
        <v>341</v>
      </c>
      <c r="D9" s="134" t="s">
        <v>251</v>
      </c>
      <c r="E9" s="135" t="s">
        <v>267</v>
      </c>
      <c r="F9" s="138">
        <v>39034</v>
      </c>
      <c r="G9" s="137" t="s">
        <v>28</v>
      </c>
      <c r="H9" s="133" t="s">
        <v>29</v>
      </c>
      <c r="I9" s="187" t="s">
        <v>296</v>
      </c>
      <c r="J9" s="131">
        <v>0</v>
      </c>
      <c r="K9" s="124">
        <v>1</v>
      </c>
      <c r="L9" s="124">
        <v>1</v>
      </c>
      <c r="M9" s="124">
        <v>1</v>
      </c>
      <c r="N9" s="124">
        <v>0</v>
      </c>
      <c r="O9" s="124">
        <v>0</v>
      </c>
      <c r="P9" s="124">
        <v>0</v>
      </c>
      <c r="Q9" s="124">
        <v>0.5</v>
      </c>
      <c r="R9" s="124">
        <v>0.5</v>
      </c>
      <c r="S9" s="124">
        <v>0.5</v>
      </c>
      <c r="T9" s="124">
        <v>1</v>
      </c>
      <c r="U9" s="124">
        <v>0</v>
      </c>
      <c r="V9" s="124">
        <v>0</v>
      </c>
      <c r="W9" s="124">
        <v>0</v>
      </c>
      <c r="X9" s="124">
        <v>0</v>
      </c>
      <c r="Y9" s="124">
        <v>1</v>
      </c>
      <c r="Z9" s="124">
        <v>0</v>
      </c>
      <c r="AA9" s="124">
        <v>0</v>
      </c>
      <c r="AB9" s="124">
        <v>0</v>
      </c>
      <c r="AC9" s="124">
        <v>0</v>
      </c>
      <c r="AD9" s="124">
        <v>0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124">
        <v>0</v>
      </c>
      <c r="AK9" s="124">
        <v>0</v>
      </c>
      <c r="AL9" s="124">
        <v>0</v>
      </c>
      <c r="AM9" s="124">
        <v>1</v>
      </c>
      <c r="AN9" s="110">
        <f t="shared" ref="AN9:AN40" si="0">SUM(J9:AM9)</f>
        <v>7.5</v>
      </c>
      <c r="AO9" s="214">
        <f t="shared" ref="AO9:AO40" si="1">20*AN9/48</f>
        <v>3.125</v>
      </c>
      <c r="AP9" s="124">
        <v>40</v>
      </c>
      <c r="AQ9" s="124">
        <v>36.5</v>
      </c>
      <c r="AR9" s="110">
        <f t="shared" ref="AR9:AR40" si="2">SUM(AP9:AQ9)</f>
        <v>76.5</v>
      </c>
      <c r="AS9" s="215">
        <f t="shared" ref="AS9:AS40" si="3">AR9+AO9</f>
        <v>79.625</v>
      </c>
      <c r="AT9" s="173" t="s">
        <v>771</v>
      </c>
    </row>
    <row r="10" spans="1:46" ht="26.25">
      <c r="A10" s="133">
        <v>11</v>
      </c>
      <c r="B10" s="134" t="s">
        <v>342</v>
      </c>
      <c r="C10" s="134" t="s">
        <v>343</v>
      </c>
      <c r="D10" s="134" t="s">
        <v>164</v>
      </c>
      <c r="E10" s="135" t="s">
        <v>265</v>
      </c>
      <c r="F10" s="138">
        <v>38847</v>
      </c>
      <c r="G10" s="137" t="s">
        <v>28</v>
      </c>
      <c r="H10" s="133" t="s">
        <v>29</v>
      </c>
      <c r="I10" s="187" t="s">
        <v>296</v>
      </c>
      <c r="J10" s="191">
        <v>0</v>
      </c>
      <c r="K10" s="124">
        <v>1</v>
      </c>
      <c r="L10" s="124">
        <v>1</v>
      </c>
      <c r="M10" s="124">
        <v>1</v>
      </c>
      <c r="N10" s="124">
        <v>0</v>
      </c>
      <c r="O10" s="124">
        <v>1</v>
      </c>
      <c r="P10" s="124">
        <v>0</v>
      </c>
      <c r="Q10" s="124">
        <v>0.5</v>
      </c>
      <c r="R10" s="124">
        <v>0.5</v>
      </c>
      <c r="S10" s="124">
        <v>0</v>
      </c>
      <c r="T10" s="124">
        <v>1</v>
      </c>
      <c r="U10" s="124">
        <v>0</v>
      </c>
      <c r="V10" s="124">
        <v>0</v>
      </c>
      <c r="W10" s="124">
        <v>0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24">
        <v>0</v>
      </c>
      <c r="AD10" s="124">
        <v>0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124">
        <v>0</v>
      </c>
      <c r="AK10" s="124">
        <v>0</v>
      </c>
      <c r="AL10" s="124">
        <v>0</v>
      </c>
      <c r="AM10" s="124">
        <v>1</v>
      </c>
      <c r="AN10" s="110">
        <f t="shared" si="0"/>
        <v>7</v>
      </c>
      <c r="AO10" s="214">
        <f t="shared" si="1"/>
        <v>2.9166666666666665</v>
      </c>
      <c r="AP10" s="124">
        <v>34.200000000000003</v>
      </c>
      <c r="AQ10" s="124">
        <v>33.4</v>
      </c>
      <c r="AR10" s="110">
        <f t="shared" si="2"/>
        <v>67.599999999999994</v>
      </c>
      <c r="AS10" s="215">
        <f t="shared" si="3"/>
        <v>70.516666666666666</v>
      </c>
      <c r="AT10" s="173" t="s">
        <v>771</v>
      </c>
    </row>
    <row r="11" spans="1:46" ht="26.25">
      <c r="A11" s="133">
        <v>2</v>
      </c>
      <c r="B11" s="134" t="s">
        <v>729</v>
      </c>
      <c r="C11" s="134" t="s">
        <v>283</v>
      </c>
      <c r="D11" s="134" t="s">
        <v>143</v>
      </c>
      <c r="E11" s="219" t="s">
        <v>267</v>
      </c>
      <c r="F11" s="220">
        <v>38812</v>
      </c>
      <c r="G11" s="137" t="s">
        <v>295</v>
      </c>
      <c r="H11" s="133" t="s">
        <v>29</v>
      </c>
      <c r="I11" s="209" t="s">
        <v>884</v>
      </c>
      <c r="J11" s="191">
        <v>1</v>
      </c>
      <c r="K11" s="124">
        <v>1</v>
      </c>
      <c r="L11" s="124">
        <v>1</v>
      </c>
      <c r="M11" s="124">
        <v>0</v>
      </c>
      <c r="N11" s="124">
        <v>0</v>
      </c>
      <c r="O11" s="124">
        <v>1</v>
      </c>
      <c r="P11" s="124">
        <v>1</v>
      </c>
      <c r="Q11" s="124">
        <v>1</v>
      </c>
      <c r="R11" s="124">
        <v>1</v>
      </c>
      <c r="S11" s="124">
        <v>0</v>
      </c>
      <c r="T11" s="124">
        <v>0</v>
      </c>
      <c r="U11" s="124">
        <v>0</v>
      </c>
      <c r="V11" s="124">
        <v>0</v>
      </c>
      <c r="W11" s="124">
        <v>1</v>
      </c>
      <c r="X11" s="124">
        <v>1</v>
      </c>
      <c r="Y11" s="124">
        <v>1</v>
      </c>
      <c r="Z11" s="124">
        <v>0</v>
      </c>
      <c r="AA11" s="124">
        <v>0</v>
      </c>
      <c r="AB11" s="124">
        <v>1</v>
      </c>
      <c r="AC11" s="124">
        <v>1</v>
      </c>
      <c r="AD11" s="124">
        <v>2</v>
      </c>
      <c r="AE11" s="124">
        <v>1</v>
      </c>
      <c r="AF11" s="124">
        <v>1</v>
      </c>
      <c r="AG11" s="124">
        <v>3</v>
      </c>
      <c r="AH11" s="124">
        <v>4</v>
      </c>
      <c r="AI11" s="124">
        <v>1</v>
      </c>
      <c r="AJ11" s="124">
        <v>0</v>
      </c>
      <c r="AK11" s="124">
        <v>0</v>
      </c>
      <c r="AL11" s="124">
        <v>1</v>
      </c>
      <c r="AM11" s="124">
        <v>1</v>
      </c>
      <c r="AN11" s="110">
        <f t="shared" si="0"/>
        <v>26</v>
      </c>
      <c r="AO11" s="214">
        <f t="shared" si="1"/>
        <v>10.833333333333334</v>
      </c>
      <c r="AP11" s="124">
        <v>30</v>
      </c>
      <c r="AQ11" s="124">
        <v>38.5</v>
      </c>
      <c r="AR11" s="110">
        <f t="shared" si="2"/>
        <v>68.5</v>
      </c>
      <c r="AS11" s="215">
        <f t="shared" si="3"/>
        <v>79.333333333333329</v>
      </c>
      <c r="AT11" s="173" t="s">
        <v>408</v>
      </c>
    </row>
    <row r="12" spans="1:46" ht="29.25" customHeight="1">
      <c r="A12" s="133">
        <v>40</v>
      </c>
      <c r="B12" s="134" t="s">
        <v>242</v>
      </c>
      <c r="C12" s="134" t="s">
        <v>338</v>
      </c>
      <c r="D12" s="134" t="s">
        <v>293</v>
      </c>
      <c r="E12" s="135" t="s">
        <v>265</v>
      </c>
      <c r="F12" s="136">
        <v>38679</v>
      </c>
      <c r="G12" s="137" t="s">
        <v>28</v>
      </c>
      <c r="H12" s="133" t="s">
        <v>29</v>
      </c>
      <c r="I12" s="139" t="s">
        <v>922</v>
      </c>
      <c r="J12" s="191">
        <v>1</v>
      </c>
      <c r="K12" s="124">
        <v>1</v>
      </c>
      <c r="L12" s="124">
        <v>0</v>
      </c>
      <c r="M12" s="124">
        <v>0</v>
      </c>
      <c r="N12" s="124">
        <v>0</v>
      </c>
      <c r="O12" s="124">
        <v>1</v>
      </c>
      <c r="P12" s="124">
        <v>0</v>
      </c>
      <c r="Q12" s="124">
        <v>1</v>
      </c>
      <c r="R12" s="124">
        <v>1</v>
      </c>
      <c r="S12" s="124">
        <v>1</v>
      </c>
      <c r="T12" s="124">
        <v>0</v>
      </c>
      <c r="U12" s="124">
        <v>0</v>
      </c>
      <c r="V12" s="124">
        <v>0</v>
      </c>
      <c r="W12" s="124">
        <v>1</v>
      </c>
      <c r="X12" s="124">
        <v>0</v>
      </c>
      <c r="Y12" s="124">
        <v>2</v>
      </c>
      <c r="Z12" s="124">
        <v>0</v>
      </c>
      <c r="AA12" s="124">
        <v>0</v>
      </c>
      <c r="AB12" s="124">
        <v>0</v>
      </c>
      <c r="AC12" s="124">
        <v>0</v>
      </c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0">
        <f t="shared" si="0"/>
        <v>9</v>
      </c>
      <c r="AO12" s="214">
        <f t="shared" si="1"/>
        <v>3.75</v>
      </c>
      <c r="AP12" s="124">
        <v>32</v>
      </c>
      <c r="AQ12" s="124">
        <v>30</v>
      </c>
      <c r="AR12" s="110">
        <f t="shared" si="2"/>
        <v>62</v>
      </c>
      <c r="AS12" s="215">
        <f t="shared" si="3"/>
        <v>65.75</v>
      </c>
      <c r="AT12" s="173" t="s">
        <v>629</v>
      </c>
    </row>
    <row r="13" spans="1:46" ht="28.5" customHeight="1">
      <c r="A13" s="133">
        <v>1</v>
      </c>
      <c r="B13" s="134" t="s">
        <v>889</v>
      </c>
      <c r="C13" s="134" t="s">
        <v>287</v>
      </c>
      <c r="D13" s="134" t="s">
        <v>199</v>
      </c>
      <c r="E13" s="219" t="s">
        <v>267</v>
      </c>
      <c r="F13" s="220">
        <v>38893</v>
      </c>
      <c r="G13" s="137" t="s">
        <v>295</v>
      </c>
      <c r="H13" s="133" t="s">
        <v>29</v>
      </c>
      <c r="I13" s="209" t="s">
        <v>884</v>
      </c>
      <c r="J13" s="269">
        <v>1</v>
      </c>
      <c r="K13" s="124">
        <v>1</v>
      </c>
      <c r="L13" s="124">
        <v>1</v>
      </c>
      <c r="M13" s="124">
        <v>1</v>
      </c>
      <c r="N13" s="124">
        <v>1</v>
      </c>
      <c r="O13" s="124">
        <v>1</v>
      </c>
      <c r="P13" s="124">
        <v>0</v>
      </c>
      <c r="Q13" s="124">
        <v>1</v>
      </c>
      <c r="R13" s="124">
        <v>1</v>
      </c>
      <c r="S13" s="124">
        <v>0</v>
      </c>
      <c r="T13" s="124">
        <v>0</v>
      </c>
      <c r="U13" s="124">
        <v>1</v>
      </c>
      <c r="V13" s="124">
        <v>1</v>
      </c>
      <c r="W13" s="124">
        <v>1</v>
      </c>
      <c r="X13" s="124">
        <v>0</v>
      </c>
      <c r="Y13" s="124">
        <v>1</v>
      </c>
      <c r="Z13" s="124">
        <v>1</v>
      </c>
      <c r="AA13" s="124">
        <v>0</v>
      </c>
      <c r="AB13" s="124">
        <v>0</v>
      </c>
      <c r="AC13" s="124">
        <v>1</v>
      </c>
      <c r="AD13" s="124">
        <v>4</v>
      </c>
      <c r="AE13" s="124">
        <v>1</v>
      </c>
      <c r="AF13" s="124">
        <v>1</v>
      </c>
      <c r="AG13" s="124">
        <v>5</v>
      </c>
      <c r="AH13" s="124">
        <v>4</v>
      </c>
      <c r="AI13" s="124">
        <v>0</v>
      </c>
      <c r="AJ13" s="124">
        <v>1</v>
      </c>
      <c r="AK13" s="124">
        <v>1</v>
      </c>
      <c r="AL13" s="124">
        <v>0</v>
      </c>
      <c r="AM13" s="124">
        <v>0</v>
      </c>
      <c r="AN13" s="110">
        <f t="shared" si="0"/>
        <v>31</v>
      </c>
      <c r="AO13" s="214">
        <f t="shared" si="1"/>
        <v>12.916666666666666</v>
      </c>
      <c r="AP13" s="124">
        <v>26</v>
      </c>
      <c r="AQ13" s="124">
        <v>36.299999999999997</v>
      </c>
      <c r="AR13" s="110">
        <f t="shared" si="2"/>
        <v>62.3</v>
      </c>
      <c r="AS13" s="215">
        <f t="shared" si="3"/>
        <v>75.216666666666669</v>
      </c>
      <c r="AT13" s="173" t="s">
        <v>408</v>
      </c>
    </row>
    <row r="14" spans="1:46" ht="27" customHeight="1">
      <c r="A14" s="133">
        <v>3</v>
      </c>
      <c r="B14" s="200" t="s">
        <v>733</v>
      </c>
      <c r="C14" s="200" t="s">
        <v>58</v>
      </c>
      <c r="D14" s="200" t="s">
        <v>73</v>
      </c>
      <c r="E14" s="200" t="s">
        <v>265</v>
      </c>
      <c r="F14" s="201">
        <v>39024</v>
      </c>
      <c r="G14" s="137" t="s">
        <v>28</v>
      </c>
      <c r="H14" s="133" t="s">
        <v>29</v>
      </c>
      <c r="I14" s="187" t="s">
        <v>730</v>
      </c>
      <c r="J14" s="191">
        <v>1</v>
      </c>
      <c r="K14" s="124">
        <v>0</v>
      </c>
      <c r="L14" s="124">
        <v>1</v>
      </c>
      <c r="M14" s="124">
        <v>0</v>
      </c>
      <c r="N14" s="124">
        <v>0</v>
      </c>
      <c r="O14" s="124">
        <v>1</v>
      </c>
      <c r="P14" s="124">
        <v>0</v>
      </c>
      <c r="Q14" s="124">
        <v>0</v>
      </c>
      <c r="R14" s="124">
        <v>1</v>
      </c>
      <c r="S14" s="124">
        <v>0</v>
      </c>
      <c r="T14" s="124">
        <v>0</v>
      </c>
      <c r="U14" s="124">
        <v>0</v>
      </c>
      <c r="V14" s="124">
        <v>0</v>
      </c>
      <c r="W14" s="124">
        <v>1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v>0</v>
      </c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0">
        <f t="shared" si="0"/>
        <v>5</v>
      </c>
      <c r="AO14" s="214">
        <f t="shared" si="1"/>
        <v>2.0833333333333335</v>
      </c>
      <c r="AP14" s="124">
        <v>29</v>
      </c>
      <c r="AQ14" s="124">
        <v>31</v>
      </c>
      <c r="AR14" s="110">
        <f t="shared" si="2"/>
        <v>60</v>
      </c>
      <c r="AS14" s="215">
        <f t="shared" si="3"/>
        <v>62.083333333333336</v>
      </c>
      <c r="AT14" s="173" t="s">
        <v>740</v>
      </c>
    </row>
    <row r="15" spans="1:46" ht="30" customHeight="1">
      <c r="A15" s="133">
        <v>1</v>
      </c>
      <c r="B15" s="134" t="s">
        <v>802</v>
      </c>
      <c r="C15" s="134" t="s">
        <v>409</v>
      </c>
      <c r="D15" s="134" t="s">
        <v>42</v>
      </c>
      <c r="E15" s="135" t="s">
        <v>33</v>
      </c>
      <c r="F15" s="138" t="s">
        <v>803</v>
      </c>
      <c r="G15" s="137" t="s">
        <v>28</v>
      </c>
      <c r="H15" s="133"/>
      <c r="I15" s="187" t="s">
        <v>455</v>
      </c>
      <c r="J15" s="269">
        <v>1</v>
      </c>
      <c r="K15" s="124">
        <v>1</v>
      </c>
      <c r="L15" s="124">
        <v>1</v>
      </c>
      <c r="M15" s="124">
        <v>1</v>
      </c>
      <c r="N15" s="124"/>
      <c r="O15" s="124">
        <v>1</v>
      </c>
      <c r="P15" s="124">
        <v>1</v>
      </c>
      <c r="Q15" s="124"/>
      <c r="R15" s="124">
        <v>1</v>
      </c>
      <c r="S15" s="124">
        <v>1</v>
      </c>
      <c r="T15" s="124">
        <v>1</v>
      </c>
      <c r="U15" s="124"/>
      <c r="V15" s="124">
        <v>1</v>
      </c>
      <c r="W15" s="124"/>
      <c r="X15" s="124">
        <v>1</v>
      </c>
      <c r="Y15" s="124">
        <v>2</v>
      </c>
      <c r="Z15" s="124">
        <v>2</v>
      </c>
      <c r="AA15" s="124">
        <v>2</v>
      </c>
      <c r="AB15" s="124"/>
      <c r="AC15" s="124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0">
        <f t="shared" si="0"/>
        <v>17</v>
      </c>
      <c r="AO15" s="214">
        <f t="shared" si="1"/>
        <v>7.083333333333333</v>
      </c>
      <c r="AP15" s="124">
        <v>25</v>
      </c>
      <c r="AQ15" s="124">
        <v>30</v>
      </c>
      <c r="AR15" s="110">
        <f t="shared" si="2"/>
        <v>55</v>
      </c>
      <c r="AS15" s="215">
        <f t="shared" si="3"/>
        <v>62.083333333333336</v>
      </c>
      <c r="AT15" s="173" t="s">
        <v>826</v>
      </c>
    </row>
    <row r="16" spans="1:46" ht="30.75" customHeight="1">
      <c r="A16" s="133">
        <v>1</v>
      </c>
      <c r="B16" s="200" t="s">
        <v>686</v>
      </c>
      <c r="C16" s="200" t="s">
        <v>105</v>
      </c>
      <c r="D16" s="200" t="s">
        <v>103</v>
      </c>
      <c r="E16" s="200" t="s">
        <v>267</v>
      </c>
      <c r="F16" s="201">
        <v>39012</v>
      </c>
      <c r="G16" s="137" t="s">
        <v>28</v>
      </c>
      <c r="H16" s="133" t="s">
        <v>29</v>
      </c>
      <c r="I16" s="187" t="s">
        <v>730</v>
      </c>
      <c r="J16" s="269">
        <v>1</v>
      </c>
      <c r="K16" s="124">
        <v>0</v>
      </c>
      <c r="L16" s="124">
        <v>0</v>
      </c>
      <c r="M16" s="124">
        <v>1</v>
      </c>
      <c r="N16" s="124">
        <v>0</v>
      </c>
      <c r="O16" s="124">
        <v>1</v>
      </c>
      <c r="P16" s="124">
        <v>0</v>
      </c>
      <c r="Q16" s="124">
        <v>1</v>
      </c>
      <c r="R16" s="124">
        <v>0</v>
      </c>
      <c r="S16" s="124">
        <v>0</v>
      </c>
      <c r="T16" s="124">
        <v>1</v>
      </c>
      <c r="U16" s="124">
        <v>0</v>
      </c>
      <c r="V16" s="124">
        <v>1</v>
      </c>
      <c r="W16" s="124">
        <v>1</v>
      </c>
      <c r="X16" s="124">
        <v>0</v>
      </c>
      <c r="Y16" s="124">
        <v>1</v>
      </c>
      <c r="Z16" s="124">
        <v>0</v>
      </c>
      <c r="AA16" s="124">
        <v>0</v>
      </c>
      <c r="AB16" s="124">
        <v>0</v>
      </c>
      <c r="AC16" s="124">
        <v>0</v>
      </c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0">
        <f t="shared" si="0"/>
        <v>8</v>
      </c>
      <c r="AO16" s="214">
        <f t="shared" si="1"/>
        <v>3.3333333333333335</v>
      </c>
      <c r="AP16" s="124">
        <v>34</v>
      </c>
      <c r="AQ16" s="124">
        <v>33</v>
      </c>
      <c r="AR16" s="110">
        <f t="shared" si="2"/>
        <v>67</v>
      </c>
      <c r="AS16" s="215">
        <f t="shared" si="3"/>
        <v>70.333333333333329</v>
      </c>
      <c r="AT16" s="173" t="s">
        <v>740</v>
      </c>
    </row>
    <row r="17" spans="1:47" ht="31.5" customHeight="1">
      <c r="A17" s="133">
        <v>6</v>
      </c>
      <c r="B17" s="134" t="s">
        <v>641</v>
      </c>
      <c r="C17" s="134" t="s">
        <v>115</v>
      </c>
      <c r="D17" s="134" t="s">
        <v>981</v>
      </c>
      <c r="E17" s="135" t="s">
        <v>267</v>
      </c>
      <c r="F17" s="138">
        <v>38823</v>
      </c>
      <c r="G17" s="137" t="s">
        <v>28</v>
      </c>
      <c r="H17" s="133" t="s">
        <v>29</v>
      </c>
      <c r="I17" s="139" t="s">
        <v>922</v>
      </c>
      <c r="J17" s="191">
        <v>1</v>
      </c>
      <c r="K17" s="124">
        <v>0</v>
      </c>
      <c r="L17" s="124">
        <v>1</v>
      </c>
      <c r="M17" s="124">
        <v>0</v>
      </c>
      <c r="N17" s="124">
        <v>1</v>
      </c>
      <c r="O17" s="124">
        <v>0</v>
      </c>
      <c r="P17" s="124">
        <v>1</v>
      </c>
      <c r="Q17" s="124">
        <v>1</v>
      </c>
      <c r="R17" s="124">
        <v>1</v>
      </c>
      <c r="S17" s="124">
        <v>1</v>
      </c>
      <c r="T17" s="124">
        <v>0</v>
      </c>
      <c r="U17" s="124">
        <v>1</v>
      </c>
      <c r="V17" s="124">
        <v>0</v>
      </c>
      <c r="W17" s="124">
        <v>0</v>
      </c>
      <c r="X17" s="124">
        <v>1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10">
        <f t="shared" si="0"/>
        <v>9</v>
      </c>
      <c r="AO17" s="214">
        <f t="shared" si="1"/>
        <v>3.75</v>
      </c>
      <c r="AP17" s="124">
        <v>32</v>
      </c>
      <c r="AQ17" s="124">
        <v>32</v>
      </c>
      <c r="AR17" s="110">
        <f t="shared" si="2"/>
        <v>64</v>
      </c>
      <c r="AS17" s="215">
        <f t="shared" si="3"/>
        <v>67.75</v>
      </c>
      <c r="AT17" s="173" t="s">
        <v>629</v>
      </c>
    </row>
    <row r="18" spans="1:47" ht="35.25" customHeight="1">
      <c r="A18" s="133">
        <v>52</v>
      </c>
      <c r="B18" s="134" t="s">
        <v>621</v>
      </c>
      <c r="C18" s="134" t="s">
        <v>35</v>
      </c>
      <c r="D18" s="134" t="s">
        <v>42</v>
      </c>
      <c r="E18" s="135" t="s">
        <v>265</v>
      </c>
      <c r="F18" s="136">
        <v>38090</v>
      </c>
      <c r="G18" s="137" t="s">
        <v>28</v>
      </c>
      <c r="H18" s="133" t="s">
        <v>29</v>
      </c>
      <c r="I18" s="139" t="s">
        <v>922</v>
      </c>
      <c r="J18" s="191">
        <v>1</v>
      </c>
      <c r="K18" s="124">
        <v>1</v>
      </c>
      <c r="L18" s="124">
        <v>0</v>
      </c>
      <c r="M18" s="124">
        <v>1</v>
      </c>
      <c r="N18" s="124">
        <v>0</v>
      </c>
      <c r="O18" s="124">
        <v>1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1</v>
      </c>
      <c r="W18" s="124">
        <v>1</v>
      </c>
      <c r="X18" s="124">
        <v>1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0">
        <f t="shared" si="0"/>
        <v>7</v>
      </c>
      <c r="AO18" s="214">
        <f t="shared" si="1"/>
        <v>2.9166666666666665</v>
      </c>
      <c r="AP18" s="124">
        <v>32</v>
      </c>
      <c r="AQ18" s="124">
        <v>24</v>
      </c>
      <c r="AR18" s="110">
        <f t="shared" si="2"/>
        <v>56</v>
      </c>
      <c r="AS18" s="215">
        <f t="shared" si="3"/>
        <v>58.916666666666664</v>
      </c>
      <c r="AT18" s="173" t="s">
        <v>629</v>
      </c>
    </row>
    <row r="19" spans="1:47" ht="33.75" customHeight="1">
      <c r="A19" s="133">
        <v>11</v>
      </c>
      <c r="B19" s="134" t="s">
        <v>983</v>
      </c>
      <c r="C19" s="134" t="s">
        <v>291</v>
      </c>
      <c r="D19" s="134" t="s">
        <v>169</v>
      </c>
      <c r="E19" s="135" t="s">
        <v>267</v>
      </c>
      <c r="F19" s="136">
        <v>38806</v>
      </c>
      <c r="G19" s="137" t="s">
        <v>28</v>
      </c>
      <c r="H19" s="133" t="s">
        <v>29</v>
      </c>
      <c r="I19" s="139" t="s">
        <v>922</v>
      </c>
      <c r="J19" s="191">
        <v>0</v>
      </c>
      <c r="K19" s="124">
        <v>0</v>
      </c>
      <c r="L19" s="124">
        <v>1</v>
      </c>
      <c r="M19" s="124">
        <v>0</v>
      </c>
      <c r="N19" s="124">
        <v>1</v>
      </c>
      <c r="O19" s="124">
        <v>0</v>
      </c>
      <c r="P19" s="124">
        <v>1</v>
      </c>
      <c r="Q19" s="124">
        <v>1</v>
      </c>
      <c r="R19" s="124">
        <v>1</v>
      </c>
      <c r="S19" s="124">
        <v>1</v>
      </c>
      <c r="T19" s="124">
        <v>1</v>
      </c>
      <c r="U19" s="124">
        <v>0</v>
      </c>
      <c r="V19" s="124">
        <v>0</v>
      </c>
      <c r="W19" s="124">
        <v>0</v>
      </c>
      <c r="X19" s="124">
        <v>1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10">
        <f t="shared" si="0"/>
        <v>8</v>
      </c>
      <c r="AO19" s="214">
        <f t="shared" si="1"/>
        <v>3.3333333333333335</v>
      </c>
      <c r="AP19" s="124">
        <v>32</v>
      </c>
      <c r="AQ19" s="124">
        <v>32</v>
      </c>
      <c r="AR19" s="110">
        <f t="shared" si="2"/>
        <v>64</v>
      </c>
      <c r="AS19" s="215">
        <f t="shared" si="3"/>
        <v>67.333333333333329</v>
      </c>
      <c r="AT19" s="173" t="s">
        <v>629</v>
      </c>
    </row>
    <row r="20" spans="1:47" ht="36" customHeight="1">
      <c r="A20" s="133">
        <v>8</v>
      </c>
      <c r="B20" s="134" t="s">
        <v>625</v>
      </c>
      <c r="C20" s="134" t="s">
        <v>110</v>
      </c>
      <c r="D20" s="134" t="s">
        <v>95</v>
      </c>
      <c r="E20" s="135" t="s">
        <v>265</v>
      </c>
      <c r="F20" s="136">
        <v>38832</v>
      </c>
      <c r="G20" s="137" t="s">
        <v>28</v>
      </c>
      <c r="H20" s="133" t="s">
        <v>29</v>
      </c>
      <c r="I20" s="139" t="s">
        <v>922</v>
      </c>
      <c r="J20" s="191">
        <v>0</v>
      </c>
      <c r="K20" s="124">
        <v>1</v>
      </c>
      <c r="L20" s="124">
        <v>1</v>
      </c>
      <c r="M20" s="124">
        <v>1</v>
      </c>
      <c r="N20" s="124">
        <v>0</v>
      </c>
      <c r="O20" s="124">
        <v>0</v>
      </c>
      <c r="P20" s="124">
        <v>0</v>
      </c>
      <c r="Q20" s="124">
        <v>0</v>
      </c>
      <c r="R20" s="124">
        <v>1</v>
      </c>
      <c r="S20" s="124">
        <v>0</v>
      </c>
      <c r="T20" s="124">
        <v>1</v>
      </c>
      <c r="U20" s="124">
        <v>1</v>
      </c>
      <c r="V20" s="124">
        <v>1</v>
      </c>
      <c r="W20" s="124">
        <v>0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24">
        <v>0</v>
      </c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10">
        <f t="shared" si="0"/>
        <v>7</v>
      </c>
      <c r="AO20" s="214">
        <f t="shared" si="1"/>
        <v>2.9166666666666665</v>
      </c>
      <c r="AP20" s="124">
        <v>20</v>
      </c>
      <c r="AQ20" s="124">
        <v>32</v>
      </c>
      <c r="AR20" s="110">
        <f t="shared" si="2"/>
        <v>52</v>
      </c>
      <c r="AS20" s="215">
        <f t="shared" si="3"/>
        <v>54.916666666666664</v>
      </c>
      <c r="AT20" s="173" t="s">
        <v>629</v>
      </c>
    </row>
    <row r="21" spans="1:47" ht="32.25" customHeight="1">
      <c r="A21" s="133">
        <v>2</v>
      </c>
      <c r="B21" s="134" t="s">
        <v>432</v>
      </c>
      <c r="C21" s="134" t="s">
        <v>433</v>
      </c>
      <c r="D21" s="134" t="s">
        <v>63</v>
      </c>
      <c r="E21" s="135" t="s">
        <v>27</v>
      </c>
      <c r="F21" s="136">
        <v>38808</v>
      </c>
      <c r="G21" s="137" t="s">
        <v>28</v>
      </c>
      <c r="H21" s="133" t="s">
        <v>29</v>
      </c>
      <c r="I21" s="139" t="s">
        <v>1288</v>
      </c>
      <c r="J21" s="191">
        <v>1</v>
      </c>
      <c r="K21" s="124">
        <v>1</v>
      </c>
      <c r="L21" s="124">
        <v>1</v>
      </c>
      <c r="M21" s="124">
        <v>1</v>
      </c>
      <c r="N21" s="124">
        <v>1</v>
      </c>
      <c r="O21" s="124">
        <v>1</v>
      </c>
      <c r="P21" s="124">
        <v>1</v>
      </c>
      <c r="Q21" s="124">
        <v>1</v>
      </c>
      <c r="R21" s="124">
        <v>1</v>
      </c>
      <c r="S21" s="124">
        <v>1</v>
      </c>
      <c r="T21" s="124">
        <v>1</v>
      </c>
      <c r="U21" s="124">
        <v>1</v>
      </c>
      <c r="V21" s="124">
        <v>1</v>
      </c>
      <c r="W21" s="124">
        <v>1</v>
      </c>
      <c r="X21" s="124">
        <v>1</v>
      </c>
      <c r="Y21" s="124">
        <v>2</v>
      </c>
      <c r="Z21" s="124">
        <v>0</v>
      </c>
      <c r="AA21" s="124">
        <v>0</v>
      </c>
      <c r="AB21" s="124">
        <v>0</v>
      </c>
      <c r="AC21" s="124">
        <v>0</v>
      </c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0">
        <f t="shared" si="0"/>
        <v>17</v>
      </c>
      <c r="AO21" s="214">
        <f t="shared" si="1"/>
        <v>7.083333333333333</v>
      </c>
      <c r="AP21" s="124">
        <v>18</v>
      </c>
      <c r="AQ21" s="124">
        <v>40</v>
      </c>
      <c r="AR21" s="110">
        <f t="shared" si="2"/>
        <v>58</v>
      </c>
      <c r="AS21" s="215">
        <f t="shared" si="3"/>
        <v>65.083333333333329</v>
      </c>
      <c r="AT21" s="173" t="s">
        <v>427</v>
      </c>
    </row>
    <row r="22" spans="1:47" ht="26.25">
      <c r="A22" s="133">
        <v>25</v>
      </c>
      <c r="B22" s="134" t="s">
        <v>612</v>
      </c>
      <c r="C22" s="134" t="s">
        <v>317</v>
      </c>
      <c r="D22" s="134" t="s">
        <v>192</v>
      </c>
      <c r="E22" s="135" t="s">
        <v>267</v>
      </c>
      <c r="F22" s="136">
        <v>38528</v>
      </c>
      <c r="G22" s="137" t="s">
        <v>28</v>
      </c>
      <c r="H22" s="133" t="s">
        <v>29</v>
      </c>
      <c r="I22" s="174" t="s">
        <v>922</v>
      </c>
      <c r="J22" s="191">
        <v>0</v>
      </c>
      <c r="K22" s="227">
        <v>0</v>
      </c>
      <c r="L22" s="227">
        <v>0</v>
      </c>
      <c r="M22" s="227">
        <v>1</v>
      </c>
      <c r="N22" s="227">
        <v>1</v>
      </c>
      <c r="O22" s="227">
        <v>1</v>
      </c>
      <c r="P22" s="227">
        <v>1</v>
      </c>
      <c r="Q22" s="227">
        <v>0</v>
      </c>
      <c r="R22" s="227">
        <v>0</v>
      </c>
      <c r="S22" s="227">
        <v>1</v>
      </c>
      <c r="T22" s="227">
        <v>0</v>
      </c>
      <c r="U22" s="227">
        <v>1</v>
      </c>
      <c r="V22" s="227">
        <v>0</v>
      </c>
      <c r="W22" s="227">
        <v>0</v>
      </c>
      <c r="X22" s="227">
        <v>0</v>
      </c>
      <c r="Y22" s="227">
        <v>0</v>
      </c>
      <c r="Z22" s="227">
        <v>0</v>
      </c>
      <c r="AA22" s="227">
        <v>0</v>
      </c>
      <c r="AB22" s="227">
        <v>0</v>
      </c>
      <c r="AC22" s="227">
        <v>0</v>
      </c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0">
        <f t="shared" si="0"/>
        <v>6</v>
      </c>
      <c r="AO22" s="214">
        <f t="shared" si="1"/>
        <v>2.5</v>
      </c>
      <c r="AP22" s="227">
        <v>32</v>
      </c>
      <c r="AQ22" s="227">
        <v>24</v>
      </c>
      <c r="AR22" s="110">
        <f t="shared" si="2"/>
        <v>56</v>
      </c>
      <c r="AS22" s="215">
        <f t="shared" si="3"/>
        <v>58.5</v>
      </c>
      <c r="AT22" s="173" t="s">
        <v>629</v>
      </c>
    </row>
    <row r="23" spans="1:47" ht="26.25">
      <c r="A23" s="133">
        <v>31</v>
      </c>
      <c r="B23" s="134" t="s">
        <v>994</v>
      </c>
      <c r="C23" s="134" t="s">
        <v>410</v>
      </c>
      <c r="D23" s="134" t="s">
        <v>26</v>
      </c>
      <c r="E23" s="135" t="s">
        <v>267</v>
      </c>
      <c r="F23" s="136">
        <v>38931</v>
      </c>
      <c r="G23" s="137" t="s">
        <v>28</v>
      </c>
      <c r="H23" s="133" t="s">
        <v>29</v>
      </c>
      <c r="I23" s="174" t="s">
        <v>922</v>
      </c>
      <c r="J23" s="191">
        <v>0</v>
      </c>
      <c r="K23" s="227">
        <v>1</v>
      </c>
      <c r="L23" s="227">
        <v>1</v>
      </c>
      <c r="M23" s="227">
        <v>0</v>
      </c>
      <c r="N23" s="227">
        <v>1</v>
      </c>
      <c r="O23" s="227">
        <v>1</v>
      </c>
      <c r="P23" s="227">
        <v>0</v>
      </c>
      <c r="Q23" s="227">
        <v>0</v>
      </c>
      <c r="R23" s="227">
        <v>0</v>
      </c>
      <c r="S23" s="227">
        <v>0</v>
      </c>
      <c r="T23" s="227">
        <v>0</v>
      </c>
      <c r="U23" s="227">
        <v>0</v>
      </c>
      <c r="V23" s="227">
        <v>0</v>
      </c>
      <c r="W23" s="227">
        <v>0</v>
      </c>
      <c r="X23" s="227">
        <v>0</v>
      </c>
      <c r="Y23" s="227">
        <v>0</v>
      </c>
      <c r="Z23" s="227">
        <v>0</v>
      </c>
      <c r="AA23" s="227">
        <v>0</v>
      </c>
      <c r="AB23" s="227">
        <v>0</v>
      </c>
      <c r="AC23" s="227">
        <v>0</v>
      </c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0">
        <f t="shared" si="0"/>
        <v>4</v>
      </c>
      <c r="AO23" s="214">
        <f t="shared" si="1"/>
        <v>1.6666666666666667</v>
      </c>
      <c r="AP23" s="227">
        <v>32</v>
      </c>
      <c r="AQ23" s="227">
        <v>24</v>
      </c>
      <c r="AR23" s="110">
        <f t="shared" si="2"/>
        <v>56</v>
      </c>
      <c r="AS23" s="215">
        <f t="shared" si="3"/>
        <v>57.666666666666664</v>
      </c>
      <c r="AT23" s="173" t="s">
        <v>629</v>
      </c>
    </row>
    <row r="24" spans="1:47" ht="26.25">
      <c r="A24" s="133">
        <v>7</v>
      </c>
      <c r="B24" s="134" t="s">
        <v>808</v>
      </c>
      <c r="C24" s="134" t="s">
        <v>309</v>
      </c>
      <c r="D24" s="134" t="s">
        <v>103</v>
      </c>
      <c r="E24" s="135" t="s">
        <v>27</v>
      </c>
      <c r="F24" s="136" t="s">
        <v>809</v>
      </c>
      <c r="G24" s="137" t="s">
        <v>28</v>
      </c>
      <c r="H24" s="133"/>
      <c r="I24" s="187" t="s">
        <v>455</v>
      </c>
      <c r="J24" s="191">
        <v>1</v>
      </c>
      <c r="K24" s="124">
        <v>1</v>
      </c>
      <c r="L24" s="124">
        <v>1</v>
      </c>
      <c r="M24" s="124">
        <v>1</v>
      </c>
      <c r="N24" s="124">
        <v>1</v>
      </c>
      <c r="O24" s="124">
        <v>1</v>
      </c>
      <c r="P24" s="124">
        <v>1</v>
      </c>
      <c r="Q24" s="124">
        <v>1</v>
      </c>
      <c r="R24" s="124">
        <v>1</v>
      </c>
      <c r="S24" s="124">
        <v>1</v>
      </c>
      <c r="T24" s="124">
        <v>1</v>
      </c>
      <c r="U24" s="124"/>
      <c r="V24" s="124"/>
      <c r="W24" s="124">
        <v>1</v>
      </c>
      <c r="X24" s="124">
        <v>1</v>
      </c>
      <c r="Y24" s="124">
        <v>2</v>
      </c>
      <c r="Z24" s="124">
        <v>2</v>
      </c>
      <c r="AA24" s="124">
        <v>2</v>
      </c>
      <c r="AB24" s="124">
        <v>2</v>
      </c>
      <c r="AC24" s="124">
        <v>2</v>
      </c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10">
        <f t="shared" si="0"/>
        <v>23</v>
      </c>
      <c r="AO24" s="214">
        <f t="shared" si="1"/>
        <v>9.5833333333333339</v>
      </c>
      <c r="AP24" s="124">
        <v>22</v>
      </c>
      <c r="AQ24" s="124">
        <v>25</v>
      </c>
      <c r="AR24" s="110">
        <f t="shared" si="2"/>
        <v>47</v>
      </c>
      <c r="AS24" s="215">
        <f t="shared" si="3"/>
        <v>56.583333333333336</v>
      </c>
      <c r="AT24" s="173" t="s">
        <v>826</v>
      </c>
    </row>
    <row r="25" spans="1:47" ht="26.25">
      <c r="A25" s="133">
        <v>22</v>
      </c>
      <c r="B25" s="134" t="s">
        <v>606</v>
      </c>
      <c r="C25" s="134" t="s">
        <v>35</v>
      </c>
      <c r="D25" s="134" t="s">
        <v>36</v>
      </c>
      <c r="E25" s="135" t="s">
        <v>265</v>
      </c>
      <c r="F25" s="228" t="s">
        <v>990</v>
      </c>
      <c r="G25" s="137" t="s">
        <v>28</v>
      </c>
      <c r="H25" s="133" t="s">
        <v>29</v>
      </c>
      <c r="I25" s="174" t="s">
        <v>922</v>
      </c>
      <c r="J25" s="192">
        <v>1</v>
      </c>
      <c r="K25" s="227">
        <v>1</v>
      </c>
      <c r="L25" s="227">
        <v>1</v>
      </c>
      <c r="M25" s="227">
        <v>0</v>
      </c>
      <c r="N25" s="227">
        <v>0</v>
      </c>
      <c r="O25" s="227">
        <v>0</v>
      </c>
      <c r="P25" s="227">
        <v>0</v>
      </c>
      <c r="Q25" s="227">
        <v>0</v>
      </c>
      <c r="R25" s="227">
        <v>1</v>
      </c>
      <c r="S25" s="227">
        <v>1</v>
      </c>
      <c r="T25" s="227">
        <v>0</v>
      </c>
      <c r="U25" s="227">
        <v>0</v>
      </c>
      <c r="V25" s="227">
        <v>0</v>
      </c>
      <c r="W25" s="227">
        <v>0</v>
      </c>
      <c r="X25" s="227">
        <v>0</v>
      </c>
      <c r="Y25" s="227">
        <v>1</v>
      </c>
      <c r="Z25" s="227">
        <v>0</v>
      </c>
      <c r="AA25" s="227">
        <v>0</v>
      </c>
      <c r="AB25" s="227">
        <v>0</v>
      </c>
      <c r="AC25" s="227">
        <v>0</v>
      </c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0">
        <f t="shared" si="0"/>
        <v>6</v>
      </c>
      <c r="AO25" s="214">
        <f t="shared" si="1"/>
        <v>2.5</v>
      </c>
      <c r="AP25" s="227">
        <v>28</v>
      </c>
      <c r="AQ25" s="227">
        <v>24</v>
      </c>
      <c r="AR25" s="110">
        <f t="shared" si="2"/>
        <v>52</v>
      </c>
      <c r="AS25" s="215">
        <f t="shared" si="3"/>
        <v>54.5</v>
      </c>
      <c r="AT25" s="173" t="s">
        <v>629</v>
      </c>
    </row>
    <row r="26" spans="1:47" ht="26.25">
      <c r="A26" s="133">
        <v>41</v>
      </c>
      <c r="B26" s="134" t="s">
        <v>998</v>
      </c>
      <c r="C26" s="134" t="s">
        <v>31</v>
      </c>
      <c r="D26" s="134" t="s">
        <v>32</v>
      </c>
      <c r="E26" s="135" t="s">
        <v>265</v>
      </c>
      <c r="F26" s="136">
        <v>38745</v>
      </c>
      <c r="G26" s="137" t="s">
        <v>28</v>
      </c>
      <c r="H26" s="133" t="s">
        <v>29</v>
      </c>
      <c r="I26" s="139" t="s">
        <v>922</v>
      </c>
      <c r="J26" s="191">
        <v>1</v>
      </c>
      <c r="K26" s="124">
        <v>0</v>
      </c>
      <c r="L26" s="124">
        <v>0</v>
      </c>
      <c r="M26" s="124">
        <v>1</v>
      </c>
      <c r="N26" s="124">
        <v>1</v>
      </c>
      <c r="O26" s="124"/>
      <c r="P26" s="124">
        <v>0</v>
      </c>
      <c r="Q26" s="124">
        <v>0</v>
      </c>
      <c r="R26" s="124">
        <v>0</v>
      </c>
      <c r="S26" s="124">
        <v>1</v>
      </c>
      <c r="T26" s="124">
        <v>1</v>
      </c>
      <c r="U26" s="124">
        <v>1</v>
      </c>
      <c r="V26" s="124">
        <v>0</v>
      </c>
      <c r="W26" s="124">
        <v>0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24">
        <v>0</v>
      </c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0">
        <f t="shared" si="0"/>
        <v>6</v>
      </c>
      <c r="AO26" s="214">
        <f t="shared" si="1"/>
        <v>2.5</v>
      </c>
      <c r="AP26" s="124">
        <v>28</v>
      </c>
      <c r="AQ26" s="124">
        <v>24</v>
      </c>
      <c r="AR26" s="110">
        <f t="shared" si="2"/>
        <v>52</v>
      </c>
      <c r="AS26" s="215">
        <f t="shared" si="3"/>
        <v>54.5</v>
      </c>
      <c r="AT26" s="173" t="s">
        <v>629</v>
      </c>
    </row>
    <row r="27" spans="1:47" ht="26.25">
      <c r="A27" s="133">
        <v>26</v>
      </c>
      <c r="B27" s="134" t="s">
        <v>992</v>
      </c>
      <c r="C27" s="134" t="s">
        <v>87</v>
      </c>
      <c r="D27" s="134" t="s">
        <v>95</v>
      </c>
      <c r="E27" s="135" t="s">
        <v>265</v>
      </c>
      <c r="F27" s="136">
        <v>38717</v>
      </c>
      <c r="G27" s="137" t="s">
        <v>28</v>
      </c>
      <c r="H27" s="133" t="s">
        <v>29</v>
      </c>
      <c r="I27" s="174" t="s">
        <v>922</v>
      </c>
      <c r="J27" s="191">
        <v>1</v>
      </c>
      <c r="K27" s="227">
        <v>0</v>
      </c>
      <c r="L27" s="227">
        <v>0</v>
      </c>
      <c r="M27" s="227">
        <v>0</v>
      </c>
      <c r="N27" s="227">
        <v>0</v>
      </c>
      <c r="O27" s="227">
        <v>0</v>
      </c>
      <c r="P27" s="227">
        <v>0</v>
      </c>
      <c r="Q27" s="227">
        <v>0</v>
      </c>
      <c r="R27" s="227">
        <v>0</v>
      </c>
      <c r="S27" s="227"/>
      <c r="T27" s="227">
        <v>0</v>
      </c>
      <c r="U27" s="227">
        <v>1</v>
      </c>
      <c r="V27" s="227">
        <v>0</v>
      </c>
      <c r="W27" s="227">
        <v>1</v>
      </c>
      <c r="X27" s="227">
        <v>1</v>
      </c>
      <c r="Y27" s="227">
        <v>0</v>
      </c>
      <c r="Z27" s="227">
        <v>0</v>
      </c>
      <c r="AA27" s="227">
        <v>0</v>
      </c>
      <c r="AB27" s="227">
        <v>0</v>
      </c>
      <c r="AC27" s="227">
        <v>0</v>
      </c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0">
        <f t="shared" si="0"/>
        <v>4</v>
      </c>
      <c r="AO27" s="214">
        <f t="shared" si="1"/>
        <v>1.6666666666666667</v>
      </c>
      <c r="AP27" s="227">
        <v>24</v>
      </c>
      <c r="AQ27" s="227">
        <v>28</v>
      </c>
      <c r="AR27" s="110">
        <f t="shared" si="2"/>
        <v>52</v>
      </c>
      <c r="AS27" s="215">
        <f t="shared" si="3"/>
        <v>53.666666666666664</v>
      </c>
      <c r="AT27" s="173" t="s">
        <v>629</v>
      </c>
    </row>
    <row r="28" spans="1:47" ht="26.25">
      <c r="A28" s="133">
        <v>2</v>
      </c>
      <c r="B28" s="134" t="s">
        <v>804</v>
      </c>
      <c r="C28" s="134" t="s">
        <v>99</v>
      </c>
      <c r="D28" s="134" t="s">
        <v>805</v>
      </c>
      <c r="E28" s="135" t="s">
        <v>27</v>
      </c>
      <c r="F28" s="136"/>
      <c r="G28" s="137" t="s">
        <v>28</v>
      </c>
      <c r="H28" s="133"/>
      <c r="I28" s="187" t="s">
        <v>455</v>
      </c>
      <c r="J28" s="191">
        <v>1</v>
      </c>
      <c r="K28" s="124">
        <v>1</v>
      </c>
      <c r="L28" s="124">
        <v>1</v>
      </c>
      <c r="M28" s="124"/>
      <c r="N28" s="124">
        <v>1</v>
      </c>
      <c r="O28" s="124">
        <v>1</v>
      </c>
      <c r="P28" s="124">
        <v>1</v>
      </c>
      <c r="Q28" s="124"/>
      <c r="R28" s="124">
        <v>1</v>
      </c>
      <c r="S28" s="124">
        <v>1</v>
      </c>
      <c r="T28" s="124">
        <v>1</v>
      </c>
      <c r="U28" s="124">
        <v>1</v>
      </c>
      <c r="V28" s="124"/>
      <c r="W28" s="124">
        <v>1</v>
      </c>
      <c r="X28" s="124"/>
      <c r="Y28" s="124">
        <v>2</v>
      </c>
      <c r="Z28" s="124"/>
      <c r="AA28" s="124"/>
      <c r="AB28" s="124"/>
      <c r="AC28" s="124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0">
        <f t="shared" si="0"/>
        <v>13</v>
      </c>
      <c r="AO28" s="214">
        <f t="shared" si="1"/>
        <v>5.416666666666667</v>
      </c>
      <c r="AP28" s="124">
        <v>22</v>
      </c>
      <c r="AQ28" s="124">
        <v>27</v>
      </c>
      <c r="AR28" s="110">
        <f t="shared" si="2"/>
        <v>49</v>
      </c>
      <c r="AS28" s="215">
        <f t="shared" si="3"/>
        <v>54.416666666666664</v>
      </c>
      <c r="AT28" s="173" t="s">
        <v>826</v>
      </c>
    </row>
    <row r="29" spans="1:47" ht="45">
      <c r="A29" s="133">
        <v>1</v>
      </c>
      <c r="B29" s="134" t="s">
        <v>1290</v>
      </c>
      <c r="C29" s="134" t="s">
        <v>321</v>
      </c>
      <c r="D29" s="134" t="s">
        <v>1289</v>
      </c>
      <c r="E29" s="135" t="s">
        <v>27</v>
      </c>
      <c r="F29" s="138">
        <v>38843</v>
      </c>
      <c r="G29" s="137" t="s">
        <v>28</v>
      </c>
      <c r="H29" s="133" t="s">
        <v>29</v>
      </c>
      <c r="I29" s="139" t="s">
        <v>1288</v>
      </c>
      <c r="J29" s="269">
        <v>1</v>
      </c>
      <c r="K29" s="124">
        <v>1</v>
      </c>
      <c r="L29" s="124">
        <v>0</v>
      </c>
      <c r="M29" s="124">
        <v>1</v>
      </c>
      <c r="N29" s="124">
        <v>0</v>
      </c>
      <c r="O29" s="124">
        <v>0</v>
      </c>
      <c r="P29" s="124">
        <v>1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24">
        <v>1</v>
      </c>
      <c r="W29" s="124">
        <v>0</v>
      </c>
      <c r="X29" s="124">
        <v>0</v>
      </c>
      <c r="Y29" s="124">
        <v>2</v>
      </c>
      <c r="Z29" s="124">
        <v>2</v>
      </c>
      <c r="AA29" s="124">
        <v>2</v>
      </c>
      <c r="AB29" s="124">
        <v>2</v>
      </c>
      <c r="AC29" s="124">
        <v>2</v>
      </c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0">
        <f t="shared" si="0"/>
        <v>15</v>
      </c>
      <c r="AO29" s="214">
        <f t="shared" si="1"/>
        <v>6.25</v>
      </c>
      <c r="AP29" s="124">
        <v>20</v>
      </c>
      <c r="AQ29" s="124">
        <v>27.36</v>
      </c>
      <c r="AR29" s="110">
        <f t="shared" si="2"/>
        <v>47.36</v>
      </c>
      <c r="AS29" s="215">
        <f t="shared" si="3"/>
        <v>53.61</v>
      </c>
      <c r="AT29" s="173" t="s">
        <v>427</v>
      </c>
      <c r="AU29" s="119"/>
    </row>
    <row r="30" spans="1:47" ht="26.25">
      <c r="A30" s="133">
        <v>33</v>
      </c>
      <c r="B30" s="134" t="s">
        <v>607</v>
      </c>
      <c r="C30" s="134" t="s">
        <v>56</v>
      </c>
      <c r="D30" s="134" t="s">
        <v>42</v>
      </c>
      <c r="E30" s="135" t="s">
        <v>265</v>
      </c>
      <c r="F30" s="136">
        <v>38896</v>
      </c>
      <c r="G30" s="137" t="s">
        <v>28</v>
      </c>
      <c r="H30" s="133" t="s">
        <v>29</v>
      </c>
      <c r="I30" s="174" t="s">
        <v>922</v>
      </c>
      <c r="J30" s="191">
        <v>0</v>
      </c>
      <c r="K30" s="227">
        <v>1</v>
      </c>
      <c r="L30" s="227">
        <v>0</v>
      </c>
      <c r="M30" s="227">
        <v>1</v>
      </c>
      <c r="N30" s="227">
        <v>0</v>
      </c>
      <c r="O30" s="227">
        <v>0</v>
      </c>
      <c r="P30" s="227">
        <v>0</v>
      </c>
      <c r="Q30" s="227">
        <v>0</v>
      </c>
      <c r="R30" s="227">
        <v>0</v>
      </c>
      <c r="S30" s="227">
        <v>0</v>
      </c>
      <c r="T30" s="227">
        <v>0</v>
      </c>
      <c r="U30" s="227">
        <v>0</v>
      </c>
      <c r="V30" s="227">
        <v>0</v>
      </c>
      <c r="W30" s="227">
        <v>1</v>
      </c>
      <c r="X30" s="227">
        <v>1</v>
      </c>
      <c r="Y30" s="227">
        <v>0</v>
      </c>
      <c r="Z30" s="227">
        <v>0</v>
      </c>
      <c r="AA30" s="227">
        <v>0</v>
      </c>
      <c r="AB30" s="227">
        <v>0</v>
      </c>
      <c r="AC30" s="227">
        <v>0</v>
      </c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0">
        <f t="shared" si="0"/>
        <v>4</v>
      </c>
      <c r="AO30" s="214">
        <f t="shared" si="1"/>
        <v>1.6666666666666667</v>
      </c>
      <c r="AP30" s="227">
        <v>24</v>
      </c>
      <c r="AQ30" s="227">
        <v>28</v>
      </c>
      <c r="AR30" s="110">
        <f t="shared" si="2"/>
        <v>52</v>
      </c>
      <c r="AS30" s="215">
        <f t="shared" si="3"/>
        <v>53.666666666666664</v>
      </c>
      <c r="AT30" s="173" t="s">
        <v>629</v>
      </c>
      <c r="AU30" s="119"/>
    </row>
    <row r="31" spans="1:47" ht="26.25">
      <c r="A31" s="188">
        <v>17</v>
      </c>
      <c r="B31" s="200" t="s">
        <v>152</v>
      </c>
      <c r="C31" s="200" t="s">
        <v>153</v>
      </c>
      <c r="D31" s="200" t="s">
        <v>97</v>
      </c>
      <c r="E31" s="200" t="s">
        <v>33</v>
      </c>
      <c r="F31" s="201">
        <v>38793</v>
      </c>
      <c r="G31" s="202" t="s">
        <v>28</v>
      </c>
      <c r="H31" s="202" t="s">
        <v>29</v>
      </c>
      <c r="I31" s="187" t="s">
        <v>727</v>
      </c>
      <c r="J31" s="191">
        <v>0</v>
      </c>
      <c r="K31" s="172">
        <v>0</v>
      </c>
      <c r="L31" s="172">
        <v>0</v>
      </c>
      <c r="M31" s="172">
        <v>0</v>
      </c>
      <c r="N31" s="172">
        <v>0</v>
      </c>
      <c r="O31" s="172">
        <v>0</v>
      </c>
      <c r="P31" s="172">
        <v>0</v>
      </c>
      <c r="Q31" s="172">
        <v>1</v>
      </c>
      <c r="R31" s="172">
        <v>1</v>
      </c>
      <c r="S31" s="172">
        <v>0</v>
      </c>
      <c r="T31" s="172">
        <v>0</v>
      </c>
      <c r="U31" s="172">
        <v>0</v>
      </c>
      <c r="V31" s="172">
        <v>0</v>
      </c>
      <c r="W31" s="172">
        <v>0</v>
      </c>
      <c r="X31" s="172">
        <v>0</v>
      </c>
      <c r="Y31" s="172">
        <v>0</v>
      </c>
      <c r="Z31" s="172">
        <v>0</v>
      </c>
      <c r="AA31" s="172">
        <v>0</v>
      </c>
      <c r="AB31" s="172">
        <v>0</v>
      </c>
      <c r="AC31" s="172">
        <v>1</v>
      </c>
      <c r="AD31" s="172">
        <v>0</v>
      </c>
      <c r="AE31" s="172">
        <v>0</v>
      </c>
      <c r="AF31" s="172">
        <v>0</v>
      </c>
      <c r="AG31" s="172">
        <v>0</v>
      </c>
      <c r="AH31" s="172">
        <v>0</v>
      </c>
      <c r="AI31" s="172">
        <v>0</v>
      </c>
      <c r="AJ31" s="172">
        <v>0</v>
      </c>
      <c r="AK31" s="172">
        <v>0</v>
      </c>
      <c r="AL31" s="172">
        <v>0</v>
      </c>
      <c r="AM31" s="172">
        <v>0</v>
      </c>
      <c r="AN31" s="110">
        <f t="shared" si="0"/>
        <v>3</v>
      </c>
      <c r="AO31" s="214">
        <f t="shared" si="1"/>
        <v>1.25</v>
      </c>
      <c r="AP31" s="124">
        <v>19</v>
      </c>
      <c r="AQ31" s="124">
        <v>26</v>
      </c>
      <c r="AR31" s="110">
        <f t="shared" si="2"/>
        <v>45</v>
      </c>
      <c r="AS31" s="215">
        <f t="shared" si="3"/>
        <v>46.25</v>
      </c>
      <c r="AT31" s="173" t="s">
        <v>68</v>
      </c>
    </row>
    <row r="32" spans="1:47" ht="26.25">
      <c r="A32" s="133">
        <v>7</v>
      </c>
      <c r="B32" s="134" t="s">
        <v>641</v>
      </c>
      <c r="C32" s="134" t="s">
        <v>99</v>
      </c>
      <c r="D32" s="134" t="s">
        <v>227</v>
      </c>
      <c r="E32" s="135" t="s">
        <v>267</v>
      </c>
      <c r="F32" s="136">
        <v>38837</v>
      </c>
      <c r="G32" s="137" t="s">
        <v>28</v>
      </c>
      <c r="H32" s="133" t="s">
        <v>29</v>
      </c>
      <c r="I32" s="139" t="s">
        <v>922</v>
      </c>
      <c r="J32" s="191">
        <v>0</v>
      </c>
      <c r="K32" s="124">
        <v>1</v>
      </c>
      <c r="L32" s="124">
        <v>1</v>
      </c>
      <c r="M32" s="124">
        <v>1</v>
      </c>
      <c r="N32" s="124">
        <v>0</v>
      </c>
      <c r="O32" s="124">
        <v>0</v>
      </c>
      <c r="P32" s="124">
        <v>1</v>
      </c>
      <c r="Q32" s="124">
        <v>0</v>
      </c>
      <c r="R32" s="124">
        <v>1</v>
      </c>
      <c r="S32" s="124">
        <v>1</v>
      </c>
      <c r="T32" s="124">
        <v>0</v>
      </c>
      <c r="U32" s="124">
        <v>1</v>
      </c>
      <c r="V32" s="124">
        <v>0</v>
      </c>
      <c r="W32" s="124">
        <v>0</v>
      </c>
      <c r="X32" s="124">
        <v>1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10">
        <f t="shared" si="0"/>
        <v>8</v>
      </c>
      <c r="AO32" s="214">
        <f t="shared" si="1"/>
        <v>3.3333333333333335</v>
      </c>
      <c r="AP32" s="124">
        <v>24</v>
      </c>
      <c r="AQ32" s="124">
        <v>24</v>
      </c>
      <c r="AR32" s="110">
        <f t="shared" si="2"/>
        <v>48</v>
      </c>
      <c r="AS32" s="215">
        <f t="shared" si="3"/>
        <v>51.333333333333336</v>
      </c>
      <c r="AT32" s="173" t="s">
        <v>629</v>
      </c>
    </row>
    <row r="33" spans="1:47" ht="26.25">
      <c r="A33" s="133">
        <v>18</v>
      </c>
      <c r="B33" s="134" t="s">
        <v>630</v>
      </c>
      <c r="C33" s="134" t="s">
        <v>353</v>
      </c>
      <c r="D33" s="134" t="s">
        <v>40</v>
      </c>
      <c r="E33" s="135" t="s">
        <v>267</v>
      </c>
      <c r="F33" s="138">
        <v>38962</v>
      </c>
      <c r="G33" s="137" t="s">
        <v>28</v>
      </c>
      <c r="H33" s="133" t="s">
        <v>29</v>
      </c>
      <c r="I33" s="174" t="s">
        <v>922</v>
      </c>
      <c r="J33" s="307">
        <v>1</v>
      </c>
      <c r="K33" s="227">
        <v>0</v>
      </c>
      <c r="L33" s="227">
        <v>0</v>
      </c>
      <c r="M33" s="227">
        <v>1</v>
      </c>
      <c r="N33" s="227">
        <v>0</v>
      </c>
      <c r="O33" s="227">
        <v>0</v>
      </c>
      <c r="P33" s="227">
        <v>0</v>
      </c>
      <c r="Q33" s="227">
        <v>0</v>
      </c>
      <c r="R33" s="227">
        <v>0</v>
      </c>
      <c r="S33" s="227">
        <v>1</v>
      </c>
      <c r="T33" s="227">
        <v>0</v>
      </c>
      <c r="U33" s="227">
        <v>1</v>
      </c>
      <c r="V33" s="227">
        <v>0</v>
      </c>
      <c r="W33" s="227">
        <v>0</v>
      </c>
      <c r="X33" s="227">
        <v>1</v>
      </c>
      <c r="Y33" s="227">
        <v>0</v>
      </c>
      <c r="Z33" s="227">
        <v>0</v>
      </c>
      <c r="AA33" s="227">
        <v>0</v>
      </c>
      <c r="AB33" s="227">
        <v>0</v>
      </c>
      <c r="AC33" s="227">
        <v>2</v>
      </c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0">
        <f t="shared" si="0"/>
        <v>7</v>
      </c>
      <c r="AO33" s="214">
        <f t="shared" si="1"/>
        <v>2.9166666666666665</v>
      </c>
      <c r="AP33" s="227">
        <v>28</v>
      </c>
      <c r="AQ33" s="227">
        <v>20</v>
      </c>
      <c r="AR33" s="110">
        <f t="shared" si="2"/>
        <v>48</v>
      </c>
      <c r="AS33" s="215">
        <f t="shared" si="3"/>
        <v>50.916666666666664</v>
      </c>
      <c r="AT33" s="173" t="s">
        <v>629</v>
      </c>
    </row>
    <row r="34" spans="1:47" ht="26.25">
      <c r="A34" s="133">
        <v>47</v>
      </c>
      <c r="B34" s="134" t="s">
        <v>613</v>
      </c>
      <c r="C34" s="134" t="s">
        <v>614</v>
      </c>
      <c r="D34" s="134" t="s">
        <v>192</v>
      </c>
      <c r="E34" s="135" t="s">
        <v>267</v>
      </c>
      <c r="F34" s="136">
        <v>38952</v>
      </c>
      <c r="G34" s="137" t="s">
        <v>28</v>
      </c>
      <c r="H34" s="133" t="s">
        <v>29</v>
      </c>
      <c r="I34" s="139" t="s">
        <v>922</v>
      </c>
      <c r="J34" s="131">
        <v>1</v>
      </c>
      <c r="K34" s="124">
        <v>1</v>
      </c>
      <c r="L34" s="124">
        <v>1</v>
      </c>
      <c r="M34" s="124">
        <v>1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1</v>
      </c>
      <c r="T34" s="124">
        <v>0</v>
      </c>
      <c r="U34" s="124">
        <v>0</v>
      </c>
      <c r="V34" s="124">
        <v>1</v>
      </c>
      <c r="W34" s="124">
        <v>0</v>
      </c>
      <c r="X34" s="124">
        <v>1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12"/>
      <c r="AE34" s="112"/>
      <c r="AF34" s="112"/>
      <c r="AG34" s="112"/>
      <c r="AH34" s="112"/>
      <c r="AI34" s="112"/>
      <c r="AJ34" s="112"/>
      <c r="AK34" s="112"/>
      <c r="AL34" s="112"/>
      <c r="AM34" s="109"/>
      <c r="AN34" s="110">
        <f t="shared" si="0"/>
        <v>7</v>
      </c>
      <c r="AO34" s="214">
        <f t="shared" si="1"/>
        <v>2.9166666666666665</v>
      </c>
      <c r="AP34" s="124">
        <v>28</v>
      </c>
      <c r="AQ34" s="124">
        <v>20</v>
      </c>
      <c r="AR34" s="110">
        <f t="shared" si="2"/>
        <v>48</v>
      </c>
      <c r="AS34" s="215">
        <f t="shared" si="3"/>
        <v>50.916666666666664</v>
      </c>
      <c r="AT34" s="173" t="s">
        <v>629</v>
      </c>
    </row>
    <row r="35" spans="1:47" ht="26.25">
      <c r="A35" s="188">
        <v>16</v>
      </c>
      <c r="B35" s="200" t="s">
        <v>150</v>
      </c>
      <c r="C35" s="200" t="s">
        <v>131</v>
      </c>
      <c r="D35" s="200" t="s">
        <v>151</v>
      </c>
      <c r="E35" s="200" t="s">
        <v>33</v>
      </c>
      <c r="F35" s="201">
        <v>39000</v>
      </c>
      <c r="G35" s="202" t="s">
        <v>28</v>
      </c>
      <c r="H35" s="202" t="s">
        <v>29</v>
      </c>
      <c r="I35" s="187" t="s">
        <v>727</v>
      </c>
      <c r="J35" s="131">
        <v>0</v>
      </c>
      <c r="K35" s="172">
        <v>0</v>
      </c>
      <c r="L35" s="172">
        <v>1</v>
      </c>
      <c r="M35" s="172">
        <v>0</v>
      </c>
      <c r="N35" s="172">
        <v>1</v>
      </c>
      <c r="O35" s="172">
        <v>0</v>
      </c>
      <c r="P35" s="172">
        <v>0</v>
      </c>
      <c r="Q35" s="172">
        <v>0</v>
      </c>
      <c r="R35" s="172">
        <v>1</v>
      </c>
      <c r="S35" s="172">
        <v>1</v>
      </c>
      <c r="T35" s="172">
        <v>1</v>
      </c>
      <c r="U35" s="172">
        <v>0</v>
      </c>
      <c r="V35" s="172">
        <v>1</v>
      </c>
      <c r="W35" s="172">
        <v>0</v>
      </c>
      <c r="X35" s="172">
        <v>0</v>
      </c>
      <c r="Y35" s="172">
        <v>0</v>
      </c>
      <c r="Z35" s="172">
        <v>1</v>
      </c>
      <c r="AA35" s="172">
        <v>0</v>
      </c>
      <c r="AB35" s="172">
        <v>0</v>
      </c>
      <c r="AC35" s="172">
        <v>0</v>
      </c>
      <c r="AD35" s="172">
        <v>0</v>
      </c>
      <c r="AE35" s="172">
        <v>0</v>
      </c>
      <c r="AF35" s="172">
        <v>0</v>
      </c>
      <c r="AG35" s="172">
        <v>0</v>
      </c>
      <c r="AH35" s="172">
        <v>0</v>
      </c>
      <c r="AI35" s="172">
        <v>0</v>
      </c>
      <c r="AJ35" s="172">
        <v>0</v>
      </c>
      <c r="AK35" s="172">
        <v>0</v>
      </c>
      <c r="AL35" s="172">
        <v>0</v>
      </c>
      <c r="AM35" s="172">
        <v>0</v>
      </c>
      <c r="AN35" s="110">
        <f t="shared" si="0"/>
        <v>7</v>
      </c>
      <c r="AO35" s="214">
        <f t="shared" si="1"/>
        <v>2.9166666666666665</v>
      </c>
      <c r="AP35" s="124">
        <v>18</v>
      </c>
      <c r="AQ35" s="124">
        <v>25</v>
      </c>
      <c r="AR35" s="110">
        <f t="shared" si="2"/>
        <v>43</v>
      </c>
      <c r="AS35" s="215">
        <f t="shared" si="3"/>
        <v>45.916666666666664</v>
      </c>
      <c r="AT35" s="173" t="s">
        <v>68</v>
      </c>
    </row>
    <row r="36" spans="1:47" ht="26.25">
      <c r="A36" s="133">
        <v>16</v>
      </c>
      <c r="B36" s="134" t="s">
        <v>401</v>
      </c>
      <c r="C36" s="134" t="s">
        <v>402</v>
      </c>
      <c r="D36" s="134" t="s">
        <v>986</v>
      </c>
      <c r="E36" s="135" t="s">
        <v>265</v>
      </c>
      <c r="F36" s="304" t="s">
        <v>987</v>
      </c>
      <c r="G36" s="137" t="s">
        <v>28</v>
      </c>
      <c r="H36" s="133" t="s">
        <v>29</v>
      </c>
      <c r="I36" s="139" t="s">
        <v>922</v>
      </c>
      <c r="J36" s="131">
        <v>1</v>
      </c>
      <c r="K36" s="124">
        <v>1</v>
      </c>
      <c r="L36" s="124">
        <v>0</v>
      </c>
      <c r="M36" s="124">
        <v>1</v>
      </c>
      <c r="N36" s="124">
        <v>0</v>
      </c>
      <c r="O36" s="124">
        <v>0</v>
      </c>
      <c r="P36" s="124">
        <v>0</v>
      </c>
      <c r="Q36" s="124">
        <v>0</v>
      </c>
      <c r="R36" s="124">
        <v>1</v>
      </c>
      <c r="S36" s="124">
        <v>0</v>
      </c>
      <c r="T36" s="124">
        <v>0</v>
      </c>
      <c r="U36" s="124">
        <v>0</v>
      </c>
      <c r="V36" s="124">
        <v>0</v>
      </c>
      <c r="W36" s="124">
        <v>0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24">
        <v>0</v>
      </c>
      <c r="AD36" s="112"/>
      <c r="AE36" s="112"/>
      <c r="AF36" s="112"/>
      <c r="AG36" s="112"/>
      <c r="AH36" s="112"/>
      <c r="AI36" s="112"/>
      <c r="AJ36" s="112"/>
      <c r="AK36" s="112"/>
      <c r="AL36" s="112"/>
      <c r="AM36" s="109"/>
      <c r="AN36" s="110">
        <f t="shared" si="0"/>
        <v>4</v>
      </c>
      <c r="AO36" s="214">
        <f t="shared" si="1"/>
        <v>1.6666666666666667</v>
      </c>
      <c r="AP36" s="124">
        <v>24</v>
      </c>
      <c r="AQ36" s="124">
        <v>20</v>
      </c>
      <c r="AR36" s="110">
        <f t="shared" si="2"/>
        <v>44</v>
      </c>
      <c r="AS36" s="215">
        <f t="shared" si="3"/>
        <v>45.666666666666664</v>
      </c>
      <c r="AT36" s="173" t="s">
        <v>629</v>
      </c>
    </row>
    <row r="37" spans="1:47" ht="26.25">
      <c r="A37" s="133">
        <v>45</v>
      </c>
      <c r="B37" s="134" t="s">
        <v>615</v>
      </c>
      <c r="C37" s="134" t="s">
        <v>317</v>
      </c>
      <c r="D37" s="134" t="s">
        <v>616</v>
      </c>
      <c r="E37" s="135" t="s">
        <v>267</v>
      </c>
      <c r="F37" s="136">
        <v>38939</v>
      </c>
      <c r="G37" s="137" t="s">
        <v>28</v>
      </c>
      <c r="H37" s="133" t="s">
        <v>29</v>
      </c>
      <c r="I37" s="139" t="s">
        <v>922</v>
      </c>
      <c r="J37" s="131">
        <v>1</v>
      </c>
      <c r="K37" s="124">
        <v>1</v>
      </c>
      <c r="L37" s="124">
        <v>0</v>
      </c>
      <c r="M37" s="124">
        <v>0</v>
      </c>
      <c r="N37" s="124">
        <v>0</v>
      </c>
      <c r="O37" s="124">
        <v>1</v>
      </c>
      <c r="P37" s="124">
        <v>0</v>
      </c>
      <c r="Q37" s="124">
        <v>0</v>
      </c>
      <c r="R37" s="124">
        <v>0</v>
      </c>
      <c r="S37" s="124">
        <v>1</v>
      </c>
      <c r="T37" s="124">
        <v>0</v>
      </c>
      <c r="U37" s="124">
        <v>0</v>
      </c>
      <c r="V37" s="124">
        <v>0</v>
      </c>
      <c r="W37" s="124">
        <v>0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24">
        <v>0</v>
      </c>
      <c r="AD37" s="112"/>
      <c r="AE37" s="112"/>
      <c r="AF37" s="112"/>
      <c r="AG37" s="112"/>
      <c r="AH37" s="112"/>
      <c r="AI37" s="112"/>
      <c r="AJ37" s="112"/>
      <c r="AK37" s="112"/>
      <c r="AL37" s="112"/>
      <c r="AM37" s="109"/>
      <c r="AN37" s="110">
        <f t="shared" si="0"/>
        <v>4</v>
      </c>
      <c r="AO37" s="214">
        <f t="shared" si="1"/>
        <v>1.6666666666666667</v>
      </c>
      <c r="AP37" s="124">
        <v>28</v>
      </c>
      <c r="AQ37" s="124">
        <v>20</v>
      </c>
      <c r="AR37" s="110">
        <f t="shared" si="2"/>
        <v>48</v>
      </c>
      <c r="AS37" s="215">
        <f t="shared" si="3"/>
        <v>49.666666666666664</v>
      </c>
      <c r="AT37" s="173" t="s">
        <v>629</v>
      </c>
    </row>
    <row r="38" spans="1:47" ht="26.25">
      <c r="A38" s="133">
        <v>4</v>
      </c>
      <c r="B38" s="200" t="s">
        <v>684</v>
      </c>
      <c r="C38" s="200" t="s">
        <v>287</v>
      </c>
      <c r="D38" s="200" t="s">
        <v>40</v>
      </c>
      <c r="E38" s="200" t="s">
        <v>267</v>
      </c>
      <c r="F38" s="201">
        <v>39078</v>
      </c>
      <c r="G38" s="137" t="s">
        <v>28</v>
      </c>
      <c r="H38" s="133" t="s">
        <v>29</v>
      </c>
      <c r="I38" s="187" t="s">
        <v>730</v>
      </c>
      <c r="J38" s="131">
        <v>0</v>
      </c>
      <c r="K38" s="124">
        <v>1</v>
      </c>
      <c r="L38" s="124">
        <v>0</v>
      </c>
      <c r="M38" s="124">
        <v>0</v>
      </c>
      <c r="N38" s="124">
        <v>1</v>
      </c>
      <c r="O38" s="124">
        <v>0</v>
      </c>
      <c r="P38" s="124">
        <v>0</v>
      </c>
      <c r="Q38" s="124">
        <v>0</v>
      </c>
      <c r="R38" s="124">
        <v>0</v>
      </c>
      <c r="S38" s="124">
        <v>1</v>
      </c>
      <c r="T38" s="124">
        <v>0</v>
      </c>
      <c r="U38" s="124">
        <v>0</v>
      </c>
      <c r="V38" s="124">
        <v>0</v>
      </c>
      <c r="W38" s="124">
        <v>0</v>
      </c>
      <c r="X38" s="124">
        <v>0</v>
      </c>
      <c r="Y38" s="124">
        <v>1</v>
      </c>
      <c r="Z38" s="124">
        <v>0</v>
      </c>
      <c r="AA38" s="124">
        <v>0</v>
      </c>
      <c r="AB38" s="124">
        <v>0</v>
      </c>
      <c r="AC38" s="124">
        <v>0</v>
      </c>
      <c r="AD38" s="112"/>
      <c r="AE38" s="112"/>
      <c r="AF38" s="112"/>
      <c r="AG38" s="112"/>
      <c r="AH38" s="112"/>
      <c r="AI38" s="112"/>
      <c r="AJ38" s="112"/>
      <c r="AK38" s="112"/>
      <c r="AL38" s="112"/>
      <c r="AM38" s="109"/>
      <c r="AN38" s="110">
        <f t="shared" si="0"/>
        <v>4</v>
      </c>
      <c r="AO38" s="214">
        <f t="shared" si="1"/>
        <v>1.6666666666666667</v>
      </c>
      <c r="AP38" s="124">
        <v>22</v>
      </c>
      <c r="AQ38" s="124">
        <v>25</v>
      </c>
      <c r="AR38" s="110">
        <f t="shared" si="2"/>
        <v>47</v>
      </c>
      <c r="AS38" s="215">
        <f t="shared" si="3"/>
        <v>48.666666666666664</v>
      </c>
      <c r="AT38" s="173" t="s">
        <v>740</v>
      </c>
    </row>
    <row r="39" spans="1:47" ht="26.25">
      <c r="A39" s="133">
        <v>14</v>
      </c>
      <c r="B39" s="134" t="s">
        <v>463</v>
      </c>
      <c r="C39" s="134" t="s">
        <v>105</v>
      </c>
      <c r="D39" s="134" t="s">
        <v>100</v>
      </c>
      <c r="E39" s="135" t="s">
        <v>27</v>
      </c>
      <c r="F39" s="136" t="s">
        <v>821</v>
      </c>
      <c r="G39" s="137" t="s">
        <v>28</v>
      </c>
      <c r="H39" s="133"/>
      <c r="I39" s="187" t="s">
        <v>455</v>
      </c>
      <c r="J39" s="131">
        <v>1</v>
      </c>
      <c r="K39" s="124">
        <v>1</v>
      </c>
      <c r="L39" s="124">
        <v>1</v>
      </c>
      <c r="M39" s="124">
        <v>1</v>
      </c>
      <c r="N39" s="124">
        <v>1</v>
      </c>
      <c r="O39" s="124"/>
      <c r="P39" s="124">
        <v>1</v>
      </c>
      <c r="Q39" s="124">
        <v>1</v>
      </c>
      <c r="R39" s="124"/>
      <c r="S39" s="124">
        <v>1</v>
      </c>
      <c r="T39" s="124">
        <v>1</v>
      </c>
      <c r="U39" s="124"/>
      <c r="V39" s="124">
        <v>1</v>
      </c>
      <c r="W39" s="124">
        <v>1</v>
      </c>
      <c r="X39" s="124"/>
      <c r="Y39" s="124">
        <v>2</v>
      </c>
      <c r="Z39" s="124">
        <v>2</v>
      </c>
      <c r="AA39" s="124">
        <v>2</v>
      </c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10">
        <f t="shared" si="0"/>
        <v>17</v>
      </c>
      <c r="AO39" s="214">
        <f t="shared" si="1"/>
        <v>7.083333333333333</v>
      </c>
      <c r="AP39" s="124">
        <v>21</v>
      </c>
      <c r="AQ39" s="124">
        <v>20</v>
      </c>
      <c r="AR39" s="110">
        <f t="shared" si="2"/>
        <v>41</v>
      </c>
      <c r="AS39" s="215">
        <f t="shared" si="3"/>
        <v>48.083333333333336</v>
      </c>
      <c r="AT39" s="173" t="s">
        <v>826</v>
      </c>
    </row>
    <row r="40" spans="1:47" ht="26.25">
      <c r="A40" s="188">
        <v>21</v>
      </c>
      <c r="B40" s="200" t="s">
        <v>159</v>
      </c>
      <c r="C40" s="200" t="s">
        <v>160</v>
      </c>
      <c r="D40" s="200" t="s">
        <v>161</v>
      </c>
      <c r="E40" s="200" t="s">
        <v>33</v>
      </c>
      <c r="F40" s="201">
        <v>38803</v>
      </c>
      <c r="G40" s="202" t="s">
        <v>28</v>
      </c>
      <c r="H40" s="202" t="s">
        <v>29</v>
      </c>
      <c r="I40" s="187" t="s">
        <v>727</v>
      </c>
      <c r="J40" s="131">
        <v>0</v>
      </c>
      <c r="K40" s="172">
        <v>0</v>
      </c>
      <c r="L40" s="172">
        <v>1</v>
      </c>
      <c r="M40" s="172">
        <v>0</v>
      </c>
      <c r="N40" s="172">
        <v>0</v>
      </c>
      <c r="O40" s="172">
        <v>0</v>
      </c>
      <c r="P40" s="172">
        <v>1</v>
      </c>
      <c r="Q40" s="172">
        <v>1</v>
      </c>
      <c r="R40" s="172">
        <v>1</v>
      </c>
      <c r="S40" s="172">
        <v>1</v>
      </c>
      <c r="T40" s="172">
        <v>0</v>
      </c>
      <c r="U40" s="172">
        <v>0</v>
      </c>
      <c r="V40" s="172">
        <v>0</v>
      </c>
      <c r="W40" s="172">
        <v>0</v>
      </c>
      <c r="X40" s="172">
        <v>1</v>
      </c>
      <c r="Y40" s="172">
        <v>0</v>
      </c>
      <c r="Z40" s="172">
        <v>0</v>
      </c>
      <c r="AA40" s="172">
        <v>0</v>
      </c>
      <c r="AB40" s="172">
        <v>0</v>
      </c>
      <c r="AC40" s="172">
        <v>0</v>
      </c>
      <c r="AD40" s="172">
        <v>0</v>
      </c>
      <c r="AE40" s="172">
        <v>0</v>
      </c>
      <c r="AF40" s="172">
        <v>0</v>
      </c>
      <c r="AG40" s="172">
        <v>0</v>
      </c>
      <c r="AH40" s="172">
        <v>0</v>
      </c>
      <c r="AI40" s="172">
        <v>0</v>
      </c>
      <c r="AJ40" s="172">
        <v>0</v>
      </c>
      <c r="AK40" s="172">
        <v>0</v>
      </c>
      <c r="AL40" s="172">
        <v>0</v>
      </c>
      <c r="AM40" s="172">
        <v>0</v>
      </c>
      <c r="AN40" s="110">
        <f t="shared" si="0"/>
        <v>6</v>
      </c>
      <c r="AO40" s="214">
        <f t="shared" si="1"/>
        <v>2.5</v>
      </c>
      <c r="AP40" s="124">
        <v>17</v>
      </c>
      <c r="AQ40" s="124">
        <v>26</v>
      </c>
      <c r="AR40" s="110">
        <f t="shared" si="2"/>
        <v>43</v>
      </c>
      <c r="AS40" s="215">
        <f t="shared" si="3"/>
        <v>45.5</v>
      </c>
      <c r="AT40" s="173" t="s">
        <v>68</v>
      </c>
      <c r="AU40" t="s">
        <v>46</v>
      </c>
    </row>
    <row r="41" spans="1:47" ht="26.25">
      <c r="A41" s="133">
        <v>23</v>
      </c>
      <c r="B41" s="134" t="s">
        <v>610</v>
      </c>
      <c r="C41" s="134" t="s">
        <v>611</v>
      </c>
      <c r="D41" s="134" t="s">
        <v>26</v>
      </c>
      <c r="E41" s="135" t="s">
        <v>267</v>
      </c>
      <c r="F41" s="228" t="s">
        <v>991</v>
      </c>
      <c r="G41" s="137" t="s">
        <v>28</v>
      </c>
      <c r="H41" s="133" t="s">
        <v>29</v>
      </c>
      <c r="I41" s="174" t="s">
        <v>922</v>
      </c>
      <c r="J41" s="131">
        <v>1</v>
      </c>
      <c r="K41" s="227">
        <v>0</v>
      </c>
      <c r="L41" s="227">
        <v>1</v>
      </c>
      <c r="M41" s="227">
        <v>1</v>
      </c>
      <c r="N41" s="227">
        <v>1</v>
      </c>
      <c r="O41" s="227">
        <v>0</v>
      </c>
      <c r="P41" s="227">
        <v>1</v>
      </c>
      <c r="Q41" s="227">
        <v>0</v>
      </c>
      <c r="R41" s="227">
        <v>0</v>
      </c>
      <c r="S41" s="227">
        <v>1</v>
      </c>
      <c r="T41" s="227">
        <v>0</v>
      </c>
      <c r="U41" s="227">
        <v>1</v>
      </c>
      <c r="V41" s="227">
        <v>0</v>
      </c>
      <c r="W41" s="227">
        <v>0</v>
      </c>
      <c r="X41" s="227">
        <v>0</v>
      </c>
      <c r="Y41" s="227">
        <v>0</v>
      </c>
      <c r="Z41" s="227">
        <v>0</v>
      </c>
      <c r="AA41" s="227">
        <v>0</v>
      </c>
      <c r="AB41" s="227">
        <v>0</v>
      </c>
      <c r="AC41" s="227">
        <v>0</v>
      </c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0">
        <f t="shared" ref="AN41:AN72" si="4">SUM(J41:AM41)</f>
        <v>7</v>
      </c>
      <c r="AO41" s="214">
        <f t="shared" ref="AO41:AO72" si="5">20*AN41/48</f>
        <v>2.9166666666666665</v>
      </c>
      <c r="AP41" s="227">
        <v>24</v>
      </c>
      <c r="AQ41" s="227">
        <v>20</v>
      </c>
      <c r="AR41" s="110">
        <f t="shared" ref="AR41:AR72" si="6">SUM(AP41:AQ41)</f>
        <v>44</v>
      </c>
      <c r="AS41" s="215">
        <f t="shared" ref="AS41:AS72" si="7">AR41+AO41</f>
        <v>46.916666666666664</v>
      </c>
      <c r="AT41" s="173" t="s">
        <v>629</v>
      </c>
    </row>
    <row r="42" spans="1:47" ht="26.25">
      <c r="A42" s="188">
        <v>23</v>
      </c>
      <c r="B42" s="200" t="s">
        <v>165</v>
      </c>
      <c r="C42" s="200" t="s">
        <v>166</v>
      </c>
      <c r="D42" s="200" t="s">
        <v>129</v>
      </c>
      <c r="E42" s="200" t="s">
        <v>27</v>
      </c>
      <c r="F42" s="201">
        <v>38948</v>
      </c>
      <c r="G42" s="202" t="s">
        <v>28</v>
      </c>
      <c r="H42" s="202" t="s">
        <v>29</v>
      </c>
      <c r="I42" s="187" t="s">
        <v>727</v>
      </c>
      <c r="J42" s="133">
        <v>0</v>
      </c>
      <c r="K42" s="172">
        <v>1</v>
      </c>
      <c r="L42" s="172">
        <v>0</v>
      </c>
      <c r="M42" s="172">
        <v>1</v>
      </c>
      <c r="N42" s="172">
        <v>1</v>
      </c>
      <c r="O42" s="172">
        <v>0</v>
      </c>
      <c r="P42" s="172">
        <v>1</v>
      </c>
      <c r="Q42" s="172">
        <v>1</v>
      </c>
      <c r="R42" s="172">
        <v>1</v>
      </c>
      <c r="S42" s="172">
        <v>1</v>
      </c>
      <c r="T42" s="172">
        <v>0</v>
      </c>
      <c r="U42" s="172">
        <v>0</v>
      </c>
      <c r="V42" s="172">
        <v>0</v>
      </c>
      <c r="W42" s="172">
        <v>0</v>
      </c>
      <c r="X42" s="172">
        <v>0</v>
      </c>
      <c r="Y42" s="172">
        <v>0</v>
      </c>
      <c r="Z42" s="172">
        <v>1</v>
      </c>
      <c r="AA42" s="172">
        <v>1</v>
      </c>
      <c r="AB42" s="172">
        <v>0</v>
      </c>
      <c r="AC42" s="172">
        <v>1</v>
      </c>
      <c r="AD42" s="172">
        <v>3</v>
      </c>
      <c r="AE42" s="172">
        <v>0</v>
      </c>
      <c r="AF42" s="172">
        <v>0</v>
      </c>
      <c r="AG42" s="172">
        <v>0</v>
      </c>
      <c r="AH42" s="172">
        <v>0</v>
      </c>
      <c r="AI42" s="172">
        <v>0</v>
      </c>
      <c r="AJ42" s="172">
        <v>0</v>
      </c>
      <c r="AK42" s="172">
        <v>0</v>
      </c>
      <c r="AL42" s="172">
        <v>0</v>
      </c>
      <c r="AM42" s="172">
        <v>0</v>
      </c>
      <c r="AN42" s="110">
        <f t="shared" si="4"/>
        <v>13</v>
      </c>
      <c r="AO42" s="214">
        <f t="shared" si="5"/>
        <v>5.416666666666667</v>
      </c>
      <c r="AP42" s="124">
        <v>16</v>
      </c>
      <c r="AQ42" s="124">
        <v>25</v>
      </c>
      <c r="AR42" s="110">
        <f t="shared" si="6"/>
        <v>41</v>
      </c>
      <c r="AS42" s="215">
        <f t="shared" si="7"/>
        <v>46.416666666666664</v>
      </c>
      <c r="AT42" s="173" t="s">
        <v>68</v>
      </c>
    </row>
    <row r="43" spans="1:47" ht="26.25">
      <c r="A43" s="188">
        <v>22</v>
      </c>
      <c r="B43" s="200" t="s">
        <v>162</v>
      </c>
      <c r="C43" s="200" t="s">
        <v>163</v>
      </c>
      <c r="D43" s="200" t="s">
        <v>164</v>
      </c>
      <c r="E43" s="200" t="s">
        <v>33</v>
      </c>
      <c r="F43" s="201">
        <v>38756</v>
      </c>
      <c r="G43" s="202" t="s">
        <v>28</v>
      </c>
      <c r="H43" s="202" t="s">
        <v>29</v>
      </c>
      <c r="I43" s="187" t="s">
        <v>727</v>
      </c>
      <c r="J43" s="133">
        <v>0</v>
      </c>
      <c r="K43" s="172">
        <v>1</v>
      </c>
      <c r="L43" s="172">
        <v>1</v>
      </c>
      <c r="M43" s="172">
        <v>1</v>
      </c>
      <c r="N43" s="172">
        <v>0</v>
      </c>
      <c r="O43" s="172">
        <v>0</v>
      </c>
      <c r="P43" s="172">
        <v>0</v>
      </c>
      <c r="Q43" s="172">
        <v>1</v>
      </c>
      <c r="R43" s="172">
        <v>1</v>
      </c>
      <c r="S43" s="172">
        <v>1</v>
      </c>
      <c r="T43" s="172">
        <v>1</v>
      </c>
      <c r="U43" s="172">
        <v>0</v>
      </c>
      <c r="V43" s="172">
        <v>0</v>
      </c>
      <c r="W43" s="172">
        <v>1</v>
      </c>
      <c r="X43" s="172">
        <v>0</v>
      </c>
      <c r="Y43" s="172">
        <v>0</v>
      </c>
      <c r="Z43" s="172">
        <v>1</v>
      </c>
      <c r="AA43" s="172">
        <v>0</v>
      </c>
      <c r="AB43" s="172">
        <v>0</v>
      </c>
      <c r="AC43" s="172">
        <v>0</v>
      </c>
      <c r="AD43" s="172">
        <v>0</v>
      </c>
      <c r="AE43" s="172">
        <v>0</v>
      </c>
      <c r="AF43" s="172">
        <v>0</v>
      </c>
      <c r="AG43" s="172">
        <v>0</v>
      </c>
      <c r="AH43" s="172">
        <v>0</v>
      </c>
      <c r="AI43" s="172">
        <v>0</v>
      </c>
      <c r="AJ43" s="172">
        <v>0</v>
      </c>
      <c r="AK43" s="172">
        <v>0</v>
      </c>
      <c r="AL43" s="172">
        <v>0</v>
      </c>
      <c r="AM43" s="172">
        <v>0</v>
      </c>
      <c r="AN43" s="110">
        <f t="shared" si="4"/>
        <v>9</v>
      </c>
      <c r="AO43" s="214">
        <f t="shared" si="5"/>
        <v>3.75</v>
      </c>
      <c r="AP43" s="124">
        <v>17</v>
      </c>
      <c r="AQ43" s="124">
        <v>24</v>
      </c>
      <c r="AR43" s="110">
        <f t="shared" si="6"/>
        <v>41</v>
      </c>
      <c r="AS43" s="215">
        <f t="shared" si="7"/>
        <v>44.75</v>
      </c>
      <c r="AT43" s="173" t="s">
        <v>68</v>
      </c>
    </row>
    <row r="44" spans="1:47" ht="26.25">
      <c r="A44" s="133">
        <v>50</v>
      </c>
      <c r="B44" s="134" t="s">
        <v>620</v>
      </c>
      <c r="C44" s="134" t="s">
        <v>294</v>
      </c>
      <c r="D44" s="134" t="s">
        <v>45</v>
      </c>
      <c r="E44" s="135" t="s">
        <v>265</v>
      </c>
      <c r="F44" s="138">
        <v>38731</v>
      </c>
      <c r="G44" s="137" t="s">
        <v>28</v>
      </c>
      <c r="H44" s="133" t="s">
        <v>29</v>
      </c>
      <c r="I44" s="139" t="s">
        <v>922</v>
      </c>
      <c r="J44" s="131">
        <v>1</v>
      </c>
      <c r="K44" s="124">
        <v>1</v>
      </c>
      <c r="L44" s="124">
        <v>0</v>
      </c>
      <c r="M44" s="124">
        <v>0</v>
      </c>
      <c r="N44" s="124">
        <v>1</v>
      </c>
      <c r="O44" s="124">
        <v>1</v>
      </c>
      <c r="P44" s="124">
        <v>0</v>
      </c>
      <c r="Q44" s="124">
        <v>0</v>
      </c>
      <c r="R44" s="124">
        <v>0</v>
      </c>
      <c r="S44" s="124">
        <v>1</v>
      </c>
      <c r="T44" s="124">
        <v>0</v>
      </c>
      <c r="U44" s="124">
        <v>1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0">
        <f t="shared" si="4"/>
        <v>6</v>
      </c>
      <c r="AO44" s="214">
        <f t="shared" si="5"/>
        <v>2.5</v>
      </c>
      <c r="AP44" s="124">
        <v>24</v>
      </c>
      <c r="AQ44" s="124">
        <v>18</v>
      </c>
      <c r="AR44" s="110">
        <f t="shared" si="6"/>
        <v>42</v>
      </c>
      <c r="AS44" s="215">
        <f t="shared" si="7"/>
        <v>44.5</v>
      </c>
      <c r="AT44" s="173" t="s">
        <v>629</v>
      </c>
    </row>
    <row r="45" spans="1:47" ht="26.25">
      <c r="A45" s="133">
        <v>2</v>
      </c>
      <c r="B45" s="200" t="s">
        <v>741</v>
      </c>
      <c r="C45" s="200" t="s">
        <v>687</v>
      </c>
      <c r="D45" s="200" t="s">
        <v>688</v>
      </c>
      <c r="E45" s="200" t="s">
        <v>265</v>
      </c>
      <c r="F45" s="201">
        <v>38909</v>
      </c>
      <c r="G45" s="137" t="s">
        <v>28</v>
      </c>
      <c r="H45" s="133" t="s">
        <v>29</v>
      </c>
      <c r="I45" s="187" t="s">
        <v>730</v>
      </c>
      <c r="J45" s="131">
        <v>0</v>
      </c>
      <c r="K45" s="124">
        <v>1</v>
      </c>
      <c r="L45" s="124">
        <v>0</v>
      </c>
      <c r="M45" s="124">
        <v>0</v>
      </c>
      <c r="N45" s="124">
        <v>1</v>
      </c>
      <c r="O45" s="124">
        <v>0</v>
      </c>
      <c r="P45" s="124">
        <v>0</v>
      </c>
      <c r="Q45" s="124">
        <v>0</v>
      </c>
      <c r="R45" s="124">
        <v>0</v>
      </c>
      <c r="S45" s="124">
        <v>1</v>
      </c>
      <c r="T45" s="124">
        <v>0</v>
      </c>
      <c r="U45" s="124">
        <v>0</v>
      </c>
      <c r="V45" s="124">
        <v>0</v>
      </c>
      <c r="W45" s="124">
        <v>0</v>
      </c>
      <c r="X45" s="124">
        <v>1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0">
        <f t="shared" si="4"/>
        <v>4</v>
      </c>
      <c r="AO45" s="214">
        <f t="shared" si="5"/>
        <v>1.6666666666666667</v>
      </c>
      <c r="AP45" s="124">
        <v>21</v>
      </c>
      <c r="AQ45" s="124">
        <v>20</v>
      </c>
      <c r="AR45" s="110">
        <f t="shared" si="6"/>
        <v>41</v>
      </c>
      <c r="AS45" s="215">
        <f t="shared" si="7"/>
        <v>42.666666666666664</v>
      </c>
      <c r="AT45" s="173" t="s">
        <v>740</v>
      </c>
    </row>
    <row r="46" spans="1:47" ht="26.25">
      <c r="A46" s="133">
        <v>6</v>
      </c>
      <c r="B46" s="200" t="s">
        <v>742</v>
      </c>
      <c r="C46" s="200" t="s">
        <v>66</v>
      </c>
      <c r="D46" s="200" t="s">
        <v>61</v>
      </c>
      <c r="E46" s="200" t="s">
        <v>267</v>
      </c>
      <c r="F46" s="201">
        <v>38842</v>
      </c>
      <c r="G46" s="137" t="s">
        <v>28</v>
      </c>
      <c r="H46" s="133" t="s">
        <v>29</v>
      </c>
      <c r="I46" s="187" t="s">
        <v>730</v>
      </c>
      <c r="J46" s="131">
        <v>0</v>
      </c>
      <c r="K46" s="124">
        <v>1</v>
      </c>
      <c r="L46" s="124">
        <v>0</v>
      </c>
      <c r="M46" s="124">
        <v>0</v>
      </c>
      <c r="N46" s="124">
        <v>1</v>
      </c>
      <c r="O46" s="124">
        <v>0</v>
      </c>
      <c r="P46" s="124">
        <v>1</v>
      </c>
      <c r="Q46" s="124">
        <v>0</v>
      </c>
      <c r="R46" s="124">
        <v>0</v>
      </c>
      <c r="S46" s="124">
        <v>0</v>
      </c>
      <c r="T46" s="124">
        <v>1</v>
      </c>
      <c r="U46" s="124">
        <v>0</v>
      </c>
      <c r="V46" s="124">
        <v>0</v>
      </c>
      <c r="W46" s="124">
        <v>0</v>
      </c>
      <c r="X46" s="124">
        <v>1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0">
        <f t="shared" si="4"/>
        <v>5</v>
      </c>
      <c r="AO46" s="214">
        <f t="shared" si="5"/>
        <v>2.0833333333333335</v>
      </c>
      <c r="AP46" s="124">
        <v>20</v>
      </c>
      <c r="AQ46" s="124">
        <v>24</v>
      </c>
      <c r="AR46" s="110">
        <f t="shared" si="6"/>
        <v>44</v>
      </c>
      <c r="AS46" s="215">
        <f t="shared" si="7"/>
        <v>46.083333333333336</v>
      </c>
      <c r="AT46" s="173" t="s">
        <v>740</v>
      </c>
    </row>
    <row r="47" spans="1:47" ht="26.25">
      <c r="A47" s="133">
        <v>7</v>
      </c>
      <c r="B47" s="134" t="s">
        <v>497</v>
      </c>
      <c r="C47" s="134" t="s">
        <v>107</v>
      </c>
      <c r="D47" s="134" t="s">
        <v>201</v>
      </c>
      <c r="E47" s="135" t="s">
        <v>265</v>
      </c>
      <c r="F47" s="136">
        <v>38924</v>
      </c>
      <c r="G47" s="137" t="s">
        <v>28</v>
      </c>
      <c r="H47" s="133" t="s">
        <v>29</v>
      </c>
      <c r="I47" s="139" t="s">
        <v>854</v>
      </c>
      <c r="J47" s="131">
        <v>1</v>
      </c>
      <c r="K47" s="124">
        <v>0</v>
      </c>
      <c r="L47" s="124">
        <v>0</v>
      </c>
      <c r="M47" s="124">
        <v>1</v>
      </c>
      <c r="N47" s="124">
        <v>1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1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2</v>
      </c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10">
        <f t="shared" si="4"/>
        <v>6</v>
      </c>
      <c r="AO47" s="214">
        <f t="shared" si="5"/>
        <v>2.5</v>
      </c>
      <c r="AP47" s="124">
        <v>5</v>
      </c>
      <c r="AQ47" s="124">
        <v>35.1</v>
      </c>
      <c r="AR47" s="110">
        <f t="shared" si="6"/>
        <v>40.1</v>
      </c>
      <c r="AS47" s="215">
        <f t="shared" si="7"/>
        <v>42.6</v>
      </c>
      <c r="AT47" s="173" t="s">
        <v>872</v>
      </c>
    </row>
    <row r="48" spans="1:47" ht="26.25">
      <c r="A48" s="133">
        <v>6</v>
      </c>
      <c r="B48" s="134" t="s">
        <v>465</v>
      </c>
      <c r="C48" s="134" t="s">
        <v>269</v>
      </c>
      <c r="D48" s="134" t="s">
        <v>40</v>
      </c>
      <c r="E48" s="135" t="s">
        <v>27</v>
      </c>
      <c r="F48" s="138"/>
      <c r="G48" s="137" t="s">
        <v>28</v>
      </c>
      <c r="H48" s="133"/>
      <c r="I48" s="187" t="s">
        <v>455</v>
      </c>
      <c r="J48" s="131">
        <v>1</v>
      </c>
      <c r="K48" s="124">
        <v>1</v>
      </c>
      <c r="L48" s="124">
        <v>1</v>
      </c>
      <c r="M48" s="124">
        <v>1</v>
      </c>
      <c r="N48" s="124"/>
      <c r="O48" s="124">
        <v>1</v>
      </c>
      <c r="P48" s="124">
        <v>1</v>
      </c>
      <c r="Q48" s="124"/>
      <c r="R48" s="124">
        <v>1</v>
      </c>
      <c r="S48" s="124">
        <v>1</v>
      </c>
      <c r="T48" s="124"/>
      <c r="U48" s="124">
        <v>1</v>
      </c>
      <c r="V48" s="124">
        <v>1</v>
      </c>
      <c r="W48" s="124"/>
      <c r="X48" s="124"/>
      <c r="Y48" s="124"/>
      <c r="Z48" s="124">
        <v>2</v>
      </c>
      <c r="AA48" s="124"/>
      <c r="AB48" s="124"/>
      <c r="AC48" s="124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0">
        <f t="shared" si="4"/>
        <v>12</v>
      </c>
      <c r="AO48" s="214">
        <f t="shared" si="5"/>
        <v>5</v>
      </c>
      <c r="AP48" s="124">
        <v>19</v>
      </c>
      <c r="AQ48" s="124">
        <v>22</v>
      </c>
      <c r="AR48" s="110">
        <f t="shared" si="6"/>
        <v>41</v>
      </c>
      <c r="AS48" s="215">
        <f t="shared" si="7"/>
        <v>46</v>
      </c>
      <c r="AT48" s="173" t="s">
        <v>826</v>
      </c>
    </row>
    <row r="49" spans="1:46" ht="25.5" customHeight="1">
      <c r="A49" s="133">
        <v>9</v>
      </c>
      <c r="B49" s="134" t="s">
        <v>622</v>
      </c>
      <c r="C49" s="134" t="s">
        <v>369</v>
      </c>
      <c r="D49" s="134" t="s">
        <v>49</v>
      </c>
      <c r="E49" s="135" t="s">
        <v>267</v>
      </c>
      <c r="F49" s="136">
        <v>39039</v>
      </c>
      <c r="G49" s="137" t="s">
        <v>28</v>
      </c>
      <c r="H49" s="133" t="s">
        <v>29</v>
      </c>
      <c r="I49" s="139" t="s">
        <v>922</v>
      </c>
      <c r="J49" s="131">
        <v>1</v>
      </c>
      <c r="K49" s="124">
        <v>0</v>
      </c>
      <c r="L49" s="124">
        <v>0</v>
      </c>
      <c r="M49" s="124">
        <v>1</v>
      </c>
      <c r="N49" s="124">
        <v>0</v>
      </c>
      <c r="O49" s="124">
        <v>1</v>
      </c>
      <c r="P49" s="124">
        <v>1</v>
      </c>
      <c r="Q49" s="124">
        <v>1</v>
      </c>
      <c r="R49" s="124">
        <v>1</v>
      </c>
      <c r="S49" s="124">
        <v>1</v>
      </c>
      <c r="T49" s="124">
        <v>0</v>
      </c>
      <c r="U49" s="124">
        <v>0</v>
      </c>
      <c r="V49" s="124">
        <v>0</v>
      </c>
      <c r="W49" s="124">
        <v>1</v>
      </c>
      <c r="X49" s="124">
        <v>1</v>
      </c>
      <c r="Y49" s="124">
        <v>0</v>
      </c>
      <c r="Z49" s="124">
        <v>0</v>
      </c>
      <c r="AA49" s="124">
        <v>2</v>
      </c>
      <c r="AB49" s="124">
        <v>0</v>
      </c>
      <c r="AC49" s="124">
        <v>2</v>
      </c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10">
        <f t="shared" si="4"/>
        <v>13</v>
      </c>
      <c r="AO49" s="214">
        <f t="shared" si="5"/>
        <v>5.416666666666667</v>
      </c>
      <c r="AP49" s="124">
        <v>20</v>
      </c>
      <c r="AQ49" s="124">
        <v>20</v>
      </c>
      <c r="AR49" s="110">
        <f t="shared" si="6"/>
        <v>40</v>
      </c>
      <c r="AS49" s="215">
        <f t="shared" si="7"/>
        <v>45.416666666666664</v>
      </c>
      <c r="AT49" s="173" t="s">
        <v>629</v>
      </c>
    </row>
    <row r="50" spans="1:46" ht="26.25">
      <c r="A50" s="133">
        <v>11</v>
      </c>
      <c r="B50" s="134" t="s">
        <v>781</v>
      </c>
      <c r="C50" s="134" t="s">
        <v>814</v>
      </c>
      <c r="D50" s="134" t="s">
        <v>815</v>
      </c>
      <c r="E50" s="135" t="s">
        <v>27</v>
      </c>
      <c r="F50" s="136" t="s">
        <v>816</v>
      </c>
      <c r="G50" s="137" t="s">
        <v>28</v>
      </c>
      <c r="H50" s="133"/>
      <c r="I50" s="187" t="s">
        <v>455</v>
      </c>
      <c r="J50" s="131">
        <v>1</v>
      </c>
      <c r="K50" s="124">
        <v>1</v>
      </c>
      <c r="L50" s="124">
        <v>1</v>
      </c>
      <c r="M50" s="124">
        <v>1</v>
      </c>
      <c r="N50" s="124"/>
      <c r="O50" s="124"/>
      <c r="P50" s="124">
        <v>1</v>
      </c>
      <c r="Q50" s="124">
        <v>1</v>
      </c>
      <c r="R50" s="124"/>
      <c r="S50" s="124">
        <v>1</v>
      </c>
      <c r="T50" s="124">
        <v>1</v>
      </c>
      <c r="U50" s="124">
        <v>1</v>
      </c>
      <c r="V50" s="124"/>
      <c r="W50" s="124">
        <v>1</v>
      </c>
      <c r="X50" s="124"/>
      <c r="Y50" s="124">
        <v>2</v>
      </c>
      <c r="Z50" s="124"/>
      <c r="AA50" s="124">
        <v>2</v>
      </c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10">
        <f t="shared" si="4"/>
        <v>14</v>
      </c>
      <c r="AO50" s="214">
        <f t="shared" si="5"/>
        <v>5.833333333333333</v>
      </c>
      <c r="AP50" s="124">
        <v>21</v>
      </c>
      <c r="AQ50" s="124">
        <v>18</v>
      </c>
      <c r="AR50" s="110">
        <f t="shared" si="6"/>
        <v>39</v>
      </c>
      <c r="AS50" s="215">
        <f t="shared" si="7"/>
        <v>44.833333333333336</v>
      </c>
      <c r="AT50" s="173" t="s">
        <v>826</v>
      </c>
    </row>
    <row r="51" spans="1:46" ht="26.25">
      <c r="A51" s="188">
        <v>3</v>
      </c>
      <c r="B51" s="200" t="s">
        <v>119</v>
      </c>
      <c r="C51" s="200" t="s">
        <v>120</v>
      </c>
      <c r="D51" s="200" t="s">
        <v>45</v>
      </c>
      <c r="E51" s="200" t="s">
        <v>33</v>
      </c>
      <c r="F51" s="201">
        <v>38922</v>
      </c>
      <c r="G51" s="202" t="s">
        <v>28</v>
      </c>
      <c r="H51" s="202" t="s">
        <v>29</v>
      </c>
      <c r="I51" s="187" t="s">
        <v>727</v>
      </c>
      <c r="J51" s="131">
        <v>0</v>
      </c>
      <c r="K51" s="172">
        <v>0</v>
      </c>
      <c r="L51" s="172">
        <v>0</v>
      </c>
      <c r="M51" s="172">
        <v>0</v>
      </c>
      <c r="N51" s="172">
        <v>0</v>
      </c>
      <c r="O51" s="172">
        <v>0</v>
      </c>
      <c r="P51" s="172">
        <v>0</v>
      </c>
      <c r="Q51" s="172">
        <v>0</v>
      </c>
      <c r="R51" s="172">
        <v>1</v>
      </c>
      <c r="S51" s="172">
        <v>1</v>
      </c>
      <c r="T51" s="172">
        <v>0</v>
      </c>
      <c r="U51" s="172">
        <v>0</v>
      </c>
      <c r="V51" s="172">
        <v>0</v>
      </c>
      <c r="W51" s="172">
        <v>0</v>
      </c>
      <c r="X51" s="172">
        <v>0</v>
      </c>
      <c r="Y51" s="172">
        <v>0</v>
      </c>
      <c r="Z51" s="172">
        <v>0</v>
      </c>
      <c r="AA51" s="172">
        <v>0</v>
      </c>
      <c r="AB51" s="172">
        <v>0</v>
      </c>
      <c r="AC51" s="172">
        <v>1</v>
      </c>
      <c r="AD51" s="172">
        <v>0</v>
      </c>
      <c r="AE51" s="172">
        <v>0</v>
      </c>
      <c r="AF51" s="172">
        <v>0</v>
      </c>
      <c r="AG51" s="172">
        <v>0</v>
      </c>
      <c r="AH51" s="172">
        <v>0</v>
      </c>
      <c r="AI51" s="172">
        <v>0</v>
      </c>
      <c r="AJ51" s="172">
        <v>0</v>
      </c>
      <c r="AK51" s="172">
        <v>0</v>
      </c>
      <c r="AL51" s="172">
        <v>0</v>
      </c>
      <c r="AM51" s="172">
        <v>0</v>
      </c>
      <c r="AN51" s="110">
        <f t="shared" si="4"/>
        <v>3</v>
      </c>
      <c r="AO51" s="214">
        <f t="shared" si="5"/>
        <v>1.25</v>
      </c>
      <c r="AP51" s="124">
        <v>17</v>
      </c>
      <c r="AQ51" s="124">
        <v>24</v>
      </c>
      <c r="AR51" s="110">
        <f t="shared" si="6"/>
        <v>41</v>
      </c>
      <c r="AS51" s="215">
        <f t="shared" si="7"/>
        <v>42.25</v>
      </c>
      <c r="AT51" s="173" t="s">
        <v>68</v>
      </c>
    </row>
    <row r="52" spans="1:46" ht="26.25">
      <c r="A52" s="133">
        <v>12</v>
      </c>
      <c r="B52" s="134" t="s">
        <v>626</v>
      </c>
      <c r="C52" s="134" t="s">
        <v>110</v>
      </c>
      <c r="D52" s="134" t="s">
        <v>52</v>
      </c>
      <c r="E52" s="135" t="s">
        <v>265</v>
      </c>
      <c r="F52" s="136">
        <v>38949</v>
      </c>
      <c r="G52" s="137" t="s">
        <v>28</v>
      </c>
      <c r="H52" s="133" t="s">
        <v>29</v>
      </c>
      <c r="I52" s="139" t="s">
        <v>922</v>
      </c>
      <c r="J52" s="131">
        <v>1</v>
      </c>
      <c r="K52" s="124">
        <v>0</v>
      </c>
      <c r="L52" s="124">
        <v>1</v>
      </c>
      <c r="M52" s="124">
        <v>0</v>
      </c>
      <c r="N52" s="124">
        <v>1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1</v>
      </c>
      <c r="U52" s="124">
        <v>0</v>
      </c>
      <c r="V52" s="124">
        <v>0</v>
      </c>
      <c r="W52" s="124">
        <v>0</v>
      </c>
      <c r="X52" s="124">
        <v>1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10">
        <f t="shared" si="4"/>
        <v>5</v>
      </c>
      <c r="AO52" s="214">
        <f t="shared" si="5"/>
        <v>2.0833333333333335</v>
      </c>
      <c r="AP52" s="124">
        <v>20</v>
      </c>
      <c r="AQ52" s="124">
        <v>20</v>
      </c>
      <c r="AR52" s="110">
        <f t="shared" si="6"/>
        <v>40</v>
      </c>
      <c r="AS52" s="215">
        <f t="shared" si="7"/>
        <v>42.083333333333336</v>
      </c>
      <c r="AT52" s="173" t="s">
        <v>629</v>
      </c>
    </row>
    <row r="53" spans="1:46" ht="26.25">
      <c r="A53" s="188">
        <v>24</v>
      </c>
      <c r="B53" s="200" t="s">
        <v>167</v>
      </c>
      <c r="C53" s="200" t="s">
        <v>168</v>
      </c>
      <c r="D53" s="200" t="s">
        <v>169</v>
      </c>
      <c r="E53" s="200" t="s">
        <v>27</v>
      </c>
      <c r="F53" s="201">
        <v>39062</v>
      </c>
      <c r="G53" s="202" t="s">
        <v>28</v>
      </c>
      <c r="H53" s="202" t="s">
        <v>29</v>
      </c>
      <c r="I53" s="187" t="s">
        <v>727</v>
      </c>
      <c r="J53" s="133">
        <v>1</v>
      </c>
      <c r="K53" s="172">
        <v>1</v>
      </c>
      <c r="L53" s="172">
        <v>1</v>
      </c>
      <c r="M53" s="172">
        <v>1</v>
      </c>
      <c r="N53" s="172">
        <v>0</v>
      </c>
      <c r="O53" s="172">
        <v>0</v>
      </c>
      <c r="P53" s="172">
        <v>1</v>
      </c>
      <c r="Q53" s="172">
        <v>0</v>
      </c>
      <c r="R53" s="172">
        <v>1</v>
      </c>
      <c r="S53" s="172">
        <v>1</v>
      </c>
      <c r="T53" s="172">
        <v>0</v>
      </c>
      <c r="U53" s="172">
        <v>0</v>
      </c>
      <c r="V53" s="172">
        <v>0</v>
      </c>
      <c r="W53" s="172">
        <v>0</v>
      </c>
      <c r="X53" s="172">
        <v>0</v>
      </c>
      <c r="Y53" s="172">
        <v>0</v>
      </c>
      <c r="Z53" s="172">
        <v>1</v>
      </c>
      <c r="AA53" s="172">
        <v>0</v>
      </c>
      <c r="AB53" s="172">
        <v>0</v>
      </c>
      <c r="AC53" s="172">
        <v>0</v>
      </c>
      <c r="AD53" s="172">
        <v>0</v>
      </c>
      <c r="AE53" s="172">
        <v>0</v>
      </c>
      <c r="AF53" s="172">
        <v>0</v>
      </c>
      <c r="AG53" s="172">
        <v>0</v>
      </c>
      <c r="AH53" s="172">
        <v>0</v>
      </c>
      <c r="AI53" s="172">
        <v>0</v>
      </c>
      <c r="AJ53" s="172">
        <v>0</v>
      </c>
      <c r="AK53" s="172">
        <v>0</v>
      </c>
      <c r="AL53" s="172">
        <v>0</v>
      </c>
      <c r="AM53" s="172">
        <v>0</v>
      </c>
      <c r="AN53" s="110">
        <f t="shared" si="4"/>
        <v>8</v>
      </c>
      <c r="AO53" s="214">
        <f t="shared" si="5"/>
        <v>3.3333333333333335</v>
      </c>
      <c r="AP53" s="124">
        <v>17</v>
      </c>
      <c r="AQ53" s="124">
        <v>23</v>
      </c>
      <c r="AR53" s="110">
        <f t="shared" si="6"/>
        <v>40</v>
      </c>
      <c r="AS53" s="215">
        <f t="shared" si="7"/>
        <v>43.333333333333336</v>
      </c>
      <c r="AT53" s="173" t="s">
        <v>68</v>
      </c>
    </row>
    <row r="54" spans="1:46" ht="26.25">
      <c r="A54" s="188">
        <v>18</v>
      </c>
      <c r="B54" s="200" t="s">
        <v>154</v>
      </c>
      <c r="C54" s="200" t="s">
        <v>155</v>
      </c>
      <c r="D54" s="200" t="s">
        <v>36</v>
      </c>
      <c r="E54" s="200" t="s">
        <v>33</v>
      </c>
      <c r="F54" s="201">
        <v>38853</v>
      </c>
      <c r="G54" s="202" t="s">
        <v>28</v>
      </c>
      <c r="H54" s="202" t="s">
        <v>29</v>
      </c>
      <c r="I54" s="187" t="s">
        <v>727</v>
      </c>
      <c r="J54" s="131">
        <v>0</v>
      </c>
      <c r="K54" s="172">
        <v>1</v>
      </c>
      <c r="L54" s="172">
        <v>0</v>
      </c>
      <c r="M54" s="172">
        <v>0</v>
      </c>
      <c r="N54" s="172">
        <v>1</v>
      </c>
      <c r="O54" s="172">
        <v>0</v>
      </c>
      <c r="P54" s="172">
        <v>0</v>
      </c>
      <c r="Q54" s="172">
        <v>0</v>
      </c>
      <c r="R54" s="172">
        <v>1</v>
      </c>
      <c r="S54" s="172">
        <v>1</v>
      </c>
      <c r="T54" s="172">
        <v>0</v>
      </c>
      <c r="U54" s="172">
        <v>0</v>
      </c>
      <c r="V54" s="172">
        <v>0</v>
      </c>
      <c r="W54" s="172">
        <v>0</v>
      </c>
      <c r="X54" s="172">
        <v>1</v>
      </c>
      <c r="Y54" s="172">
        <v>0</v>
      </c>
      <c r="Z54" s="172">
        <v>0</v>
      </c>
      <c r="AA54" s="172">
        <v>0</v>
      </c>
      <c r="AB54" s="172">
        <v>0</v>
      </c>
      <c r="AC54" s="172">
        <v>1</v>
      </c>
      <c r="AD54" s="172">
        <v>1</v>
      </c>
      <c r="AE54" s="172">
        <v>0</v>
      </c>
      <c r="AF54" s="172">
        <v>0</v>
      </c>
      <c r="AG54" s="172">
        <v>0</v>
      </c>
      <c r="AH54" s="172">
        <v>0</v>
      </c>
      <c r="AI54" s="172">
        <v>0</v>
      </c>
      <c r="AJ54" s="172">
        <v>0</v>
      </c>
      <c r="AK54" s="172">
        <v>0</v>
      </c>
      <c r="AL54" s="172">
        <v>0</v>
      </c>
      <c r="AM54" s="172">
        <v>0</v>
      </c>
      <c r="AN54" s="110">
        <f t="shared" si="4"/>
        <v>7</v>
      </c>
      <c r="AO54" s="214">
        <f t="shared" si="5"/>
        <v>2.9166666666666665</v>
      </c>
      <c r="AP54" s="124">
        <v>16</v>
      </c>
      <c r="AQ54" s="124">
        <v>23</v>
      </c>
      <c r="AR54" s="110">
        <f t="shared" si="6"/>
        <v>39</v>
      </c>
      <c r="AS54" s="215">
        <f t="shared" si="7"/>
        <v>41.916666666666664</v>
      </c>
      <c r="AT54" s="173" t="s">
        <v>68</v>
      </c>
    </row>
    <row r="55" spans="1:46" ht="26.25">
      <c r="A55" s="133">
        <v>27</v>
      </c>
      <c r="B55" s="134" t="s">
        <v>605</v>
      </c>
      <c r="C55" s="134" t="s">
        <v>35</v>
      </c>
      <c r="D55" s="134" t="s">
        <v>42</v>
      </c>
      <c r="E55" s="135" t="s">
        <v>265</v>
      </c>
      <c r="F55" s="136">
        <v>38920</v>
      </c>
      <c r="G55" s="137" t="s">
        <v>28</v>
      </c>
      <c r="H55" s="133" t="s">
        <v>29</v>
      </c>
      <c r="I55" s="174" t="s">
        <v>922</v>
      </c>
      <c r="J55" s="131">
        <v>1</v>
      </c>
      <c r="K55" s="227">
        <v>0</v>
      </c>
      <c r="L55" s="227">
        <v>0</v>
      </c>
      <c r="M55" s="227">
        <v>0</v>
      </c>
      <c r="N55" s="227">
        <v>0</v>
      </c>
      <c r="O55" s="227">
        <v>0</v>
      </c>
      <c r="P55" s="227">
        <v>0</v>
      </c>
      <c r="Q55" s="227">
        <v>0</v>
      </c>
      <c r="R55" s="227">
        <v>0</v>
      </c>
      <c r="S55" s="227">
        <v>0</v>
      </c>
      <c r="T55" s="227">
        <v>0</v>
      </c>
      <c r="U55" s="227">
        <v>0</v>
      </c>
      <c r="V55" s="227">
        <v>0</v>
      </c>
      <c r="W55" s="227">
        <v>1</v>
      </c>
      <c r="X55" s="227">
        <v>0</v>
      </c>
      <c r="Y55" s="227">
        <v>1</v>
      </c>
      <c r="Z55" s="227">
        <v>0</v>
      </c>
      <c r="AA55" s="227">
        <v>0</v>
      </c>
      <c r="AB55" s="227">
        <v>0</v>
      </c>
      <c r="AC55" s="227">
        <v>0</v>
      </c>
      <c r="AD55" s="112"/>
      <c r="AE55" s="112"/>
      <c r="AF55" s="112"/>
      <c r="AG55" s="112"/>
      <c r="AH55" s="112"/>
      <c r="AI55" s="112"/>
      <c r="AJ55" s="112"/>
      <c r="AK55" s="112"/>
      <c r="AL55" s="112"/>
      <c r="AM55" s="111"/>
      <c r="AN55" s="110">
        <f t="shared" si="4"/>
        <v>3</v>
      </c>
      <c r="AO55" s="214">
        <f t="shared" si="5"/>
        <v>1.25</v>
      </c>
      <c r="AP55" s="227">
        <v>20</v>
      </c>
      <c r="AQ55" s="227">
        <v>20</v>
      </c>
      <c r="AR55" s="110">
        <f t="shared" si="6"/>
        <v>40</v>
      </c>
      <c r="AS55" s="215">
        <f t="shared" si="7"/>
        <v>41.25</v>
      </c>
      <c r="AT55" s="173" t="s">
        <v>629</v>
      </c>
    </row>
    <row r="56" spans="1:46" ht="26.25">
      <c r="A56" s="133">
        <v>15</v>
      </c>
      <c r="B56" s="134" t="s">
        <v>822</v>
      </c>
      <c r="C56" s="134" t="s">
        <v>614</v>
      </c>
      <c r="D56" s="134" t="s">
        <v>251</v>
      </c>
      <c r="E56" s="135" t="s">
        <v>27</v>
      </c>
      <c r="F56" s="136" t="s">
        <v>823</v>
      </c>
      <c r="G56" s="137" t="s">
        <v>28</v>
      </c>
      <c r="H56" s="133"/>
      <c r="I56" s="187" t="s">
        <v>455</v>
      </c>
      <c r="J56" s="131">
        <v>1</v>
      </c>
      <c r="K56" s="124">
        <v>1</v>
      </c>
      <c r="L56" s="124">
        <v>1</v>
      </c>
      <c r="M56" s="124">
        <v>1</v>
      </c>
      <c r="N56" s="124"/>
      <c r="O56" s="124">
        <v>1</v>
      </c>
      <c r="P56" s="124">
        <v>1</v>
      </c>
      <c r="Q56" s="124">
        <v>1</v>
      </c>
      <c r="R56" s="124"/>
      <c r="S56" s="124">
        <v>1</v>
      </c>
      <c r="T56" s="124">
        <v>1</v>
      </c>
      <c r="U56" s="124">
        <v>1</v>
      </c>
      <c r="V56" s="124">
        <v>1</v>
      </c>
      <c r="W56" s="124"/>
      <c r="X56" s="124">
        <v>1</v>
      </c>
      <c r="Y56" s="124"/>
      <c r="Z56" s="124">
        <v>2</v>
      </c>
      <c r="AA56" s="124"/>
      <c r="AB56" s="124">
        <v>2</v>
      </c>
      <c r="AC56" s="124">
        <v>2</v>
      </c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10">
        <f t="shared" si="4"/>
        <v>18</v>
      </c>
      <c r="AO56" s="214">
        <f t="shared" si="5"/>
        <v>7.5</v>
      </c>
      <c r="AP56" s="124">
        <v>19</v>
      </c>
      <c r="AQ56" s="124">
        <v>16</v>
      </c>
      <c r="AR56" s="110">
        <f t="shared" si="6"/>
        <v>35</v>
      </c>
      <c r="AS56" s="215">
        <f t="shared" si="7"/>
        <v>42.5</v>
      </c>
      <c r="AT56" s="173" t="s">
        <v>826</v>
      </c>
    </row>
    <row r="57" spans="1:46" ht="26.25">
      <c r="A57" s="133">
        <v>48</v>
      </c>
      <c r="B57" s="134" t="s">
        <v>1001</v>
      </c>
      <c r="C57" s="134" t="s">
        <v>393</v>
      </c>
      <c r="D57" s="134" t="s">
        <v>485</v>
      </c>
      <c r="E57" s="135" t="s">
        <v>267</v>
      </c>
      <c r="F57" s="136">
        <v>38749</v>
      </c>
      <c r="G57" s="137" t="s">
        <v>28</v>
      </c>
      <c r="H57" s="133" t="s">
        <v>29</v>
      </c>
      <c r="I57" s="139" t="s">
        <v>922</v>
      </c>
      <c r="J57" s="131">
        <v>1</v>
      </c>
      <c r="K57" s="124">
        <v>0</v>
      </c>
      <c r="L57" s="124">
        <v>1</v>
      </c>
      <c r="M57" s="124">
        <v>0</v>
      </c>
      <c r="N57" s="124">
        <v>0</v>
      </c>
      <c r="O57" s="124">
        <v>1</v>
      </c>
      <c r="P57" s="124">
        <v>0</v>
      </c>
      <c r="Q57" s="124">
        <v>0</v>
      </c>
      <c r="R57" s="124">
        <v>0</v>
      </c>
      <c r="S57" s="124">
        <v>1</v>
      </c>
      <c r="T57" s="124">
        <v>0</v>
      </c>
      <c r="U57" s="124">
        <v>0</v>
      </c>
      <c r="V57" s="124">
        <v>0</v>
      </c>
      <c r="W57" s="124">
        <v>0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24">
        <v>0</v>
      </c>
      <c r="AD57" s="112"/>
      <c r="AE57" s="112"/>
      <c r="AF57" s="112"/>
      <c r="AG57" s="112"/>
      <c r="AH57" s="112"/>
      <c r="AI57" s="112"/>
      <c r="AJ57" s="112"/>
      <c r="AK57" s="112"/>
      <c r="AL57" s="112"/>
      <c r="AM57" s="111"/>
      <c r="AN57" s="110">
        <f t="shared" si="4"/>
        <v>4</v>
      </c>
      <c r="AO57" s="214">
        <f t="shared" si="5"/>
        <v>1.6666666666666667</v>
      </c>
      <c r="AP57" s="124">
        <v>22</v>
      </c>
      <c r="AQ57" s="124">
        <v>18</v>
      </c>
      <c r="AR57" s="110">
        <f t="shared" si="6"/>
        <v>40</v>
      </c>
      <c r="AS57" s="215">
        <f t="shared" si="7"/>
        <v>41.666666666666664</v>
      </c>
      <c r="AT57" s="173" t="s">
        <v>629</v>
      </c>
    </row>
    <row r="58" spans="1:46" ht="26.25">
      <c r="A58" s="188">
        <v>14</v>
      </c>
      <c r="B58" s="200" t="s">
        <v>144</v>
      </c>
      <c r="C58" s="200" t="s">
        <v>145</v>
      </c>
      <c r="D58" s="200" t="s">
        <v>146</v>
      </c>
      <c r="E58" s="200" t="s">
        <v>27</v>
      </c>
      <c r="F58" s="201">
        <v>38839</v>
      </c>
      <c r="G58" s="202" t="s">
        <v>28</v>
      </c>
      <c r="H58" s="202" t="s">
        <v>29</v>
      </c>
      <c r="I58" s="187" t="s">
        <v>727</v>
      </c>
      <c r="J58" s="131">
        <v>1</v>
      </c>
      <c r="K58" s="172">
        <v>1</v>
      </c>
      <c r="L58" s="172">
        <v>0</v>
      </c>
      <c r="M58" s="172">
        <v>0</v>
      </c>
      <c r="N58" s="172">
        <v>0</v>
      </c>
      <c r="O58" s="172">
        <v>1</v>
      </c>
      <c r="P58" s="172">
        <v>0</v>
      </c>
      <c r="Q58" s="172">
        <v>1</v>
      </c>
      <c r="R58" s="172">
        <v>1</v>
      </c>
      <c r="S58" s="172">
        <v>1</v>
      </c>
      <c r="T58" s="172">
        <v>0</v>
      </c>
      <c r="U58" s="172">
        <v>0</v>
      </c>
      <c r="V58" s="172">
        <v>0</v>
      </c>
      <c r="W58" s="172">
        <v>0</v>
      </c>
      <c r="X58" s="172">
        <v>0</v>
      </c>
      <c r="Y58" s="172">
        <v>1</v>
      </c>
      <c r="Z58" s="172">
        <v>1</v>
      </c>
      <c r="AA58" s="172">
        <v>0</v>
      </c>
      <c r="AB58" s="172">
        <v>0</v>
      </c>
      <c r="AC58" s="172">
        <v>1</v>
      </c>
      <c r="AD58" s="172">
        <v>4</v>
      </c>
      <c r="AE58" s="172">
        <v>0</v>
      </c>
      <c r="AF58" s="172">
        <v>0</v>
      </c>
      <c r="AG58" s="172">
        <v>0</v>
      </c>
      <c r="AH58" s="172">
        <v>0</v>
      </c>
      <c r="AI58" s="172">
        <v>0</v>
      </c>
      <c r="AJ58" s="172">
        <v>0</v>
      </c>
      <c r="AK58" s="172">
        <v>0</v>
      </c>
      <c r="AL58" s="172">
        <v>0</v>
      </c>
      <c r="AM58" s="172">
        <v>0</v>
      </c>
      <c r="AN58" s="110">
        <f t="shared" si="4"/>
        <v>13</v>
      </c>
      <c r="AO58" s="214">
        <f t="shared" si="5"/>
        <v>5.416666666666667</v>
      </c>
      <c r="AP58" s="124">
        <v>16</v>
      </c>
      <c r="AQ58" s="124">
        <v>20</v>
      </c>
      <c r="AR58" s="110">
        <f t="shared" si="6"/>
        <v>36</v>
      </c>
      <c r="AS58" s="215">
        <f t="shared" si="7"/>
        <v>41.416666666666664</v>
      </c>
      <c r="AT58" s="173" t="s">
        <v>68</v>
      </c>
    </row>
    <row r="59" spans="1:46" ht="26.25">
      <c r="A59" s="133">
        <v>38</v>
      </c>
      <c r="B59" s="134" t="s">
        <v>997</v>
      </c>
      <c r="C59" s="134" t="s">
        <v>48</v>
      </c>
      <c r="D59" s="134" t="s">
        <v>199</v>
      </c>
      <c r="E59" s="135" t="s">
        <v>267</v>
      </c>
      <c r="F59" s="136">
        <v>38751</v>
      </c>
      <c r="G59" s="137" t="s">
        <v>28</v>
      </c>
      <c r="H59" s="133" t="s">
        <v>29</v>
      </c>
      <c r="I59" s="139" t="s">
        <v>922</v>
      </c>
      <c r="J59" s="132">
        <v>1</v>
      </c>
      <c r="K59" s="124">
        <v>1</v>
      </c>
      <c r="L59" s="124">
        <v>1</v>
      </c>
      <c r="M59" s="124">
        <v>1</v>
      </c>
      <c r="N59" s="124">
        <v>0</v>
      </c>
      <c r="O59" s="124">
        <v>1</v>
      </c>
      <c r="P59" s="124">
        <v>1</v>
      </c>
      <c r="Q59" s="124">
        <v>0</v>
      </c>
      <c r="R59" s="124">
        <v>1</v>
      </c>
      <c r="S59" s="124">
        <v>1</v>
      </c>
      <c r="T59" s="124">
        <v>0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24">
        <v>2</v>
      </c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0">
        <f t="shared" si="4"/>
        <v>10</v>
      </c>
      <c r="AO59" s="214">
        <f t="shared" si="5"/>
        <v>4.166666666666667</v>
      </c>
      <c r="AP59" s="124">
        <v>16</v>
      </c>
      <c r="AQ59" s="124">
        <v>20</v>
      </c>
      <c r="AR59" s="110">
        <f t="shared" si="6"/>
        <v>36</v>
      </c>
      <c r="AS59" s="215">
        <f t="shared" si="7"/>
        <v>40.166666666666664</v>
      </c>
      <c r="AT59" s="173" t="s">
        <v>629</v>
      </c>
    </row>
    <row r="60" spans="1:46" ht="26.25">
      <c r="A60" s="133">
        <v>13</v>
      </c>
      <c r="B60" s="134" t="s">
        <v>984</v>
      </c>
      <c r="C60" s="134" t="s">
        <v>102</v>
      </c>
      <c r="D60" s="134" t="s">
        <v>63</v>
      </c>
      <c r="E60" s="135" t="s">
        <v>267</v>
      </c>
      <c r="F60" s="136">
        <v>38855</v>
      </c>
      <c r="G60" s="137" t="s">
        <v>28</v>
      </c>
      <c r="H60" s="133" t="s">
        <v>29</v>
      </c>
      <c r="I60" s="139" t="s">
        <v>922</v>
      </c>
      <c r="J60" s="131">
        <v>1</v>
      </c>
      <c r="K60" s="124">
        <v>1</v>
      </c>
      <c r="L60" s="124">
        <v>1</v>
      </c>
      <c r="M60" s="124">
        <v>1</v>
      </c>
      <c r="N60" s="124">
        <v>0</v>
      </c>
      <c r="O60" s="124">
        <v>0</v>
      </c>
      <c r="P60" s="124">
        <v>0</v>
      </c>
      <c r="Q60" s="124">
        <v>0</v>
      </c>
      <c r="R60" s="124">
        <v>1</v>
      </c>
      <c r="S60" s="124">
        <v>1</v>
      </c>
      <c r="T60" s="124">
        <v>1</v>
      </c>
      <c r="U60" s="124">
        <v>1</v>
      </c>
      <c r="V60" s="124">
        <v>0</v>
      </c>
      <c r="W60" s="124">
        <v>0</v>
      </c>
      <c r="X60" s="124">
        <v>1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10">
        <f t="shared" si="4"/>
        <v>9</v>
      </c>
      <c r="AO60" s="214">
        <f t="shared" si="5"/>
        <v>3.75</v>
      </c>
      <c r="AP60" s="124">
        <v>16</v>
      </c>
      <c r="AQ60" s="124">
        <v>20</v>
      </c>
      <c r="AR60" s="110">
        <f t="shared" si="6"/>
        <v>36</v>
      </c>
      <c r="AS60" s="215">
        <f t="shared" si="7"/>
        <v>39.75</v>
      </c>
      <c r="AT60" s="173" t="s">
        <v>629</v>
      </c>
    </row>
    <row r="61" spans="1:46" ht="26.25">
      <c r="A61" s="188">
        <v>2</v>
      </c>
      <c r="B61" s="200" t="s">
        <v>116</v>
      </c>
      <c r="C61" s="200" t="s">
        <v>117</v>
      </c>
      <c r="D61" s="200" t="s">
        <v>118</v>
      </c>
      <c r="E61" s="200" t="s">
        <v>27</v>
      </c>
      <c r="F61" s="201">
        <v>38794</v>
      </c>
      <c r="G61" s="202" t="s">
        <v>28</v>
      </c>
      <c r="H61" s="202" t="s">
        <v>29</v>
      </c>
      <c r="I61" s="187" t="s">
        <v>727</v>
      </c>
      <c r="J61" s="131">
        <v>0</v>
      </c>
      <c r="K61" s="172">
        <v>1</v>
      </c>
      <c r="L61" s="172">
        <v>1</v>
      </c>
      <c r="M61" s="172">
        <v>1</v>
      </c>
      <c r="N61" s="172">
        <v>0</v>
      </c>
      <c r="O61" s="172">
        <v>0</v>
      </c>
      <c r="P61" s="172">
        <v>1</v>
      </c>
      <c r="Q61" s="172">
        <v>0</v>
      </c>
      <c r="R61" s="172">
        <v>1</v>
      </c>
      <c r="S61" s="172">
        <v>1</v>
      </c>
      <c r="T61" s="172">
        <v>0</v>
      </c>
      <c r="U61" s="172">
        <v>0</v>
      </c>
      <c r="V61" s="172">
        <v>0</v>
      </c>
      <c r="W61" s="172">
        <v>0</v>
      </c>
      <c r="X61" s="172">
        <v>1</v>
      </c>
      <c r="Y61" s="172">
        <v>0</v>
      </c>
      <c r="Z61" s="172">
        <v>1</v>
      </c>
      <c r="AA61" s="172">
        <v>1</v>
      </c>
      <c r="AB61" s="172">
        <v>0</v>
      </c>
      <c r="AC61" s="172">
        <v>1</v>
      </c>
      <c r="AD61" s="172">
        <v>1</v>
      </c>
      <c r="AE61" s="172">
        <v>0</v>
      </c>
      <c r="AF61" s="172">
        <v>0</v>
      </c>
      <c r="AG61" s="172">
        <v>0</v>
      </c>
      <c r="AH61" s="172">
        <v>0</v>
      </c>
      <c r="AI61" s="172">
        <v>0</v>
      </c>
      <c r="AJ61" s="172">
        <v>0</v>
      </c>
      <c r="AK61" s="172">
        <v>0</v>
      </c>
      <c r="AL61" s="172">
        <v>0</v>
      </c>
      <c r="AM61" s="172">
        <v>0</v>
      </c>
      <c r="AN61" s="110">
        <f t="shared" si="4"/>
        <v>11</v>
      </c>
      <c r="AO61" s="214">
        <f t="shared" si="5"/>
        <v>4.583333333333333</v>
      </c>
      <c r="AP61" s="124">
        <v>13</v>
      </c>
      <c r="AQ61" s="124">
        <v>22</v>
      </c>
      <c r="AR61" s="110">
        <f t="shared" si="6"/>
        <v>35</v>
      </c>
      <c r="AS61" s="215">
        <f t="shared" si="7"/>
        <v>39.583333333333336</v>
      </c>
      <c r="AT61" s="173" t="s">
        <v>68</v>
      </c>
    </row>
    <row r="62" spans="1:46" ht="26.25">
      <c r="A62" s="188">
        <v>13</v>
      </c>
      <c r="B62" s="200" t="s">
        <v>142</v>
      </c>
      <c r="C62" s="200" t="s">
        <v>134</v>
      </c>
      <c r="D62" s="200" t="s">
        <v>143</v>
      </c>
      <c r="E62" s="200" t="s">
        <v>27</v>
      </c>
      <c r="F62" s="201">
        <v>38847</v>
      </c>
      <c r="G62" s="202" t="s">
        <v>28</v>
      </c>
      <c r="H62" s="202" t="s">
        <v>29</v>
      </c>
      <c r="I62" s="187" t="s">
        <v>727</v>
      </c>
      <c r="J62" s="131">
        <v>1</v>
      </c>
      <c r="K62" s="172">
        <v>1</v>
      </c>
      <c r="L62" s="172">
        <v>0</v>
      </c>
      <c r="M62" s="172">
        <v>0</v>
      </c>
      <c r="N62" s="172">
        <v>0</v>
      </c>
      <c r="O62" s="172">
        <v>1</v>
      </c>
      <c r="P62" s="172">
        <v>1</v>
      </c>
      <c r="Q62" s="172">
        <v>0</v>
      </c>
      <c r="R62" s="172">
        <v>1</v>
      </c>
      <c r="S62" s="172">
        <v>0</v>
      </c>
      <c r="T62" s="172">
        <v>1</v>
      </c>
      <c r="U62" s="172">
        <v>0</v>
      </c>
      <c r="V62" s="172">
        <v>0</v>
      </c>
      <c r="W62" s="172">
        <v>0</v>
      </c>
      <c r="X62" s="172">
        <v>0</v>
      </c>
      <c r="Y62" s="172">
        <v>0</v>
      </c>
      <c r="Z62" s="172">
        <v>0</v>
      </c>
      <c r="AA62" s="172">
        <v>0</v>
      </c>
      <c r="AB62" s="172">
        <v>0</v>
      </c>
      <c r="AC62" s="172">
        <v>0</v>
      </c>
      <c r="AD62" s="172">
        <v>0</v>
      </c>
      <c r="AE62" s="172">
        <v>0</v>
      </c>
      <c r="AF62" s="172">
        <v>0</v>
      </c>
      <c r="AG62" s="172">
        <v>0</v>
      </c>
      <c r="AH62" s="172">
        <v>0</v>
      </c>
      <c r="AI62" s="172">
        <v>0</v>
      </c>
      <c r="AJ62" s="172">
        <v>0</v>
      </c>
      <c r="AK62" s="172">
        <v>0</v>
      </c>
      <c r="AL62" s="172">
        <v>0</v>
      </c>
      <c r="AM62" s="172">
        <v>0</v>
      </c>
      <c r="AN62" s="110">
        <f t="shared" si="4"/>
        <v>6</v>
      </c>
      <c r="AO62" s="214">
        <f t="shared" si="5"/>
        <v>2.5</v>
      </c>
      <c r="AP62" s="124">
        <v>15</v>
      </c>
      <c r="AQ62" s="124">
        <v>22</v>
      </c>
      <c r="AR62" s="110">
        <f t="shared" si="6"/>
        <v>37</v>
      </c>
      <c r="AS62" s="215">
        <f t="shared" si="7"/>
        <v>39.5</v>
      </c>
      <c r="AT62" s="173" t="s">
        <v>68</v>
      </c>
    </row>
    <row r="63" spans="1:46" ht="26.25">
      <c r="A63" s="188">
        <v>4</v>
      </c>
      <c r="B63" s="200" t="s">
        <v>121</v>
      </c>
      <c r="C63" s="200" t="s">
        <v>122</v>
      </c>
      <c r="D63" s="200" t="s">
        <v>123</v>
      </c>
      <c r="E63" s="200" t="s">
        <v>27</v>
      </c>
      <c r="F63" s="201">
        <v>39150</v>
      </c>
      <c r="G63" s="202" t="s">
        <v>28</v>
      </c>
      <c r="H63" s="202" t="s">
        <v>29</v>
      </c>
      <c r="I63" s="187" t="s">
        <v>727</v>
      </c>
      <c r="J63" s="131">
        <v>0</v>
      </c>
      <c r="K63" s="172">
        <v>1</v>
      </c>
      <c r="L63" s="172">
        <v>0</v>
      </c>
      <c r="M63" s="172">
        <v>1</v>
      </c>
      <c r="N63" s="172">
        <v>0</v>
      </c>
      <c r="O63" s="172">
        <v>1</v>
      </c>
      <c r="P63" s="172">
        <v>1</v>
      </c>
      <c r="Q63" s="172">
        <v>1</v>
      </c>
      <c r="R63" s="172">
        <v>1</v>
      </c>
      <c r="S63" s="172">
        <v>1</v>
      </c>
      <c r="T63" s="172">
        <v>1</v>
      </c>
      <c r="U63" s="172">
        <v>0</v>
      </c>
      <c r="V63" s="172">
        <v>0</v>
      </c>
      <c r="W63" s="172">
        <v>0</v>
      </c>
      <c r="X63" s="172">
        <v>0</v>
      </c>
      <c r="Y63" s="172">
        <v>0</v>
      </c>
      <c r="Z63" s="172">
        <v>1</v>
      </c>
      <c r="AA63" s="172">
        <v>1</v>
      </c>
      <c r="AB63" s="172">
        <v>0</v>
      </c>
      <c r="AC63" s="172">
        <v>1</v>
      </c>
      <c r="AD63" s="172">
        <v>4</v>
      </c>
      <c r="AE63" s="172">
        <v>0</v>
      </c>
      <c r="AF63" s="172">
        <v>0</v>
      </c>
      <c r="AG63" s="172">
        <v>0</v>
      </c>
      <c r="AH63" s="172">
        <v>0</v>
      </c>
      <c r="AI63" s="172">
        <v>0</v>
      </c>
      <c r="AJ63" s="172">
        <v>0</v>
      </c>
      <c r="AK63" s="172">
        <v>0</v>
      </c>
      <c r="AL63" s="172">
        <v>0</v>
      </c>
      <c r="AM63" s="172">
        <v>0</v>
      </c>
      <c r="AN63" s="110">
        <f t="shared" si="4"/>
        <v>15</v>
      </c>
      <c r="AO63" s="214">
        <f t="shared" si="5"/>
        <v>6.25</v>
      </c>
      <c r="AP63" s="124">
        <v>15</v>
      </c>
      <c r="AQ63" s="124">
        <v>18</v>
      </c>
      <c r="AR63" s="110">
        <f t="shared" si="6"/>
        <v>33</v>
      </c>
      <c r="AS63" s="215">
        <f t="shared" si="7"/>
        <v>39.25</v>
      </c>
      <c r="AT63" s="173" t="s">
        <v>68</v>
      </c>
    </row>
    <row r="64" spans="1:46" ht="26.25">
      <c r="A64" s="133">
        <v>15</v>
      </c>
      <c r="B64" s="134" t="s">
        <v>985</v>
      </c>
      <c r="C64" s="134" t="s">
        <v>280</v>
      </c>
      <c r="D64" s="134" t="s">
        <v>36</v>
      </c>
      <c r="E64" s="135" t="s">
        <v>265</v>
      </c>
      <c r="F64" s="136">
        <v>38887</v>
      </c>
      <c r="G64" s="137" t="s">
        <v>28</v>
      </c>
      <c r="H64" s="133" t="s">
        <v>29</v>
      </c>
      <c r="I64" s="139" t="s">
        <v>922</v>
      </c>
      <c r="J64" s="131">
        <v>1</v>
      </c>
      <c r="K64" s="124">
        <v>1</v>
      </c>
      <c r="L64" s="124">
        <v>1</v>
      </c>
      <c r="M64" s="124">
        <v>1</v>
      </c>
      <c r="N64" s="124">
        <v>0</v>
      </c>
      <c r="O64" s="124">
        <v>0</v>
      </c>
      <c r="P64" s="124">
        <v>0</v>
      </c>
      <c r="Q64" s="124">
        <v>0</v>
      </c>
      <c r="R64" s="124">
        <v>1</v>
      </c>
      <c r="S64" s="124">
        <v>1</v>
      </c>
      <c r="T64" s="124">
        <v>1</v>
      </c>
      <c r="U64" s="124">
        <v>1</v>
      </c>
      <c r="V64" s="124">
        <v>0</v>
      </c>
      <c r="W64" s="124">
        <v>0</v>
      </c>
      <c r="X64" s="124">
        <v>1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0">
        <f t="shared" si="4"/>
        <v>9</v>
      </c>
      <c r="AO64" s="214">
        <f t="shared" si="5"/>
        <v>3.75</v>
      </c>
      <c r="AP64" s="124">
        <v>16</v>
      </c>
      <c r="AQ64" s="124">
        <v>20</v>
      </c>
      <c r="AR64" s="110">
        <f t="shared" si="6"/>
        <v>36</v>
      </c>
      <c r="AS64" s="215">
        <f t="shared" si="7"/>
        <v>39.75</v>
      </c>
      <c r="AT64" s="173" t="s">
        <v>629</v>
      </c>
    </row>
    <row r="65" spans="1:46" ht="26.25">
      <c r="A65" s="133">
        <v>5</v>
      </c>
      <c r="B65" s="200" t="s">
        <v>685</v>
      </c>
      <c r="C65" s="200" t="s">
        <v>115</v>
      </c>
      <c r="D65" s="200" t="s">
        <v>40</v>
      </c>
      <c r="E65" s="200" t="s">
        <v>267</v>
      </c>
      <c r="F65" s="201">
        <v>38999</v>
      </c>
      <c r="G65" s="137" t="s">
        <v>28</v>
      </c>
      <c r="H65" s="133" t="s">
        <v>29</v>
      </c>
      <c r="I65" s="187" t="s">
        <v>730</v>
      </c>
      <c r="J65" s="132">
        <v>1</v>
      </c>
      <c r="K65" s="124">
        <v>0</v>
      </c>
      <c r="L65" s="124">
        <v>0</v>
      </c>
      <c r="M65" s="124">
        <v>1</v>
      </c>
      <c r="N65" s="124">
        <v>0</v>
      </c>
      <c r="O65" s="124">
        <v>0</v>
      </c>
      <c r="P65" s="124">
        <v>0</v>
      </c>
      <c r="Q65" s="124">
        <v>1</v>
      </c>
      <c r="R65" s="124">
        <v>0</v>
      </c>
      <c r="S65" s="124">
        <v>0</v>
      </c>
      <c r="T65" s="124">
        <v>0</v>
      </c>
      <c r="U65" s="124">
        <v>1</v>
      </c>
      <c r="V65" s="124">
        <v>0</v>
      </c>
      <c r="W65" s="124">
        <v>1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0">
        <f t="shared" si="4"/>
        <v>5</v>
      </c>
      <c r="AO65" s="214">
        <f t="shared" si="5"/>
        <v>2.0833333333333335</v>
      </c>
      <c r="AP65" s="124">
        <v>19</v>
      </c>
      <c r="AQ65" s="124">
        <v>18</v>
      </c>
      <c r="AR65" s="110">
        <f t="shared" si="6"/>
        <v>37</v>
      </c>
      <c r="AS65" s="215">
        <f t="shared" si="7"/>
        <v>39.083333333333336</v>
      </c>
      <c r="AT65" s="173" t="s">
        <v>740</v>
      </c>
    </row>
    <row r="66" spans="1:46" ht="26.25">
      <c r="A66" s="133">
        <v>37</v>
      </c>
      <c r="B66" s="134" t="s">
        <v>618</v>
      </c>
      <c r="C66" s="134" t="s">
        <v>102</v>
      </c>
      <c r="D66" s="134" t="s">
        <v>253</v>
      </c>
      <c r="E66" s="135" t="s">
        <v>267</v>
      </c>
      <c r="F66" s="136">
        <v>38848</v>
      </c>
      <c r="G66" s="137" t="s">
        <v>28</v>
      </c>
      <c r="H66" s="133" t="s">
        <v>29</v>
      </c>
      <c r="I66" s="139" t="s">
        <v>922</v>
      </c>
      <c r="J66" s="131">
        <v>1</v>
      </c>
      <c r="K66" s="124">
        <v>1</v>
      </c>
      <c r="L66" s="124">
        <v>0</v>
      </c>
      <c r="M66" s="124">
        <v>1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1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2</v>
      </c>
      <c r="AB66" s="124">
        <v>0</v>
      </c>
      <c r="AC66" s="124">
        <v>0</v>
      </c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0">
        <f t="shared" si="4"/>
        <v>6</v>
      </c>
      <c r="AO66" s="214">
        <f t="shared" si="5"/>
        <v>2.5</v>
      </c>
      <c r="AP66" s="124">
        <v>24</v>
      </c>
      <c r="AQ66" s="124">
        <v>12</v>
      </c>
      <c r="AR66" s="110">
        <f t="shared" si="6"/>
        <v>36</v>
      </c>
      <c r="AS66" s="215">
        <f t="shared" si="7"/>
        <v>38.5</v>
      </c>
      <c r="AT66" s="173" t="s">
        <v>629</v>
      </c>
    </row>
    <row r="67" spans="1:46" ht="26.25">
      <c r="A67" s="133">
        <v>4</v>
      </c>
      <c r="B67" s="134" t="s">
        <v>624</v>
      </c>
      <c r="C67" s="134" t="s">
        <v>396</v>
      </c>
      <c r="D67" s="134" t="s">
        <v>253</v>
      </c>
      <c r="E67" s="135" t="s">
        <v>267</v>
      </c>
      <c r="F67" s="136">
        <v>38814</v>
      </c>
      <c r="G67" s="137" t="s">
        <v>28</v>
      </c>
      <c r="H67" s="133" t="s">
        <v>29</v>
      </c>
      <c r="I67" s="139" t="s">
        <v>922</v>
      </c>
      <c r="J67" s="131">
        <v>1</v>
      </c>
      <c r="K67" s="124">
        <v>0</v>
      </c>
      <c r="L67" s="124">
        <v>1</v>
      </c>
      <c r="M67" s="124">
        <v>1</v>
      </c>
      <c r="N67" s="124">
        <v>0</v>
      </c>
      <c r="O67" s="124">
        <v>1</v>
      </c>
      <c r="P67" s="124">
        <v>1</v>
      </c>
      <c r="Q67" s="124">
        <v>1</v>
      </c>
      <c r="R67" s="124">
        <v>0</v>
      </c>
      <c r="S67" s="124">
        <v>1</v>
      </c>
      <c r="T67" s="124">
        <v>0</v>
      </c>
      <c r="U67" s="124">
        <v>1</v>
      </c>
      <c r="V67" s="124">
        <v>0</v>
      </c>
      <c r="W67" s="124">
        <v>0</v>
      </c>
      <c r="X67" s="124">
        <v>0</v>
      </c>
      <c r="Y67" s="124">
        <v>1</v>
      </c>
      <c r="Z67" s="124">
        <v>0</v>
      </c>
      <c r="AA67" s="124">
        <v>2</v>
      </c>
      <c r="AB67" s="124">
        <v>0</v>
      </c>
      <c r="AC67" s="124">
        <v>2</v>
      </c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10">
        <f t="shared" si="4"/>
        <v>13</v>
      </c>
      <c r="AO67" s="214">
        <f t="shared" si="5"/>
        <v>5.416666666666667</v>
      </c>
      <c r="AP67" s="124">
        <v>16</v>
      </c>
      <c r="AQ67" s="124">
        <v>16</v>
      </c>
      <c r="AR67" s="110">
        <f t="shared" si="6"/>
        <v>32</v>
      </c>
      <c r="AS67" s="215">
        <f t="shared" si="7"/>
        <v>37.416666666666664</v>
      </c>
      <c r="AT67" s="173" t="s">
        <v>629</v>
      </c>
    </row>
    <row r="68" spans="1:46" ht="26.25">
      <c r="A68" s="133">
        <v>28</v>
      </c>
      <c r="B68" s="134" t="s">
        <v>608</v>
      </c>
      <c r="C68" s="134" t="s">
        <v>64</v>
      </c>
      <c r="D68" s="134" t="s">
        <v>95</v>
      </c>
      <c r="E68" s="135" t="s">
        <v>265</v>
      </c>
      <c r="F68" s="136">
        <v>38854</v>
      </c>
      <c r="G68" s="137" t="s">
        <v>28</v>
      </c>
      <c r="H68" s="133" t="s">
        <v>29</v>
      </c>
      <c r="I68" s="174" t="s">
        <v>922</v>
      </c>
      <c r="J68" s="131">
        <v>0</v>
      </c>
      <c r="K68" s="227">
        <v>0</v>
      </c>
      <c r="L68" s="227">
        <v>0</v>
      </c>
      <c r="M68" s="227">
        <v>0</v>
      </c>
      <c r="N68" s="227">
        <v>0</v>
      </c>
      <c r="O68" s="227">
        <v>1</v>
      </c>
      <c r="P68" s="227">
        <v>1</v>
      </c>
      <c r="Q68" s="227">
        <v>0</v>
      </c>
      <c r="R68" s="227">
        <v>0</v>
      </c>
      <c r="S68" s="227">
        <v>1</v>
      </c>
      <c r="T68" s="227">
        <v>1</v>
      </c>
      <c r="U68" s="227">
        <v>0</v>
      </c>
      <c r="V68" s="227">
        <v>0</v>
      </c>
      <c r="W68" s="227">
        <v>0</v>
      </c>
      <c r="X68" s="227">
        <v>0</v>
      </c>
      <c r="Y68" s="227">
        <v>0</v>
      </c>
      <c r="Z68" s="227">
        <v>0</v>
      </c>
      <c r="AA68" s="227">
        <v>0</v>
      </c>
      <c r="AB68" s="227">
        <v>0</v>
      </c>
      <c r="AC68" s="227">
        <v>0</v>
      </c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0">
        <f t="shared" si="4"/>
        <v>4</v>
      </c>
      <c r="AO68" s="214">
        <f t="shared" si="5"/>
        <v>1.6666666666666667</v>
      </c>
      <c r="AP68" s="227">
        <v>22</v>
      </c>
      <c r="AQ68" s="227">
        <v>16</v>
      </c>
      <c r="AR68" s="110">
        <f t="shared" si="6"/>
        <v>38</v>
      </c>
      <c r="AS68" s="215">
        <f t="shared" si="7"/>
        <v>39.666666666666664</v>
      </c>
      <c r="AT68" s="173" t="s">
        <v>629</v>
      </c>
    </row>
    <row r="69" spans="1:46" ht="26.25">
      <c r="A69" s="133">
        <v>42</v>
      </c>
      <c r="B69" s="134" t="s">
        <v>999</v>
      </c>
      <c r="C69" s="134" t="s">
        <v>410</v>
      </c>
      <c r="D69" s="134" t="s">
        <v>63</v>
      </c>
      <c r="E69" s="135" t="s">
        <v>267</v>
      </c>
      <c r="F69" s="136">
        <v>38841</v>
      </c>
      <c r="G69" s="137" t="s">
        <v>28</v>
      </c>
      <c r="H69" s="133" t="s">
        <v>29</v>
      </c>
      <c r="I69" s="139" t="s">
        <v>922</v>
      </c>
      <c r="J69" s="131">
        <v>1</v>
      </c>
      <c r="K69" s="124">
        <v>0</v>
      </c>
      <c r="L69" s="124">
        <v>0</v>
      </c>
      <c r="M69" s="124">
        <v>1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1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0">
        <f t="shared" si="4"/>
        <v>3</v>
      </c>
      <c r="AO69" s="214">
        <f t="shared" si="5"/>
        <v>1.25</v>
      </c>
      <c r="AP69" s="124">
        <v>16</v>
      </c>
      <c r="AQ69" s="124">
        <v>20</v>
      </c>
      <c r="AR69" s="110">
        <f t="shared" si="6"/>
        <v>36</v>
      </c>
      <c r="AS69" s="215">
        <f t="shared" si="7"/>
        <v>37.25</v>
      </c>
      <c r="AT69" s="173" t="s">
        <v>629</v>
      </c>
    </row>
    <row r="70" spans="1:46" ht="26.25">
      <c r="A70" s="133">
        <v>44</v>
      </c>
      <c r="B70" s="134" t="s">
        <v>435</v>
      </c>
      <c r="C70" s="134" t="s">
        <v>309</v>
      </c>
      <c r="D70" s="134" t="s">
        <v>49</v>
      </c>
      <c r="E70" s="135" t="s">
        <v>267</v>
      </c>
      <c r="F70" s="136">
        <v>38851</v>
      </c>
      <c r="G70" s="137" t="s">
        <v>28</v>
      </c>
      <c r="H70" s="133" t="s">
        <v>29</v>
      </c>
      <c r="I70" s="139" t="s">
        <v>922</v>
      </c>
      <c r="J70" s="131">
        <v>1</v>
      </c>
      <c r="K70" s="124">
        <v>1</v>
      </c>
      <c r="L70" s="124">
        <v>1</v>
      </c>
      <c r="M70" s="124">
        <v>1</v>
      </c>
      <c r="N70" s="124">
        <v>1</v>
      </c>
      <c r="O70" s="124">
        <v>1</v>
      </c>
      <c r="P70" s="124">
        <v>0</v>
      </c>
      <c r="Q70" s="124">
        <v>0</v>
      </c>
      <c r="R70" s="124">
        <v>0</v>
      </c>
      <c r="S70" s="124">
        <v>1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0">
        <f t="shared" si="4"/>
        <v>7</v>
      </c>
      <c r="AO70" s="214">
        <f t="shared" si="5"/>
        <v>2.9166666666666665</v>
      </c>
      <c r="AP70" s="124">
        <v>18</v>
      </c>
      <c r="AQ70" s="124">
        <v>16</v>
      </c>
      <c r="AR70" s="110">
        <f t="shared" si="6"/>
        <v>34</v>
      </c>
      <c r="AS70" s="215">
        <f t="shared" si="7"/>
        <v>36.916666666666664</v>
      </c>
      <c r="AT70" s="173" t="s">
        <v>629</v>
      </c>
    </row>
    <row r="71" spans="1:46" ht="26.25">
      <c r="A71" s="133">
        <v>15</v>
      </c>
      <c r="B71" s="134" t="s">
        <v>496</v>
      </c>
      <c r="C71" s="134" t="s">
        <v>284</v>
      </c>
      <c r="D71" s="134" t="s">
        <v>45</v>
      </c>
      <c r="E71" s="135" t="s">
        <v>265</v>
      </c>
      <c r="F71" s="136">
        <v>38931</v>
      </c>
      <c r="G71" s="137" t="s">
        <v>28</v>
      </c>
      <c r="H71" s="133" t="s">
        <v>29</v>
      </c>
      <c r="I71" s="139" t="s">
        <v>854</v>
      </c>
      <c r="J71" s="131">
        <v>0</v>
      </c>
      <c r="K71" s="124">
        <v>0</v>
      </c>
      <c r="L71" s="124">
        <v>0</v>
      </c>
      <c r="M71" s="124">
        <v>1</v>
      </c>
      <c r="N71" s="124">
        <v>0</v>
      </c>
      <c r="O71" s="124">
        <v>0</v>
      </c>
      <c r="P71" s="124">
        <v>0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2</v>
      </c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10">
        <f t="shared" si="4"/>
        <v>3</v>
      </c>
      <c r="AO71" s="214">
        <f t="shared" si="5"/>
        <v>1.25</v>
      </c>
      <c r="AP71" s="124">
        <v>3</v>
      </c>
      <c r="AQ71" s="124">
        <v>34.700000000000003</v>
      </c>
      <c r="AR71" s="110">
        <f t="shared" si="6"/>
        <v>37.700000000000003</v>
      </c>
      <c r="AS71" s="215">
        <f t="shared" si="7"/>
        <v>38.950000000000003</v>
      </c>
      <c r="AT71" s="173" t="s">
        <v>872</v>
      </c>
    </row>
    <row r="72" spans="1:46" ht="26.25">
      <c r="A72" s="133">
        <v>29</v>
      </c>
      <c r="B72" s="134" t="s">
        <v>599</v>
      </c>
      <c r="C72" s="134" t="s">
        <v>600</v>
      </c>
      <c r="D72" s="134" t="s">
        <v>251</v>
      </c>
      <c r="E72" s="135" t="s">
        <v>267</v>
      </c>
      <c r="F72" s="136">
        <v>39094</v>
      </c>
      <c r="G72" s="137" t="s">
        <v>28</v>
      </c>
      <c r="H72" s="133" t="s">
        <v>29</v>
      </c>
      <c r="I72" s="174" t="s">
        <v>922</v>
      </c>
      <c r="J72" s="131">
        <v>0</v>
      </c>
      <c r="K72" s="227">
        <v>0</v>
      </c>
      <c r="L72" s="227">
        <v>1</v>
      </c>
      <c r="M72" s="227">
        <v>1</v>
      </c>
      <c r="N72" s="227">
        <v>0</v>
      </c>
      <c r="O72" s="227">
        <v>1</v>
      </c>
      <c r="P72" s="227">
        <v>0</v>
      </c>
      <c r="Q72" s="227">
        <v>0</v>
      </c>
      <c r="R72" s="227">
        <v>0</v>
      </c>
      <c r="S72" s="227">
        <v>0</v>
      </c>
      <c r="T72" s="227">
        <v>0</v>
      </c>
      <c r="U72" s="227">
        <v>0</v>
      </c>
      <c r="V72" s="227">
        <v>1</v>
      </c>
      <c r="W72" s="227">
        <v>1</v>
      </c>
      <c r="X72" s="227">
        <v>0</v>
      </c>
      <c r="Y72" s="227">
        <v>1</v>
      </c>
      <c r="Z72" s="227">
        <v>0</v>
      </c>
      <c r="AA72" s="227">
        <v>0</v>
      </c>
      <c r="AB72" s="227">
        <v>0</v>
      </c>
      <c r="AC72" s="227">
        <v>0</v>
      </c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0">
        <f t="shared" si="4"/>
        <v>6</v>
      </c>
      <c r="AO72" s="214">
        <f t="shared" si="5"/>
        <v>2.5</v>
      </c>
      <c r="AP72" s="227">
        <v>16</v>
      </c>
      <c r="AQ72" s="227">
        <v>18</v>
      </c>
      <c r="AR72" s="110">
        <f t="shared" si="6"/>
        <v>34</v>
      </c>
      <c r="AS72" s="215">
        <f t="shared" si="7"/>
        <v>36.5</v>
      </c>
      <c r="AT72" s="173" t="s">
        <v>629</v>
      </c>
    </row>
    <row r="73" spans="1:46" ht="26.25">
      <c r="A73" s="133">
        <v>8</v>
      </c>
      <c r="B73" s="134" t="s">
        <v>461</v>
      </c>
      <c r="C73" s="134" t="s">
        <v>99</v>
      </c>
      <c r="D73" s="134" t="s">
        <v>376</v>
      </c>
      <c r="E73" s="135" t="s">
        <v>27</v>
      </c>
      <c r="F73" s="136"/>
      <c r="G73" s="137" t="s">
        <v>28</v>
      </c>
      <c r="H73" s="133"/>
      <c r="I73" s="187" t="s">
        <v>455</v>
      </c>
      <c r="J73" s="131">
        <v>1</v>
      </c>
      <c r="K73" s="124">
        <v>1</v>
      </c>
      <c r="L73" s="124">
        <v>1</v>
      </c>
      <c r="M73" s="124">
        <v>1</v>
      </c>
      <c r="N73" s="124">
        <v>1</v>
      </c>
      <c r="O73" s="124">
        <v>1</v>
      </c>
      <c r="P73" s="124"/>
      <c r="Q73" s="124">
        <v>1</v>
      </c>
      <c r="R73" s="124"/>
      <c r="S73" s="124">
        <v>1</v>
      </c>
      <c r="T73" s="124">
        <v>1</v>
      </c>
      <c r="U73" s="124">
        <v>1</v>
      </c>
      <c r="V73" s="124">
        <v>1</v>
      </c>
      <c r="W73" s="124"/>
      <c r="X73" s="124"/>
      <c r="Y73" s="124">
        <v>2</v>
      </c>
      <c r="Z73" s="124">
        <v>2</v>
      </c>
      <c r="AA73" s="124">
        <v>2</v>
      </c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10">
        <f t="shared" ref="AN73:AN104" si="8">SUM(J73:AM73)</f>
        <v>17</v>
      </c>
      <c r="AO73" s="214">
        <f t="shared" ref="AO73:AO104" si="9">20*AN73/48</f>
        <v>7.083333333333333</v>
      </c>
      <c r="AP73" s="124">
        <v>12</v>
      </c>
      <c r="AQ73" s="124">
        <v>17</v>
      </c>
      <c r="AR73" s="110">
        <f t="shared" ref="AR73:AR104" si="10">SUM(AP73:AQ73)</f>
        <v>29</v>
      </c>
      <c r="AS73" s="215">
        <f t="shared" ref="AS73:AS104" si="11">AR73+AO73</f>
        <v>36.083333333333336</v>
      </c>
      <c r="AT73" s="173" t="s">
        <v>826</v>
      </c>
    </row>
    <row r="74" spans="1:46" ht="26.25">
      <c r="A74" s="188">
        <v>9</v>
      </c>
      <c r="B74" s="200" t="s">
        <v>130</v>
      </c>
      <c r="C74" s="200" t="s">
        <v>131</v>
      </c>
      <c r="D74" s="200" t="s">
        <v>32</v>
      </c>
      <c r="E74" s="200" t="s">
        <v>33</v>
      </c>
      <c r="F74" s="201">
        <v>38753</v>
      </c>
      <c r="G74" s="202" t="s">
        <v>28</v>
      </c>
      <c r="H74" s="202" t="s">
        <v>29</v>
      </c>
      <c r="I74" s="187" t="s">
        <v>727</v>
      </c>
      <c r="J74" s="131">
        <v>0</v>
      </c>
      <c r="K74" s="172">
        <v>1</v>
      </c>
      <c r="L74" s="172">
        <v>1</v>
      </c>
      <c r="M74" s="172">
        <v>1</v>
      </c>
      <c r="N74" s="172">
        <v>0</v>
      </c>
      <c r="O74" s="172">
        <v>0</v>
      </c>
      <c r="P74" s="172">
        <v>1</v>
      </c>
      <c r="Q74" s="172">
        <v>1</v>
      </c>
      <c r="R74" s="172">
        <v>1</v>
      </c>
      <c r="S74" s="172">
        <v>1</v>
      </c>
      <c r="T74" s="172">
        <v>1</v>
      </c>
      <c r="U74" s="172">
        <v>1</v>
      </c>
      <c r="V74" s="172">
        <v>0</v>
      </c>
      <c r="W74" s="172">
        <v>0</v>
      </c>
      <c r="X74" s="172">
        <v>0</v>
      </c>
      <c r="Y74" s="172">
        <v>1</v>
      </c>
      <c r="Z74" s="172">
        <v>0</v>
      </c>
      <c r="AA74" s="172">
        <v>1</v>
      </c>
      <c r="AB74" s="172">
        <v>0</v>
      </c>
      <c r="AC74" s="172">
        <v>1</v>
      </c>
      <c r="AD74" s="172">
        <v>3</v>
      </c>
      <c r="AE74" s="172">
        <v>0</v>
      </c>
      <c r="AF74" s="172">
        <v>0</v>
      </c>
      <c r="AG74" s="172">
        <v>0</v>
      </c>
      <c r="AH74" s="172">
        <v>0</v>
      </c>
      <c r="AI74" s="172">
        <v>0</v>
      </c>
      <c r="AJ74" s="172">
        <v>0</v>
      </c>
      <c r="AK74" s="172">
        <v>0</v>
      </c>
      <c r="AL74" s="172">
        <v>0</v>
      </c>
      <c r="AM74" s="172">
        <v>0</v>
      </c>
      <c r="AN74" s="110">
        <f t="shared" si="8"/>
        <v>15</v>
      </c>
      <c r="AO74" s="214">
        <f t="shared" si="9"/>
        <v>6.25</v>
      </c>
      <c r="AP74" s="124">
        <v>13</v>
      </c>
      <c r="AQ74" s="124">
        <v>19</v>
      </c>
      <c r="AR74" s="110">
        <f t="shared" si="10"/>
        <v>32</v>
      </c>
      <c r="AS74" s="215">
        <f t="shared" si="11"/>
        <v>38.25</v>
      </c>
      <c r="AT74" s="173" t="s">
        <v>68</v>
      </c>
    </row>
    <row r="75" spans="1:46" ht="26.25">
      <c r="A75" s="133">
        <v>3</v>
      </c>
      <c r="B75" s="134" t="s">
        <v>466</v>
      </c>
      <c r="C75" s="134" t="s">
        <v>382</v>
      </c>
      <c r="D75" s="134" t="s">
        <v>42</v>
      </c>
      <c r="E75" s="135" t="s">
        <v>33</v>
      </c>
      <c r="F75" s="136"/>
      <c r="G75" s="137" t="s">
        <v>28</v>
      </c>
      <c r="H75" s="133"/>
      <c r="I75" s="187" t="s">
        <v>455</v>
      </c>
      <c r="J75" s="131">
        <v>1</v>
      </c>
      <c r="K75" s="124"/>
      <c r="L75" s="124"/>
      <c r="M75" s="124">
        <v>1</v>
      </c>
      <c r="N75" s="124"/>
      <c r="O75" s="124"/>
      <c r="P75" s="124"/>
      <c r="Q75" s="124">
        <v>1</v>
      </c>
      <c r="R75" s="124"/>
      <c r="S75" s="124"/>
      <c r="T75" s="124"/>
      <c r="U75" s="124">
        <v>1</v>
      </c>
      <c r="V75" s="124"/>
      <c r="W75" s="124"/>
      <c r="X75" s="124">
        <v>1</v>
      </c>
      <c r="Y75" s="124"/>
      <c r="Z75" s="124"/>
      <c r="AA75" s="124"/>
      <c r="AB75" s="124"/>
      <c r="AC75" s="124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0">
        <f t="shared" si="8"/>
        <v>5</v>
      </c>
      <c r="AO75" s="214">
        <f t="shared" si="9"/>
        <v>2.0833333333333335</v>
      </c>
      <c r="AP75" s="124">
        <v>15</v>
      </c>
      <c r="AQ75" s="124">
        <v>20</v>
      </c>
      <c r="AR75" s="110">
        <f t="shared" si="10"/>
        <v>35</v>
      </c>
      <c r="AS75" s="215">
        <f t="shared" si="11"/>
        <v>37.083333333333336</v>
      </c>
      <c r="AT75" s="173" t="s">
        <v>826</v>
      </c>
    </row>
    <row r="76" spans="1:46" ht="26.25">
      <c r="A76" s="133">
        <v>14</v>
      </c>
      <c r="B76" s="134" t="s">
        <v>627</v>
      </c>
      <c r="C76" s="134" t="s">
        <v>87</v>
      </c>
      <c r="D76" s="134" t="s">
        <v>45</v>
      </c>
      <c r="E76" s="135" t="s">
        <v>265</v>
      </c>
      <c r="F76" s="136">
        <v>38942</v>
      </c>
      <c r="G76" s="137" t="s">
        <v>28</v>
      </c>
      <c r="H76" s="133" t="s">
        <v>29</v>
      </c>
      <c r="I76" s="139" t="s">
        <v>922</v>
      </c>
      <c r="J76" s="131">
        <v>0</v>
      </c>
      <c r="K76" s="124">
        <v>0</v>
      </c>
      <c r="L76" s="124">
        <v>1</v>
      </c>
      <c r="M76" s="124">
        <v>0</v>
      </c>
      <c r="N76" s="124">
        <v>0</v>
      </c>
      <c r="O76" s="124">
        <v>0</v>
      </c>
      <c r="P76" s="124">
        <v>0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24">
        <v>0</v>
      </c>
      <c r="W76" s="124">
        <v>0</v>
      </c>
      <c r="X76" s="124">
        <v>1</v>
      </c>
      <c r="Y76" s="124">
        <v>0</v>
      </c>
      <c r="Z76" s="124">
        <v>0</v>
      </c>
      <c r="AA76" s="124">
        <v>0</v>
      </c>
      <c r="AB76" s="124">
        <v>0</v>
      </c>
      <c r="AC76" s="124">
        <v>0</v>
      </c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0">
        <f t="shared" si="8"/>
        <v>2</v>
      </c>
      <c r="AO76" s="214">
        <f t="shared" si="9"/>
        <v>0.83333333333333337</v>
      </c>
      <c r="AP76" s="124">
        <v>20</v>
      </c>
      <c r="AQ76" s="124">
        <v>16</v>
      </c>
      <c r="AR76" s="110">
        <f t="shared" si="10"/>
        <v>36</v>
      </c>
      <c r="AS76" s="215">
        <f t="shared" si="11"/>
        <v>36.833333333333336</v>
      </c>
      <c r="AT76" s="173" t="s">
        <v>629</v>
      </c>
    </row>
    <row r="77" spans="1:46" ht="26.25">
      <c r="A77" s="188">
        <v>10</v>
      </c>
      <c r="B77" s="200" t="s">
        <v>133</v>
      </c>
      <c r="C77" s="200" t="s">
        <v>134</v>
      </c>
      <c r="D77" s="200" t="s">
        <v>63</v>
      </c>
      <c r="E77" s="200" t="s">
        <v>27</v>
      </c>
      <c r="F77" s="201">
        <v>38820</v>
      </c>
      <c r="G77" s="202" t="s">
        <v>28</v>
      </c>
      <c r="H77" s="202" t="s">
        <v>29</v>
      </c>
      <c r="I77" s="187" t="s">
        <v>727</v>
      </c>
      <c r="J77" s="131">
        <v>0</v>
      </c>
      <c r="K77" s="172">
        <v>1</v>
      </c>
      <c r="L77" s="172">
        <v>1</v>
      </c>
      <c r="M77" s="172">
        <v>1</v>
      </c>
      <c r="N77" s="172">
        <v>0</v>
      </c>
      <c r="O77" s="172">
        <v>1</v>
      </c>
      <c r="P77" s="172">
        <v>1</v>
      </c>
      <c r="Q77" s="172">
        <v>1</v>
      </c>
      <c r="R77" s="172">
        <v>1</v>
      </c>
      <c r="S77" s="172">
        <v>1</v>
      </c>
      <c r="T77" s="172">
        <v>0</v>
      </c>
      <c r="U77" s="172">
        <v>0</v>
      </c>
      <c r="V77" s="172">
        <v>0</v>
      </c>
      <c r="W77" s="172">
        <v>1</v>
      </c>
      <c r="X77" s="172">
        <v>0</v>
      </c>
      <c r="Y77" s="172">
        <v>0</v>
      </c>
      <c r="Z77" s="172">
        <v>1</v>
      </c>
      <c r="AA77" s="172">
        <v>1</v>
      </c>
      <c r="AB77" s="172">
        <v>0</v>
      </c>
      <c r="AC77" s="172">
        <v>1</v>
      </c>
      <c r="AD77" s="172">
        <v>1</v>
      </c>
      <c r="AE77" s="172">
        <v>0</v>
      </c>
      <c r="AF77" s="172">
        <v>0</v>
      </c>
      <c r="AG77" s="172">
        <v>0</v>
      </c>
      <c r="AH77" s="172">
        <v>0</v>
      </c>
      <c r="AI77" s="172">
        <v>0</v>
      </c>
      <c r="AJ77" s="172">
        <v>0</v>
      </c>
      <c r="AK77" s="172">
        <v>0</v>
      </c>
      <c r="AL77" s="172">
        <v>0</v>
      </c>
      <c r="AM77" s="172">
        <v>0</v>
      </c>
      <c r="AN77" s="110">
        <f t="shared" si="8"/>
        <v>13</v>
      </c>
      <c r="AO77" s="214">
        <f t="shared" si="9"/>
        <v>5.416666666666667</v>
      </c>
      <c r="AP77" s="124">
        <v>12</v>
      </c>
      <c r="AQ77" s="124">
        <v>18</v>
      </c>
      <c r="AR77" s="110">
        <f t="shared" si="10"/>
        <v>30</v>
      </c>
      <c r="AS77" s="215">
        <f t="shared" si="11"/>
        <v>35.416666666666664</v>
      </c>
      <c r="AT77" s="173" t="s">
        <v>68</v>
      </c>
    </row>
    <row r="78" spans="1:46" ht="26.25">
      <c r="A78" s="133">
        <v>46</v>
      </c>
      <c r="B78" s="134" t="s">
        <v>1000</v>
      </c>
      <c r="C78" s="134" t="s">
        <v>25</v>
      </c>
      <c r="D78" s="134" t="s">
        <v>253</v>
      </c>
      <c r="E78" s="135" t="s">
        <v>267</v>
      </c>
      <c r="F78" s="136">
        <v>39054</v>
      </c>
      <c r="G78" s="137" t="s">
        <v>28</v>
      </c>
      <c r="H78" s="133" t="s">
        <v>29</v>
      </c>
      <c r="I78" s="139" t="s">
        <v>922</v>
      </c>
      <c r="J78" s="131">
        <v>1</v>
      </c>
      <c r="K78" s="124">
        <v>1</v>
      </c>
      <c r="L78" s="124">
        <v>1</v>
      </c>
      <c r="M78" s="124">
        <v>0</v>
      </c>
      <c r="N78" s="124">
        <v>0</v>
      </c>
      <c r="O78" s="124">
        <v>0</v>
      </c>
      <c r="P78" s="124">
        <v>0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24">
        <v>0</v>
      </c>
      <c r="W78" s="124">
        <v>0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24">
        <v>0</v>
      </c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0">
        <f t="shared" si="8"/>
        <v>3</v>
      </c>
      <c r="AO78" s="214">
        <f t="shared" si="9"/>
        <v>1.25</v>
      </c>
      <c r="AP78" s="124">
        <v>18</v>
      </c>
      <c r="AQ78" s="124">
        <v>16</v>
      </c>
      <c r="AR78" s="110">
        <f t="shared" si="10"/>
        <v>34</v>
      </c>
      <c r="AS78" s="215">
        <f t="shared" si="11"/>
        <v>35.25</v>
      </c>
      <c r="AT78" s="173" t="s">
        <v>629</v>
      </c>
    </row>
    <row r="79" spans="1:46" ht="26.25">
      <c r="A79" s="133">
        <v>10</v>
      </c>
      <c r="B79" s="134" t="s">
        <v>547</v>
      </c>
      <c r="C79" s="134" t="s">
        <v>223</v>
      </c>
      <c r="D79" s="134" t="s">
        <v>45</v>
      </c>
      <c r="E79" s="135" t="s">
        <v>33</v>
      </c>
      <c r="F79" s="136">
        <v>38865</v>
      </c>
      <c r="G79" s="137" t="s">
        <v>28</v>
      </c>
      <c r="H79" s="133" t="s">
        <v>29</v>
      </c>
      <c r="I79" s="139" t="s">
        <v>910</v>
      </c>
      <c r="J79" s="131">
        <v>1</v>
      </c>
      <c r="K79" s="124">
        <v>1</v>
      </c>
      <c r="L79" s="124">
        <v>1</v>
      </c>
      <c r="M79" s="124">
        <v>1</v>
      </c>
      <c r="N79" s="124">
        <v>1</v>
      </c>
      <c r="O79" s="124">
        <v>1</v>
      </c>
      <c r="P79" s="124">
        <v>0</v>
      </c>
      <c r="Q79" s="124">
        <v>0</v>
      </c>
      <c r="R79" s="124">
        <v>1</v>
      </c>
      <c r="S79" s="124">
        <v>1</v>
      </c>
      <c r="T79" s="124">
        <v>0</v>
      </c>
      <c r="U79" s="124">
        <v>1</v>
      </c>
      <c r="V79" s="124">
        <v>1</v>
      </c>
      <c r="W79" s="124">
        <v>1</v>
      </c>
      <c r="X79" s="124">
        <v>1</v>
      </c>
      <c r="Y79" s="124">
        <v>2</v>
      </c>
      <c r="Z79" s="124">
        <v>0</v>
      </c>
      <c r="AA79" s="124">
        <v>0</v>
      </c>
      <c r="AB79" s="124">
        <v>2</v>
      </c>
      <c r="AC79" s="124">
        <v>2</v>
      </c>
      <c r="AD79" s="124">
        <v>0</v>
      </c>
      <c r="AE79" s="124">
        <v>3</v>
      </c>
      <c r="AF79" s="124">
        <v>0</v>
      </c>
      <c r="AG79" s="124">
        <v>0</v>
      </c>
      <c r="AH79" s="124">
        <v>0</v>
      </c>
      <c r="AI79" s="124">
        <v>0</v>
      </c>
      <c r="AJ79" s="124">
        <v>0</v>
      </c>
      <c r="AK79" s="124">
        <v>0</v>
      </c>
      <c r="AL79" s="124">
        <v>0</v>
      </c>
      <c r="AM79" s="124">
        <v>0</v>
      </c>
      <c r="AN79" s="110">
        <f t="shared" si="8"/>
        <v>21</v>
      </c>
      <c r="AO79" s="214">
        <f t="shared" si="9"/>
        <v>8.75</v>
      </c>
      <c r="AP79" s="124">
        <v>13</v>
      </c>
      <c r="AQ79" s="124">
        <v>15</v>
      </c>
      <c r="AR79" s="110">
        <f t="shared" si="10"/>
        <v>28</v>
      </c>
      <c r="AS79" s="215">
        <f t="shared" si="11"/>
        <v>36.75</v>
      </c>
      <c r="AT79" s="173" t="s">
        <v>534</v>
      </c>
    </row>
    <row r="80" spans="1:46" ht="26.25">
      <c r="A80" s="133">
        <v>12</v>
      </c>
      <c r="B80" s="134" t="s">
        <v>817</v>
      </c>
      <c r="C80" s="134" t="s">
        <v>66</v>
      </c>
      <c r="D80" s="134" t="s">
        <v>192</v>
      </c>
      <c r="E80" s="135" t="s">
        <v>27</v>
      </c>
      <c r="F80" s="136" t="s">
        <v>818</v>
      </c>
      <c r="G80" s="137" t="s">
        <v>28</v>
      </c>
      <c r="H80" s="133"/>
      <c r="I80" s="187" t="s">
        <v>455</v>
      </c>
      <c r="J80" s="131">
        <v>1</v>
      </c>
      <c r="K80" s="124">
        <v>1</v>
      </c>
      <c r="L80" s="124">
        <v>1</v>
      </c>
      <c r="M80" s="124">
        <v>1</v>
      </c>
      <c r="N80" s="124">
        <v>1</v>
      </c>
      <c r="O80" s="124">
        <v>1</v>
      </c>
      <c r="P80" s="124">
        <v>1</v>
      </c>
      <c r="Q80" s="124"/>
      <c r="R80" s="124">
        <v>1</v>
      </c>
      <c r="S80" s="124">
        <v>1</v>
      </c>
      <c r="T80" s="124"/>
      <c r="U80" s="124">
        <v>1</v>
      </c>
      <c r="V80" s="124">
        <v>1</v>
      </c>
      <c r="W80" s="124"/>
      <c r="X80" s="124"/>
      <c r="Y80" s="124"/>
      <c r="Z80" s="124">
        <v>2</v>
      </c>
      <c r="AA80" s="124"/>
      <c r="AB80" s="124">
        <v>2</v>
      </c>
      <c r="AC80" s="124">
        <v>2</v>
      </c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10">
        <f t="shared" si="8"/>
        <v>17</v>
      </c>
      <c r="AO80" s="214">
        <f t="shared" si="9"/>
        <v>7.083333333333333</v>
      </c>
      <c r="AP80" s="124">
        <v>15</v>
      </c>
      <c r="AQ80" s="124">
        <v>13</v>
      </c>
      <c r="AR80" s="110">
        <f t="shared" si="10"/>
        <v>28</v>
      </c>
      <c r="AS80" s="215">
        <f t="shared" si="11"/>
        <v>35.083333333333336</v>
      </c>
      <c r="AT80" s="173" t="s">
        <v>826</v>
      </c>
    </row>
    <row r="81" spans="1:46" ht="26.25">
      <c r="A81" s="188">
        <v>15</v>
      </c>
      <c r="B81" s="200" t="s">
        <v>147</v>
      </c>
      <c r="C81" s="200" t="s">
        <v>148</v>
      </c>
      <c r="D81" s="200" t="s">
        <v>149</v>
      </c>
      <c r="E81" s="200" t="s">
        <v>27</v>
      </c>
      <c r="F81" s="201">
        <v>38824</v>
      </c>
      <c r="G81" s="202" t="s">
        <v>28</v>
      </c>
      <c r="H81" s="202" t="s">
        <v>29</v>
      </c>
      <c r="I81" s="187" t="s">
        <v>727</v>
      </c>
      <c r="J81" s="131">
        <v>0</v>
      </c>
      <c r="K81" s="172">
        <v>0</v>
      </c>
      <c r="L81" s="172">
        <v>0</v>
      </c>
      <c r="M81" s="172">
        <v>1</v>
      </c>
      <c r="N81" s="172">
        <v>0</v>
      </c>
      <c r="O81" s="172">
        <v>0</v>
      </c>
      <c r="P81" s="172">
        <v>1</v>
      </c>
      <c r="Q81" s="172">
        <v>0</v>
      </c>
      <c r="R81" s="172">
        <v>1</v>
      </c>
      <c r="S81" s="172">
        <v>0</v>
      </c>
      <c r="T81" s="172">
        <v>1</v>
      </c>
      <c r="U81" s="172">
        <v>0</v>
      </c>
      <c r="V81" s="172">
        <v>0</v>
      </c>
      <c r="W81" s="172">
        <v>1</v>
      </c>
      <c r="X81" s="172">
        <v>1</v>
      </c>
      <c r="Y81" s="172">
        <v>0</v>
      </c>
      <c r="Z81" s="172">
        <v>1</v>
      </c>
      <c r="AA81" s="172">
        <v>0</v>
      </c>
      <c r="AB81" s="172">
        <v>0</v>
      </c>
      <c r="AC81" s="172">
        <v>0</v>
      </c>
      <c r="AD81" s="172">
        <v>0</v>
      </c>
      <c r="AE81" s="172">
        <v>0</v>
      </c>
      <c r="AF81" s="172">
        <v>0</v>
      </c>
      <c r="AG81" s="172">
        <v>0</v>
      </c>
      <c r="AH81" s="172">
        <v>0</v>
      </c>
      <c r="AI81" s="172">
        <v>0</v>
      </c>
      <c r="AJ81" s="172">
        <v>0</v>
      </c>
      <c r="AK81" s="172">
        <v>0</v>
      </c>
      <c r="AL81" s="172">
        <v>0</v>
      </c>
      <c r="AM81" s="172">
        <v>0</v>
      </c>
      <c r="AN81" s="110">
        <f t="shared" si="8"/>
        <v>7</v>
      </c>
      <c r="AO81" s="214">
        <f t="shared" si="9"/>
        <v>2.9166666666666665</v>
      </c>
      <c r="AP81" s="124">
        <v>13</v>
      </c>
      <c r="AQ81" s="124">
        <v>19</v>
      </c>
      <c r="AR81" s="110">
        <f t="shared" si="10"/>
        <v>32</v>
      </c>
      <c r="AS81" s="215">
        <f t="shared" si="11"/>
        <v>34.916666666666664</v>
      </c>
      <c r="AT81" s="173" t="s">
        <v>68</v>
      </c>
    </row>
    <row r="82" spans="1:46" ht="26.25">
      <c r="A82" s="133">
        <v>8</v>
      </c>
      <c r="B82" s="134" t="s">
        <v>492</v>
      </c>
      <c r="C82" s="134" t="s">
        <v>107</v>
      </c>
      <c r="D82" s="134" t="s">
        <v>113</v>
      </c>
      <c r="E82" s="135" t="s">
        <v>265</v>
      </c>
      <c r="F82" s="136">
        <v>38988</v>
      </c>
      <c r="G82" s="137" t="s">
        <v>28</v>
      </c>
      <c r="H82" s="133" t="s">
        <v>29</v>
      </c>
      <c r="I82" s="139" t="s">
        <v>854</v>
      </c>
      <c r="J82" s="131">
        <v>1</v>
      </c>
      <c r="K82" s="124">
        <v>0</v>
      </c>
      <c r="L82" s="124">
        <v>0</v>
      </c>
      <c r="M82" s="124">
        <v>1</v>
      </c>
      <c r="N82" s="124">
        <v>1</v>
      </c>
      <c r="O82" s="124">
        <v>0</v>
      </c>
      <c r="P82" s="124">
        <v>0</v>
      </c>
      <c r="Q82" s="124">
        <v>0</v>
      </c>
      <c r="R82" s="124">
        <v>0</v>
      </c>
      <c r="S82" s="124">
        <v>0</v>
      </c>
      <c r="T82" s="124">
        <v>0</v>
      </c>
      <c r="U82" s="124">
        <v>1</v>
      </c>
      <c r="V82" s="124">
        <v>0</v>
      </c>
      <c r="W82" s="124">
        <v>0</v>
      </c>
      <c r="X82" s="124">
        <v>1</v>
      </c>
      <c r="Y82" s="124">
        <v>0</v>
      </c>
      <c r="Z82" s="124">
        <v>0</v>
      </c>
      <c r="AA82" s="124">
        <v>0</v>
      </c>
      <c r="AB82" s="124">
        <v>0</v>
      </c>
      <c r="AC82" s="124">
        <v>2</v>
      </c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10">
        <f t="shared" si="8"/>
        <v>7</v>
      </c>
      <c r="AO82" s="214">
        <f t="shared" si="9"/>
        <v>2.9166666666666665</v>
      </c>
      <c r="AP82" s="124">
        <v>3</v>
      </c>
      <c r="AQ82" s="124">
        <v>30.2</v>
      </c>
      <c r="AR82" s="110">
        <f t="shared" si="10"/>
        <v>33.200000000000003</v>
      </c>
      <c r="AS82" s="215">
        <f t="shared" si="11"/>
        <v>36.116666666666667</v>
      </c>
      <c r="AT82" s="173" t="s">
        <v>872</v>
      </c>
    </row>
    <row r="83" spans="1:46" ht="26.25">
      <c r="A83" s="224">
        <v>5</v>
      </c>
      <c r="B83" s="134" t="s">
        <v>461</v>
      </c>
      <c r="C83" s="134" t="s">
        <v>462</v>
      </c>
      <c r="D83" s="134" t="s">
        <v>423</v>
      </c>
      <c r="E83" s="135" t="s">
        <v>27</v>
      </c>
      <c r="F83" s="136"/>
      <c r="G83" s="164" t="s">
        <v>28</v>
      </c>
      <c r="H83" s="133"/>
      <c r="I83" s="187" t="s">
        <v>455</v>
      </c>
      <c r="J83" s="132"/>
      <c r="K83" s="124"/>
      <c r="L83" s="124"/>
      <c r="M83" s="124">
        <v>1</v>
      </c>
      <c r="N83" s="124">
        <v>1</v>
      </c>
      <c r="O83" s="124"/>
      <c r="P83" s="124"/>
      <c r="Q83" s="124">
        <v>1</v>
      </c>
      <c r="R83" s="124">
        <v>1</v>
      </c>
      <c r="S83" s="124">
        <v>1</v>
      </c>
      <c r="T83" s="124"/>
      <c r="U83" s="124">
        <v>1</v>
      </c>
      <c r="V83" s="124"/>
      <c r="W83" s="124"/>
      <c r="X83" s="124"/>
      <c r="Y83" s="124"/>
      <c r="Z83" s="124"/>
      <c r="AA83" s="124"/>
      <c r="AB83" s="124"/>
      <c r="AC83" s="124">
        <v>2</v>
      </c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0">
        <f t="shared" si="8"/>
        <v>8</v>
      </c>
      <c r="AO83" s="214">
        <f t="shared" si="9"/>
        <v>3.3333333333333335</v>
      </c>
      <c r="AP83" s="124">
        <v>15</v>
      </c>
      <c r="AQ83" s="124">
        <v>16</v>
      </c>
      <c r="AR83" s="110">
        <f t="shared" si="10"/>
        <v>31</v>
      </c>
      <c r="AS83" s="215">
        <f t="shared" si="11"/>
        <v>34.333333333333336</v>
      </c>
      <c r="AT83" s="173" t="s">
        <v>826</v>
      </c>
    </row>
    <row r="84" spans="1:46" ht="26.25">
      <c r="A84" s="224">
        <v>36</v>
      </c>
      <c r="B84" s="134" t="s">
        <v>996</v>
      </c>
      <c r="C84" s="134" t="s">
        <v>614</v>
      </c>
      <c r="D84" s="134" t="s">
        <v>794</v>
      </c>
      <c r="E84" s="135" t="s">
        <v>267</v>
      </c>
      <c r="F84" s="136">
        <v>39021</v>
      </c>
      <c r="G84" s="164" t="s">
        <v>295</v>
      </c>
      <c r="H84" s="133" t="s">
        <v>29</v>
      </c>
      <c r="I84" s="139" t="s">
        <v>922</v>
      </c>
      <c r="J84" s="131">
        <v>1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1</v>
      </c>
      <c r="T84" s="124">
        <v>1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2</v>
      </c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0">
        <f t="shared" si="8"/>
        <v>5</v>
      </c>
      <c r="AO84" s="214">
        <f t="shared" si="9"/>
        <v>2.0833333333333335</v>
      </c>
      <c r="AP84" s="124">
        <v>16</v>
      </c>
      <c r="AQ84" s="124">
        <v>16</v>
      </c>
      <c r="AR84" s="110">
        <f t="shared" si="10"/>
        <v>32</v>
      </c>
      <c r="AS84" s="215">
        <f t="shared" si="11"/>
        <v>34.083333333333336</v>
      </c>
      <c r="AT84" s="173" t="s">
        <v>629</v>
      </c>
    </row>
    <row r="85" spans="1:46" ht="26.25">
      <c r="A85" s="188">
        <v>8</v>
      </c>
      <c r="B85" s="200" t="s">
        <v>726</v>
      </c>
      <c r="C85" s="200" t="s">
        <v>140</v>
      </c>
      <c r="D85" s="200" t="s">
        <v>141</v>
      </c>
      <c r="E85" s="200" t="s">
        <v>27</v>
      </c>
      <c r="F85" s="201">
        <v>38810</v>
      </c>
      <c r="G85" s="202" t="s">
        <v>28</v>
      </c>
      <c r="H85" s="202" t="s">
        <v>29</v>
      </c>
      <c r="I85" s="187" t="s">
        <v>727</v>
      </c>
      <c r="J85" s="131">
        <v>1</v>
      </c>
      <c r="K85" s="172">
        <v>1</v>
      </c>
      <c r="L85" s="172">
        <v>1</v>
      </c>
      <c r="M85" s="172">
        <v>0</v>
      </c>
      <c r="N85" s="172">
        <v>1</v>
      </c>
      <c r="O85" s="172">
        <v>0</v>
      </c>
      <c r="P85" s="172">
        <v>0</v>
      </c>
      <c r="Q85" s="172">
        <v>0</v>
      </c>
      <c r="R85" s="172">
        <v>1</v>
      </c>
      <c r="S85" s="172">
        <v>1</v>
      </c>
      <c r="T85" s="172">
        <v>0</v>
      </c>
      <c r="U85" s="172">
        <v>0</v>
      </c>
      <c r="V85" s="172">
        <v>0</v>
      </c>
      <c r="W85" s="172">
        <v>0</v>
      </c>
      <c r="X85" s="172">
        <v>0</v>
      </c>
      <c r="Y85" s="172">
        <v>0</v>
      </c>
      <c r="Z85" s="172">
        <v>0</v>
      </c>
      <c r="AA85" s="172">
        <v>0</v>
      </c>
      <c r="AB85" s="172">
        <v>0</v>
      </c>
      <c r="AC85" s="172">
        <v>0</v>
      </c>
      <c r="AD85" s="172">
        <v>1</v>
      </c>
      <c r="AE85" s="172">
        <v>0</v>
      </c>
      <c r="AF85" s="172">
        <v>0</v>
      </c>
      <c r="AG85" s="172">
        <v>0</v>
      </c>
      <c r="AH85" s="172">
        <v>0</v>
      </c>
      <c r="AI85" s="172">
        <v>0</v>
      </c>
      <c r="AJ85" s="172">
        <v>0</v>
      </c>
      <c r="AK85" s="172">
        <v>0</v>
      </c>
      <c r="AL85" s="172">
        <v>0</v>
      </c>
      <c r="AM85" s="172">
        <v>0</v>
      </c>
      <c r="AN85" s="110">
        <f t="shared" si="8"/>
        <v>7</v>
      </c>
      <c r="AO85" s="214">
        <f t="shared" si="9"/>
        <v>2.9166666666666665</v>
      </c>
      <c r="AP85" s="124">
        <v>13</v>
      </c>
      <c r="AQ85" s="124">
        <v>18</v>
      </c>
      <c r="AR85" s="110">
        <f t="shared" si="10"/>
        <v>31</v>
      </c>
      <c r="AS85" s="215">
        <f t="shared" si="11"/>
        <v>33.916666666666664</v>
      </c>
      <c r="AT85" s="173" t="s">
        <v>68</v>
      </c>
    </row>
    <row r="86" spans="1:46" ht="26.25">
      <c r="A86" s="133">
        <v>10</v>
      </c>
      <c r="B86" s="134" t="s">
        <v>464</v>
      </c>
      <c r="C86" s="134" t="s">
        <v>99</v>
      </c>
      <c r="D86" s="134" t="s">
        <v>100</v>
      </c>
      <c r="E86" s="135" t="s">
        <v>27</v>
      </c>
      <c r="F86" s="136"/>
      <c r="G86" s="137" t="s">
        <v>28</v>
      </c>
      <c r="H86" s="133"/>
      <c r="I86" s="187" t="s">
        <v>455</v>
      </c>
      <c r="J86" s="131">
        <v>1</v>
      </c>
      <c r="K86" s="124">
        <v>1</v>
      </c>
      <c r="L86" s="124">
        <v>1</v>
      </c>
      <c r="M86" s="124">
        <v>1</v>
      </c>
      <c r="N86" s="124"/>
      <c r="O86" s="124"/>
      <c r="P86" s="124"/>
      <c r="Q86" s="124">
        <v>1</v>
      </c>
      <c r="R86" s="124">
        <v>1</v>
      </c>
      <c r="S86" s="124">
        <v>1</v>
      </c>
      <c r="T86" s="124">
        <v>1</v>
      </c>
      <c r="U86" s="124">
        <v>1</v>
      </c>
      <c r="V86" s="124"/>
      <c r="W86" s="124">
        <v>1</v>
      </c>
      <c r="X86" s="124"/>
      <c r="Y86" s="124">
        <v>2</v>
      </c>
      <c r="Z86" s="124">
        <v>2</v>
      </c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10">
        <f t="shared" si="8"/>
        <v>14</v>
      </c>
      <c r="AO86" s="214">
        <f t="shared" si="9"/>
        <v>5.833333333333333</v>
      </c>
      <c r="AP86" s="124">
        <v>13</v>
      </c>
      <c r="AQ86" s="124">
        <v>15</v>
      </c>
      <c r="AR86" s="110">
        <f t="shared" si="10"/>
        <v>28</v>
      </c>
      <c r="AS86" s="215">
        <f t="shared" si="11"/>
        <v>33.833333333333336</v>
      </c>
      <c r="AT86" s="173" t="s">
        <v>826</v>
      </c>
    </row>
    <row r="87" spans="1:46" ht="26.25">
      <c r="A87" s="133">
        <v>1</v>
      </c>
      <c r="B87" s="134" t="s">
        <v>535</v>
      </c>
      <c r="C87" s="134" t="s">
        <v>25</v>
      </c>
      <c r="D87" s="134" t="s">
        <v>26</v>
      </c>
      <c r="E87" s="135" t="s">
        <v>27</v>
      </c>
      <c r="F87" s="138">
        <v>38976</v>
      </c>
      <c r="G87" s="137" t="s">
        <v>28</v>
      </c>
      <c r="H87" s="133" t="s">
        <v>29</v>
      </c>
      <c r="I87" s="139" t="s">
        <v>910</v>
      </c>
      <c r="J87" s="124">
        <v>1</v>
      </c>
      <c r="K87" s="124">
        <v>1</v>
      </c>
      <c r="L87" s="124">
        <v>0</v>
      </c>
      <c r="M87" s="124">
        <v>1</v>
      </c>
      <c r="N87" s="124">
        <v>1</v>
      </c>
      <c r="O87" s="124">
        <v>1</v>
      </c>
      <c r="P87" s="124">
        <v>0</v>
      </c>
      <c r="Q87" s="124">
        <v>0</v>
      </c>
      <c r="R87" s="124">
        <v>0</v>
      </c>
      <c r="S87" s="124">
        <v>1</v>
      </c>
      <c r="T87" s="124">
        <v>0</v>
      </c>
      <c r="U87" s="124">
        <v>0</v>
      </c>
      <c r="V87" s="124">
        <v>1</v>
      </c>
      <c r="W87" s="124">
        <v>0</v>
      </c>
      <c r="X87" s="124">
        <v>0</v>
      </c>
      <c r="Y87" s="124">
        <v>0</v>
      </c>
      <c r="Z87" s="124">
        <v>0</v>
      </c>
      <c r="AA87" s="124">
        <v>1</v>
      </c>
      <c r="AB87" s="124">
        <v>1</v>
      </c>
      <c r="AC87" s="124">
        <v>1</v>
      </c>
      <c r="AD87" s="124">
        <v>0</v>
      </c>
      <c r="AE87" s="124">
        <v>3</v>
      </c>
      <c r="AF87" s="124">
        <v>0</v>
      </c>
      <c r="AG87" s="124">
        <v>0</v>
      </c>
      <c r="AH87" s="124">
        <v>0</v>
      </c>
      <c r="AI87" s="124">
        <v>0</v>
      </c>
      <c r="AJ87" s="124">
        <v>0</v>
      </c>
      <c r="AK87" s="124">
        <v>0</v>
      </c>
      <c r="AL87" s="124">
        <v>0</v>
      </c>
      <c r="AM87" s="124">
        <v>1</v>
      </c>
      <c r="AN87" s="110">
        <f t="shared" si="8"/>
        <v>14</v>
      </c>
      <c r="AO87" s="214">
        <f t="shared" si="9"/>
        <v>5.833333333333333</v>
      </c>
      <c r="AP87" s="124">
        <v>15</v>
      </c>
      <c r="AQ87" s="124">
        <v>12</v>
      </c>
      <c r="AR87" s="110">
        <f t="shared" si="10"/>
        <v>27</v>
      </c>
      <c r="AS87" s="215">
        <f t="shared" si="11"/>
        <v>32.833333333333336</v>
      </c>
      <c r="AT87" s="173" t="s">
        <v>534</v>
      </c>
    </row>
    <row r="88" spans="1:46" ht="26.25">
      <c r="A88" s="133">
        <v>4</v>
      </c>
      <c r="B88" s="134" t="s">
        <v>806</v>
      </c>
      <c r="C88" s="134" t="s">
        <v>277</v>
      </c>
      <c r="D88" s="134" t="s">
        <v>59</v>
      </c>
      <c r="E88" s="135" t="s">
        <v>33</v>
      </c>
      <c r="F88" s="136" t="s">
        <v>807</v>
      </c>
      <c r="G88" s="137" t="s">
        <v>28</v>
      </c>
      <c r="H88" s="133"/>
      <c r="I88" s="187" t="s">
        <v>455</v>
      </c>
      <c r="J88" s="131"/>
      <c r="K88" s="124">
        <v>1</v>
      </c>
      <c r="L88" s="124">
        <v>1</v>
      </c>
      <c r="M88" s="124"/>
      <c r="N88" s="124">
        <v>1</v>
      </c>
      <c r="O88" s="124">
        <v>1</v>
      </c>
      <c r="P88" s="124">
        <v>1</v>
      </c>
      <c r="Q88" s="124"/>
      <c r="R88" s="124">
        <v>1</v>
      </c>
      <c r="S88" s="124">
        <v>1</v>
      </c>
      <c r="T88" s="124">
        <v>1</v>
      </c>
      <c r="U88" s="124"/>
      <c r="V88" s="124">
        <v>1</v>
      </c>
      <c r="W88" s="124">
        <v>1</v>
      </c>
      <c r="X88" s="124">
        <v>1</v>
      </c>
      <c r="Y88" s="124">
        <v>2</v>
      </c>
      <c r="Z88" s="124"/>
      <c r="AA88" s="124"/>
      <c r="AB88" s="124"/>
      <c r="AC88" s="124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0">
        <f t="shared" si="8"/>
        <v>13</v>
      </c>
      <c r="AO88" s="214">
        <f t="shared" si="9"/>
        <v>5.416666666666667</v>
      </c>
      <c r="AP88" s="124">
        <v>12</v>
      </c>
      <c r="AQ88" s="124">
        <v>18</v>
      </c>
      <c r="AR88" s="110">
        <f t="shared" si="10"/>
        <v>30</v>
      </c>
      <c r="AS88" s="215">
        <f t="shared" si="11"/>
        <v>35.416666666666664</v>
      </c>
      <c r="AT88" s="173" t="s">
        <v>826</v>
      </c>
    </row>
    <row r="89" spans="1:46" ht="26.25">
      <c r="A89" s="133">
        <v>4</v>
      </c>
      <c r="B89" s="134" t="s">
        <v>539</v>
      </c>
      <c r="C89" s="134" t="s">
        <v>35</v>
      </c>
      <c r="D89" s="134" t="s">
        <v>36</v>
      </c>
      <c r="E89" s="135" t="s">
        <v>33</v>
      </c>
      <c r="F89" s="136">
        <v>39007</v>
      </c>
      <c r="G89" s="137" t="s">
        <v>28</v>
      </c>
      <c r="H89" s="133" t="s">
        <v>29</v>
      </c>
      <c r="I89" s="139" t="s">
        <v>910</v>
      </c>
      <c r="J89" s="131">
        <v>1</v>
      </c>
      <c r="K89" s="124">
        <v>0</v>
      </c>
      <c r="L89" s="124">
        <v>1</v>
      </c>
      <c r="M89" s="124">
        <v>0</v>
      </c>
      <c r="N89" s="124">
        <v>0</v>
      </c>
      <c r="O89" s="124">
        <v>1</v>
      </c>
      <c r="P89" s="124">
        <v>1</v>
      </c>
      <c r="Q89" s="124">
        <v>1</v>
      </c>
      <c r="R89" s="124">
        <v>1</v>
      </c>
      <c r="S89" s="124">
        <v>0</v>
      </c>
      <c r="T89" s="124">
        <v>0</v>
      </c>
      <c r="U89" s="124">
        <v>1</v>
      </c>
      <c r="V89" s="124">
        <v>1</v>
      </c>
      <c r="W89" s="124">
        <v>0</v>
      </c>
      <c r="X89" s="124">
        <v>0</v>
      </c>
      <c r="Y89" s="124">
        <v>1</v>
      </c>
      <c r="Z89" s="124">
        <v>1</v>
      </c>
      <c r="AA89" s="124">
        <v>0</v>
      </c>
      <c r="AB89" s="124">
        <v>1</v>
      </c>
      <c r="AC89" s="124">
        <v>1</v>
      </c>
      <c r="AD89" s="124">
        <v>0</v>
      </c>
      <c r="AE89" s="124">
        <v>0</v>
      </c>
      <c r="AF89" s="124">
        <v>0</v>
      </c>
      <c r="AG89" s="124">
        <v>0</v>
      </c>
      <c r="AH89" s="124">
        <v>1</v>
      </c>
      <c r="AI89" s="124">
        <v>0</v>
      </c>
      <c r="AJ89" s="124">
        <v>0</v>
      </c>
      <c r="AK89" s="124">
        <v>0</v>
      </c>
      <c r="AL89" s="124">
        <v>3</v>
      </c>
      <c r="AM89" s="124">
        <v>3</v>
      </c>
      <c r="AN89" s="110">
        <f t="shared" si="8"/>
        <v>19</v>
      </c>
      <c r="AO89" s="214">
        <f t="shared" si="9"/>
        <v>7.916666666666667</v>
      </c>
      <c r="AP89" s="124">
        <v>14</v>
      </c>
      <c r="AQ89" s="124">
        <v>12</v>
      </c>
      <c r="AR89" s="110">
        <f t="shared" si="10"/>
        <v>26</v>
      </c>
      <c r="AS89" s="215">
        <f t="shared" si="11"/>
        <v>33.916666666666664</v>
      </c>
      <c r="AT89" s="173" t="s">
        <v>534</v>
      </c>
    </row>
    <row r="90" spans="1:46" ht="26.25">
      <c r="A90" s="133">
        <v>13</v>
      </c>
      <c r="B90" s="134" t="s">
        <v>819</v>
      </c>
      <c r="C90" s="134" t="s">
        <v>35</v>
      </c>
      <c r="D90" s="134" t="s">
        <v>73</v>
      </c>
      <c r="E90" s="135" t="s">
        <v>33</v>
      </c>
      <c r="F90" s="136" t="s">
        <v>820</v>
      </c>
      <c r="G90" s="137" t="s">
        <v>28</v>
      </c>
      <c r="H90" s="133"/>
      <c r="I90" s="187" t="s">
        <v>455</v>
      </c>
      <c r="J90" s="131">
        <v>1</v>
      </c>
      <c r="K90" s="124">
        <v>1</v>
      </c>
      <c r="L90" s="124">
        <v>1</v>
      </c>
      <c r="M90" s="124">
        <v>1</v>
      </c>
      <c r="N90" s="124"/>
      <c r="O90" s="124">
        <v>1</v>
      </c>
      <c r="P90" s="124">
        <v>1</v>
      </c>
      <c r="Q90" s="124">
        <v>1</v>
      </c>
      <c r="R90" s="124">
        <v>1</v>
      </c>
      <c r="S90" s="124"/>
      <c r="T90" s="124">
        <v>1</v>
      </c>
      <c r="U90" s="124"/>
      <c r="V90" s="124">
        <v>1</v>
      </c>
      <c r="W90" s="124">
        <v>1</v>
      </c>
      <c r="X90" s="124">
        <v>1</v>
      </c>
      <c r="Y90" s="124">
        <v>2</v>
      </c>
      <c r="Z90" s="124">
        <v>2</v>
      </c>
      <c r="AA90" s="124"/>
      <c r="AB90" s="124">
        <v>2</v>
      </c>
      <c r="AC90" s="124">
        <v>2</v>
      </c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10">
        <f t="shared" si="8"/>
        <v>20</v>
      </c>
      <c r="AO90" s="214">
        <f t="shared" si="9"/>
        <v>8.3333333333333339</v>
      </c>
      <c r="AP90" s="124">
        <v>9</v>
      </c>
      <c r="AQ90" s="124">
        <v>14</v>
      </c>
      <c r="AR90" s="110">
        <f t="shared" si="10"/>
        <v>23</v>
      </c>
      <c r="AS90" s="215">
        <f t="shared" si="11"/>
        <v>31.333333333333336</v>
      </c>
      <c r="AT90" s="173" t="s">
        <v>826</v>
      </c>
    </row>
    <row r="91" spans="1:46" ht="26.25">
      <c r="A91" s="133">
        <v>1</v>
      </c>
      <c r="B91" s="134" t="s">
        <v>628</v>
      </c>
      <c r="C91" s="134" t="s">
        <v>281</v>
      </c>
      <c r="D91" s="134" t="s">
        <v>63</v>
      </c>
      <c r="E91" s="135" t="s">
        <v>267</v>
      </c>
      <c r="F91" s="138">
        <v>38960</v>
      </c>
      <c r="G91" s="137" t="s">
        <v>28</v>
      </c>
      <c r="H91" s="133" t="s">
        <v>29</v>
      </c>
      <c r="I91" s="139" t="s">
        <v>922</v>
      </c>
      <c r="J91" s="124">
        <v>0</v>
      </c>
      <c r="K91" s="124">
        <v>0</v>
      </c>
      <c r="L91" s="124">
        <v>1</v>
      </c>
      <c r="M91" s="124">
        <v>0</v>
      </c>
      <c r="N91" s="124">
        <v>0</v>
      </c>
      <c r="O91" s="124">
        <v>0</v>
      </c>
      <c r="P91" s="124">
        <v>1</v>
      </c>
      <c r="Q91" s="124">
        <v>1</v>
      </c>
      <c r="R91" s="124">
        <v>1</v>
      </c>
      <c r="S91" s="124">
        <v>1</v>
      </c>
      <c r="T91" s="124">
        <v>0</v>
      </c>
      <c r="U91" s="124">
        <v>0</v>
      </c>
      <c r="V91" s="124">
        <v>0</v>
      </c>
      <c r="W91" s="124">
        <v>0</v>
      </c>
      <c r="X91" s="124">
        <v>1</v>
      </c>
      <c r="Y91" s="124">
        <v>0</v>
      </c>
      <c r="Z91" s="124">
        <v>0</v>
      </c>
      <c r="AA91" s="124">
        <v>2</v>
      </c>
      <c r="AB91" s="124">
        <v>0</v>
      </c>
      <c r="AC91" s="124">
        <v>2</v>
      </c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10">
        <f t="shared" si="8"/>
        <v>10</v>
      </c>
      <c r="AO91" s="214">
        <f t="shared" si="9"/>
        <v>4.166666666666667</v>
      </c>
      <c r="AP91" s="124">
        <v>16</v>
      </c>
      <c r="AQ91" s="124">
        <v>12</v>
      </c>
      <c r="AR91" s="110">
        <f t="shared" si="10"/>
        <v>28</v>
      </c>
      <c r="AS91" s="215">
        <f t="shared" si="11"/>
        <v>32.166666666666664</v>
      </c>
      <c r="AT91" s="173" t="s">
        <v>629</v>
      </c>
    </row>
    <row r="92" spans="1:46" ht="26.25">
      <c r="A92" s="133">
        <v>4</v>
      </c>
      <c r="B92" s="134" t="s">
        <v>483</v>
      </c>
      <c r="C92" s="134" t="s">
        <v>264</v>
      </c>
      <c r="D92" s="134" t="s">
        <v>32</v>
      </c>
      <c r="E92" s="135" t="s">
        <v>265</v>
      </c>
      <c r="F92" s="136">
        <v>38787</v>
      </c>
      <c r="G92" s="137" t="s">
        <v>28</v>
      </c>
      <c r="H92" s="133" t="s">
        <v>29</v>
      </c>
      <c r="I92" s="139" t="s">
        <v>854</v>
      </c>
      <c r="J92" s="131">
        <v>1</v>
      </c>
      <c r="K92" s="124">
        <v>1</v>
      </c>
      <c r="L92" s="124">
        <v>1</v>
      </c>
      <c r="M92" s="124">
        <v>1</v>
      </c>
      <c r="N92" s="124">
        <v>1</v>
      </c>
      <c r="O92" s="124">
        <v>0</v>
      </c>
      <c r="P92" s="124">
        <v>0</v>
      </c>
      <c r="Q92" s="124">
        <v>0</v>
      </c>
      <c r="R92" s="124">
        <v>0</v>
      </c>
      <c r="S92" s="124">
        <v>0</v>
      </c>
      <c r="T92" s="124">
        <v>1</v>
      </c>
      <c r="U92" s="124">
        <v>0</v>
      </c>
      <c r="V92" s="124">
        <v>1</v>
      </c>
      <c r="W92" s="124">
        <v>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24">
        <v>2</v>
      </c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10">
        <f t="shared" si="8"/>
        <v>9</v>
      </c>
      <c r="AO92" s="214">
        <f t="shared" si="9"/>
        <v>3.75</v>
      </c>
      <c r="AP92" s="124">
        <v>4</v>
      </c>
      <c r="AQ92" s="124">
        <v>23.5</v>
      </c>
      <c r="AR92" s="110">
        <f t="shared" si="10"/>
        <v>27.5</v>
      </c>
      <c r="AS92" s="215">
        <f t="shared" si="11"/>
        <v>31.25</v>
      </c>
      <c r="AT92" s="173" t="s">
        <v>872</v>
      </c>
    </row>
    <row r="93" spans="1:46" ht="26.25">
      <c r="A93" s="133">
        <v>35</v>
      </c>
      <c r="B93" s="134" t="s">
        <v>297</v>
      </c>
      <c r="C93" s="134" t="s">
        <v>269</v>
      </c>
      <c r="D93" s="134" t="s">
        <v>199</v>
      </c>
      <c r="E93" s="135" t="s">
        <v>267</v>
      </c>
      <c r="F93" s="136">
        <v>38948</v>
      </c>
      <c r="G93" s="137" t="s">
        <v>295</v>
      </c>
      <c r="H93" s="133" t="s">
        <v>29</v>
      </c>
      <c r="I93" s="139" t="s">
        <v>922</v>
      </c>
      <c r="J93" s="131">
        <v>0</v>
      </c>
      <c r="K93" s="124">
        <v>1</v>
      </c>
      <c r="L93" s="124">
        <v>0</v>
      </c>
      <c r="M93" s="124">
        <v>1</v>
      </c>
      <c r="N93" s="124">
        <v>0</v>
      </c>
      <c r="O93" s="124">
        <v>0</v>
      </c>
      <c r="P93" s="124">
        <v>0</v>
      </c>
      <c r="Q93" s="124">
        <v>0</v>
      </c>
      <c r="R93" s="124">
        <v>0</v>
      </c>
      <c r="S93" s="124">
        <v>1</v>
      </c>
      <c r="T93" s="124">
        <v>0</v>
      </c>
      <c r="U93" s="124">
        <v>0</v>
      </c>
      <c r="V93" s="124">
        <v>0</v>
      </c>
      <c r="W93" s="124">
        <v>1</v>
      </c>
      <c r="X93" s="124">
        <v>0</v>
      </c>
      <c r="Y93" s="124">
        <v>1</v>
      </c>
      <c r="Z93" s="124">
        <v>0</v>
      </c>
      <c r="AA93" s="124">
        <v>0</v>
      </c>
      <c r="AB93" s="124">
        <v>0</v>
      </c>
      <c r="AC93" s="124">
        <v>0</v>
      </c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0">
        <f t="shared" si="8"/>
        <v>5</v>
      </c>
      <c r="AO93" s="214">
        <f t="shared" si="9"/>
        <v>2.0833333333333335</v>
      </c>
      <c r="AP93" s="124">
        <v>14</v>
      </c>
      <c r="AQ93" s="124">
        <v>16</v>
      </c>
      <c r="AR93" s="110">
        <f t="shared" si="10"/>
        <v>30</v>
      </c>
      <c r="AS93" s="215">
        <f t="shared" si="11"/>
        <v>32.083333333333336</v>
      </c>
      <c r="AT93" s="173" t="s">
        <v>629</v>
      </c>
    </row>
    <row r="94" spans="1:46" ht="26.25">
      <c r="A94" s="133">
        <v>5</v>
      </c>
      <c r="B94" s="134" t="s">
        <v>399</v>
      </c>
      <c r="C94" s="134" t="s">
        <v>64</v>
      </c>
      <c r="D94" s="134" t="s">
        <v>36</v>
      </c>
      <c r="E94" s="135" t="s">
        <v>265</v>
      </c>
      <c r="F94" s="136">
        <v>38952</v>
      </c>
      <c r="G94" s="137" t="s">
        <v>28</v>
      </c>
      <c r="H94" s="133" t="s">
        <v>29</v>
      </c>
      <c r="I94" s="139" t="s">
        <v>922</v>
      </c>
      <c r="J94" s="132">
        <v>1</v>
      </c>
      <c r="K94" s="124">
        <v>0</v>
      </c>
      <c r="L94" s="124">
        <v>0</v>
      </c>
      <c r="M94" s="124">
        <v>1</v>
      </c>
      <c r="N94" s="124">
        <v>0</v>
      </c>
      <c r="O94" s="124">
        <v>1</v>
      </c>
      <c r="P94" s="124">
        <v>1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24">
        <v>0</v>
      </c>
      <c r="W94" s="124">
        <v>1</v>
      </c>
      <c r="X94" s="124">
        <v>1</v>
      </c>
      <c r="Y94" s="124">
        <v>0</v>
      </c>
      <c r="Z94" s="124">
        <v>0</v>
      </c>
      <c r="AA94" s="124">
        <v>0</v>
      </c>
      <c r="AB94" s="124">
        <v>0</v>
      </c>
      <c r="AC94" s="124">
        <v>0</v>
      </c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10">
        <f t="shared" si="8"/>
        <v>6</v>
      </c>
      <c r="AO94" s="214">
        <f t="shared" si="9"/>
        <v>2.5</v>
      </c>
      <c r="AP94" s="124">
        <v>16</v>
      </c>
      <c r="AQ94" s="124">
        <v>12</v>
      </c>
      <c r="AR94" s="110">
        <f t="shared" si="10"/>
        <v>28</v>
      </c>
      <c r="AS94" s="215">
        <f t="shared" si="11"/>
        <v>30.5</v>
      </c>
      <c r="AT94" s="173" t="s">
        <v>629</v>
      </c>
    </row>
    <row r="95" spans="1:46" ht="26.25">
      <c r="A95" s="133">
        <v>17</v>
      </c>
      <c r="B95" s="134" t="s">
        <v>988</v>
      </c>
      <c r="C95" s="134" t="s">
        <v>58</v>
      </c>
      <c r="D95" s="134" t="s">
        <v>73</v>
      </c>
      <c r="E95" s="135" t="s">
        <v>265</v>
      </c>
      <c r="F95" s="138">
        <v>38674</v>
      </c>
      <c r="G95" s="137" t="s">
        <v>28</v>
      </c>
      <c r="H95" s="133" t="s">
        <v>29</v>
      </c>
      <c r="I95" s="139" t="s">
        <v>922</v>
      </c>
      <c r="J95" s="131">
        <v>1</v>
      </c>
      <c r="K95" s="124">
        <v>1</v>
      </c>
      <c r="L95" s="124">
        <v>1</v>
      </c>
      <c r="M95" s="124">
        <v>1</v>
      </c>
      <c r="N95" s="124">
        <v>0</v>
      </c>
      <c r="O95" s="124">
        <v>0</v>
      </c>
      <c r="P95" s="124">
        <v>0</v>
      </c>
      <c r="Q95" s="124">
        <v>0</v>
      </c>
      <c r="R95" s="124">
        <v>0</v>
      </c>
      <c r="S95" s="124">
        <v>0</v>
      </c>
      <c r="T95" s="124">
        <v>1</v>
      </c>
      <c r="U95" s="124">
        <v>0</v>
      </c>
      <c r="V95" s="124">
        <v>0</v>
      </c>
      <c r="W95" s="124">
        <v>0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24">
        <v>0</v>
      </c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0">
        <f t="shared" si="8"/>
        <v>5</v>
      </c>
      <c r="AO95" s="214">
        <f t="shared" si="9"/>
        <v>2.0833333333333335</v>
      </c>
      <c r="AP95" s="124">
        <v>12</v>
      </c>
      <c r="AQ95" s="124">
        <v>16</v>
      </c>
      <c r="AR95" s="110">
        <f t="shared" si="10"/>
        <v>28</v>
      </c>
      <c r="AS95" s="215">
        <f t="shared" si="11"/>
        <v>30.083333333333332</v>
      </c>
      <c r="AT95" s="173" t="s">
        <v>629</v>
      </c>
    </row>
    <row r="96" spans="1:46" ht="26.25">
      <c r="A96" s="133">
        <v>11</v>
      </c>
      <c r="B96" s="134" t="s">
        <v>489</v>
      </c>
      <c r="C96" s="134" t="s">
        <v>283</v>
      </c>
      <c r="D96" s="134" t="s">
        <v>26</v>
      </c>
      <c r="E96" s="135" t="s">
        <v>267</v>
      </c>
      <c r="F96" s="136">
        <v>38714</v>
      </c>
      <c r="G96" s="137" t="s">
        <v>28</v>
      </c>
      <c r="H96" s="133" t="s">
        <v>29</v>
      </c>
      <c r="I96" s="139" t="s">
        <v>854</v>
      </c>
      <c r="J96" s="131">
        <v>1</v>
      </c>
      <c r="K96" s="124">
        <v>0</v>
      </c>
      <c r="L96" s="124">
        <v>0</v>
      </c>
      <c r="M96" s="124">
        <v>0</v>
      </c>
      <c r="N96" s="124">
        <v>1</v>
      </c>
      <c r="O96" s="124">
        <v>1</v>
      </c>
      <c r="P96" s="124">
        <v>0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24">
        <v>0</v>
      </c>
      <c r="W96" s="124">
        <v>0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24">
        <v>0</v>
      </c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10">
        <f t="shared" si="8"/>
        <v>3</v>
      </c>
      <c r="AO96" s="214">
        <f t="shared" si="9"/>
        <v>1.25</v>
      </c>
      <c r="AP96" s="124">
        <v>5</v>
      </c>
      <c r="AQ96" s="124">
        <v>25.4</v>
      </c>
      <c r="AR96" s="110">
        <f t="shared" si="10"/>
        <v>30.4</v>
      </c>
      <c r="AS96" s="215">
        <f t="shared" si="11"/>
        <v>31.65</v>
      </c>
      <c r="AT96" s="173" t="s">
        <v>872</v>
      </c>
    </row>
    <row r="97" spans="1:46" ht="26.25">
      <c r="A97" s="188">
        <v>6</v>
      </c>
      <c r="B97" s="200" t="s">
        <v>124</v>
      </c>
      <c r="C97" s="200" t="s">
        <v>125</v>
      </c>
      <c r="D97" s="200" t="s">
        <v>126</v>
      </c>
      <c r="E97" s="200" t="s">
        <v>33</v>
      </c>
      <c r="F97" s="201">
        <v>38844</v>
      </c>
      <c r="G97" s="202" t="s">
        <v>28</v>
      </c>
      <c r="H97" s="202" t="s">
        <v>29</v>
      </c>
      <c r="I97" s="187" t="s">
        <v>727</v>
      </c>
      <c r="J97" s="131">
        <v>0</v>
      </c>
      <c r="K97" s="172">
        <v>1</v>
      </c>
      <c r="L97" s="172">
        <v>1</v>
      </c>
      <c r="M97" s="172">
        <v>0</v>
      </c>
      <c r="N97" s="172">
        <v>0</v>
      </c>
      <c r="O97" s="172">
        <v>0</v>
      </c>
      <c r="P97" s="172">
        <v>0</v>
      </c>
      <c r="Q97" s="172">
        <v>1</v>
      </c>
      <c r="R97" s="172">
        <v>1</v>
      </c>
      <c r="S97" s="172">
        <v>1</v>
      </c>
      <c r="T97" s="172">
        <v>0</v>
      </c>
      <c r="U97" s="172">
        <v>0</v>
      </c>
      <c r="V97" s="172">
        <v>1</v>
      </c>
      <c r="W97" s="172">
        <v>1</v>
      </c>
      <c r="X97" s="172">
        <v>1</v>
      </c>
      <c r="Y97" s="172">
        <v>0</v>
      </c>
      <c r="Z97" s="172">
        <v>0</v>
      </c>
      <c r="AA97" s="172">
        <v>0</v>
      </c>
      <c r="AB97" s="172">
        <v>0</v>
      </c>
      <c r="AC97" s="172">
        <v>1</v>
      </c>
      <c r="AD97" s="172">
        <v>5</v>
      </c>
      <c r="AE97" s="172">
        <v>0</v>
      </c>
      <c r="AF97" s="172">
        <v>0</v>
      </c>
      <c r="AG97" s="172">
        <v>0</v>
      </c>
      <c r="AH97" s="172">
        <v>0</v>
      </c>
      <c r="AI97" s="172">
        <v>0</v>
      </c>
      <c r="AJ97" s="172">
        <v>0</v>
      </c>
      <c r="AK97" s="172">
        <v>0</v>
      </c>
      <c r="AL97" s="172">
        <v>0</v>
      </c>
      <c r="AM97" s="172">
        <v>0</v>
      </c>
      <c r="AN97" s="110">
        <f t="shared" si="8"/>
        <v>14</v>
      </c>
      <c r="AO97" s="214">
        <f t="shared" si="9"/>
        <v>5.833333333333333</v>
      </c>
      <c r="AP97" s="124">
        <v>9</v>
      </c>
      <c r="AQ97" s="124">
        <v>15</v>
      </c>
      <c r="AR97" s="110">
        <f t="shared" si="10"/>
        <v>24</v>
      </c>
      <c r="AS97" s="215">
        <f t="shared" si="11"/>
        <v>29.833333333333332</v>
      </c>
      <c r="AT97" s="173" t="s">
        <v>68</v>
      </c>
    </row>
    <row r="98" spans="1:46" ht="26.25">
      <c r="A98" s="133">
        <v>9</v>
      </c>
      <c r="B98" s="134" t="s">
        <v>546</v>
      </c>
      <c r="C98" s="134" t="s">
        <v>287</v>
      </c>
      <c r="D98" s="134" t="s">
        <v>26</v>
      </c>
      <c r="E98" s="135" t="s">
        <v>27</v>
      </c>
      <c r="F98" s="136">
        <v>39243</v>
      </c>
      <c r="G98" s="137" t="s">
        <v>28</v>
      </c>
      <c r="H98" s="133" t="s">
        <v>29</v>
      </c>
      <c r="I98" s="139" t="s">
        <v>910</v>
      </c>
      <c r="J98" s="131">
        <v>1</v>
      </c>
      <c r="K98" s="124">
        <v>1</v>
      </c>
      <c r="L98" s="124">
        <v>1</v>
      </c>
      <c r="M98" s="124">
        <v>1</v>
      </c>
      <c r="N98" s="124">
        <v>0</v>
      </c>
      <c r="O98" s="124">
        <v>1</v>
      </c>
      <c r="P98" s="124">
        <v>0</v>
      </c>
      <c r="Q98" s="124">
        <v>0</v>
      </c>
      <c r="R98" s="124">
        <v>0</v>
      </c>
      <c r="S98" s="124">
        <v>1</v>
      </c>
      <c r="T98" s="124">
        <v>1</v>
      </c>
      <c r="U98" s="124">
        <v>0</v>
      </c>
      <c r="V98" s="124">
        <v>0</v>
      </c>
      <c r="W98" s="124">
        <v>0</v>
      </c>
      <c r="X98" s="124">
        <v>0</v>
      </c>
      <c r="Y98" s="124">
        <v>1</v>
      </c>
      <c r="Z98" s="124">
        <v>0</v>
      </c>
      <c r="AA98" s="124">
        <v>1</v>
      </c>
      <c r="AB98" s="124">
        <v>1</v>
      </c>
      <c r="AC98" s="124">
        <v>2</v>
      </c>
      <c r="AD98" s="124">
        <v>0</v>
      </c>
      <c r="AE98" s="124">
        <v>3</v>
      </c>
      <c r="AF98" s="124">
        <v>0</v>
      </c>
      <c r="AG98" s="124">
        <v>0</v>
      </c>
      <c r="AH98" s="124">
        <v>0</v>
      </c>
      <c r="AI98" s="124">
        <v>0</v>
      </c>
      <c r="AJ98" s="124">
        <v>0</v>
      </c>
      <c r="AK98" s="124">
        <v>0</v>
      </c>
      <c r="AL98" s="124">
        <v>0</v>
      </c>
      <c r="AM98" s="124">
        <v>0</v>
      </c>
      <c r="AN98" s="110">
        <f t="shared" si="8"/>
        <v>15</v>
      </c>
      <c r="AO98" s="214">
        <f t="shared" si="9"/>
        <v>6.25</v>
      </c>
      <c r="AP98" s="124">
        <v>11</v>
      </c>
      <c r="AQ98" s="124">
        <v>14</v>
      </c>
      <c r="AR98" s="110">
        <f t="shared" si="10"/>
        <v>25</v>
      </c>
      <c r="AS98" s="215">
        <f t="shared" si="11"/>
        <v>31.25</v>
      </c>
      <c r="AT98" s="173" t="s">
        <v>534</v>
      </c>
    </row>
    <row r="99" spans="1:46" ht="26.25">
      <c r="A99" s="133">
        <v>5</v>
      </c>
      <c r="B99" s="134" t="s">
        <v>540</v>
      </c>
      <c r="C99" s="134" t="s">
        <v>338</v>
      </c>
      <c r="D99" s="134" t="s">
        <v>73</v>
      </c>
      <c r="E99" s="135" t="s">
        <v>33</v>
      </c>
      <c r="F99" s="138">
        <v>38668</v>
      </c>
      <c r="G99" s="137" t="s">
        <v>28</v>
      </c>
      <c r="H99" s="133" t="s">
        <v>29</v>
      </c>
      <c r="I99" s="139" t="s">
        <v>910</v>
      </c>
      <c r="J99" s="132">
        <v>1</v>
      </c>
      <c r="K99" s="124">
        <v>1</v>
      </c>
      <c r="L99" s="124">
        <v>1</v>
      </c>
      <c r="M99" s="124">
        <v>1</v>
      </c>
      <c r="N99" s="124">
        <v>0</v>
      </c>
      <c r="O99" s="124">
        <v>0</v>
      </c>
      <c r="P99" s="124">
        <v>1</v>
      </c>
      <c r="Q99" s="124">
        <v>0</v>
      </c>
      <c r="R99" s="124">
        <v>1</v>
      </c>
      <c r="S99" s="124">
        <v>0</v>
      </c>
      <c r="T99" s="124">
        <v>1</v>
      </c>
      <c r="U99" s="124">
        <v>0</v>
      </c>
      <c r="V99" s="124">
        <v>0</v>
      </c>
      <c r="W99" s="124">
        <v>0</v>
      </c>
      <c r="X99" s="124">
        <v>1</v>
      </c>
      <c r="Y99" s="124">
        <v>1</v>
      </c>
      <c r="Z99" s="124">
        <v>0</v>
      </c>
      <c r="AA99" s="124">
        <v>1</v>
      </c>
      <c r="AB99" s="124">
        <v>0</v>
      </c>
      <c r="AC99" s="124">
        <v>0</v>
      </c>
      <c r="AD99" s="124">
        <v>1</v>
      </c>
      <c r="AE99" s="124">
        <v>0</v>
      </c>
      <c r="AF99" s="124">
        <v>0</v>
      </c>
      <c r="AG99" s="124">
        <v>3</v>
      </c>
      <c r="AH99" s="124">
        <v>0</v>
      </c>
      <c r="AI99" s="124">
        <v>0</v>
      </c>
      <c r="AJ99" s="124">
        <v>0</v>
      </c>
      <c r="AK99" s="124">
        <v>0</v>
      </c>
      <c r="AL99" s="124">
        <v>0</v>
      </c>
      <c r="AM99" s="124">
        <v>0</v>
      </c>
      <c r="AN99" s="110">
        <f t="shared" si="8"/>
        <v>14</v>
      </c>
      <c r="AO99" s="214">
        <f t="shared" si="9"/>
        <v>5.833333333333333</v>
      </c>
      <c r="AP99" s="124">
        <v>10</v>
      </c>
      <c r="AQ99" s="124">
        <v>14</v>
      </c>
      <c r="AR99" s="110">
        <f t="shared" si="10"/>
        <v>24</v>
      </c>
      <c r="AS99" s="215">
        <f t="shared" si="11"/>
        <v>29.833333333333332</v>
      </c>
      <c r="AT99" s="173" t="s">
        <v>534</v>
      </c>
    </row>
    <row r="100" spans="1:46" ht="26.25">
      <c r="A100" s="133">
        <v>24</v>
      </c>
      <c r="B100" s="134" t="s">
        <v>601</v>
      </c>
      <c r="C100" s="134" t="s">
        <v>102</v>
      </c>
      <c r="D100" s="134" t="s">
        <v>262</v>
      </c>
      <c r="E100" s="135" t="s">
        <v>267</v>
      </c>
      <c r="F100" s="136">
        <v>38990</v>
      </c>
      <c r="G100" s="137" t="s">
        <v>28</v>
      </c>
      <c r="H100" s="133" t="s">
        <v>29</v>
      </c>
      <c r="I100" s="174" t="s">
        <v>922</v>
      </c>
      <c r="J100" s="131">
        <v>1</v>
      </c>
      <c r="K100" s="227">
        <v>0</v>
      </c>
      <c r="L100" s="227">
        <v>1</v>
      </c>
      <c r="M100" s="227">
        <v>1</v>
      </c>
      <c r="N100" s="227">
        <v>0</v>
      </c>
      <c r="O100" s="227">
        <v>1</v>
      </c>
      <c r="P100" s="227">
        <v>0</v>
      </c>
      <c r="Q100" s="227">
        <v>0</v>
      </c>
      <c r="R100" s="227">
        <v>0</v>
      </c>
      <c r="S100" s="227">
        <v>0</v>
      </c>
      <c r="T100" s="227">
        <v>0</v>
      </c>
      <c r="U100" s="227">
        <v>0</v>
      </c>
      <c r="V100" s="227">
        <v>0</v>
      </c>
      <c r="W100" s="227">
        <v>0</v>
      </c>
      <c r="X100" s="227">
        <v>0</v>
      </c>
      <c r="Y100" s="227">
        <v>1</v>
      </c>
      <c r="Z100" s="227">
        <v>0</v>
      </c>
      <c r="AA100" s="227">
        <v>0</v>
      </c>
      <c r="AB100" s="227">
        <v>0</v>
      </c>
      <c r="AC100" s="227">
        <v>0</v>
      </c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0">
        <f t="shared" si="8"/>
        <v>5</v>
      </c>
      <c r="AO100" s="214">
        <f t="shared" si="9"/>
        <v>2.0833333333333335</v>
      </c>
      <c r="AP100" s="227">
        <v>16</v>
      </c>
      <c r="AQ100" s="227">
        <v>12</v>
      </c>
      <c r="AR100" s="110">
        <f t="shared" si="10"/>
        <v>28</v>
      </c>
      <c r="AS100" s="215">
        <f t="shared" si="11"/>
        <v>30.083333333333332</v>
      </c>
      <c r="AT100" s="173" t="s">
        <v>629</v>
      </c>
    </row>
    <row r="101" spans="1:46" ht="26.25">
      <c r="A101" s="133">
        <v>30</v>
      </c>
      <c r="B101" s="134" t="s">
        <v>993</v>
      </c>
      <c r="C101" s="134" t="s">
        <v>341</v>
      </c>
      <c r="D101" s="134" t="s">
        <v>63</v>
      </c>
      <c r="E101" s="135" t="s">
        <v>267</v>
      </c>
      <c r="F101" s="136">
        <v>38737</v>
      </c>
      <c r="G101" s="137" t="s">
        <v>28</v>
      </c>
      <c r="H101" s="133" t="s">
        <v>29</v>
      </c>
      <c r="I101" s="174" t="s">
        <v>922</v>
      </c>
      <c r="J101" s="131">
        <v>1</v>
      </c>
      <c r="K101" s="227">
        <v>0</v>
      </c>
      <c r="L101" s="227">
        <v>0</v>
      </c>
      <c r="M101" s="227">
        <v>1</v>
      </c>
      <c r="N101" s="227">
        <v>0</v>
      </c>
      <c r="O101" s="227">
        <v>0</v>
      </c>
      <c r="P101" s="227">
        <v>0</v>
      </c>
      <c r="Q101" s="227">
        <v>1</v>
      </c>
      <c r="R101" s="227">
        <v>0</v>
      </c>
      <c r="S101" s="227">
        <v>0</v>
      </c>
      <c r="T101" s="227">
        <v>0</v>
      </c>
      <c r="U101" s="227">
        <v>0</v>
      </c>
      <c r="V101" s="227">
        <v>0</v>
      </c>
      <c r="W101" s="227">
        <v>0</v>
      </c>
      <c r="X101" s="227">
        <v>0</v>
      </c>
      <c r="Y101" s="227">
        <v>0</v>
      </c>
      <c r="Z101" s="227">
        <v>0</v>
      </c>
      <c r="AA101" s="227">
        <v>0</v>
      </c>
      <c r="AB101" s="227">
        <v>0</v>
      </c>
      <c r="AC101" s="227">
        <v>2</v>
      </c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0">
        <f t="shared" si="8"/>
        <v>5</v>
      </c>
      <c r="AO101" s="214">
        <f t="shared" si="9"/>
        <v>2.0833333333333335</v>
      </c>
      <c r="AP101" s="227">
        <v>16</v>
      </c>
      <c r="AQ101" s="227">
        <v>12</v>
      </c>
      <c r="AR101" s="110">
        <f t="shared" si="10"/>
        <v>28</v>
      </c>
      <c r="AS101" s="215">
        <f t="shared" si="11"/>
        <v>30.083333333333332</v>
      </c>
      <c r="AT101" s="173" t="s">
        <v>629</v>
      </c>
    </row>
    <row r="102" spans="1:46" ht="26.25">
      <c r="A102" s="133">
        <v>43</v>
      </c>
      <c r="B102" s="134" t="s">
        <v>617</v>
      </c>
      <c r="C102" s="134" t="s">
        <v>277</v>
      </c>
      <c r="D102" s="134" t="s">
        <v>36</v>
      </c>
      <c r="E102" s="135" t="s">
        <v>265</v>
      </c>
      <c r="F102" s="136">
        <v>38843</v>
      </c>
      <c r="G102" s="137" t="s">
        <v>28</v>
      </c>
      <c r="H102" s="133" t="s">
        <v>29</v>
      </c>
      <c r="I102" s="139" t="s">
        <v>922</v>
      </c>
      <c r="J102" s="131">
        <v>0</v>
      </c>
      <c r="K102" s="124">
        <v>0</v>
      </c>
      <c r="L102" s="124">
        <v>1</v>
      </c>
      <c r="M102" s="124">
        <v>1</v>
      </c>
      <c r="N102" s="124">
        <v>0</v>
      </c>
      <c r="O102" s="124">
        <v>0</v>
      </c>
      <c r="P102" s="124">
        <v>0</v>
      </c>
      <c r="Q102" s="124">
        <v>1</v>
      </c>
      <c r="R102" s="124">
        <v>1</v>
      </c>
      <c r="S102" s="124">
        <v>0</v>
      </c>
      <c r="T102" s="124">
        <v>0</v>
      </c>
      <c r="U102" s="124">
        <v>0</v>
      </c>
      <c r="V102" s="124">
        <v>0</v>
      </c>
      <c r="W102" s="124">
        <v>0</v>
      </c>
      <c r="X102" s="124">
        <v>0</v>
      </c>
      <c r="Y102" s="124">
        <v>0</v>
      </c>
      <c r="Z102" s="124">
        <v>0</v>
      </c>
      <c r="AA102" s="124">
        <v>0</v>
      </c>
      <c r="AB102" s="124">
        <v>0</v>
      </c>
      <c r="AC102" s="124">
        <v>0</v>
      </c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0">
        <f t="shared" si="8"/>
        <v>4</v>
      </c>
      <c r="AO102" s="214">
        <f t="shared" si="9"/>
        <v>1.6666666666666667</v>
      </c>
      <c r="AP102" s="124">
        <v>12</v>
      </c>
      <c r="AQ102" s="124">
        <v>16</v>
      </c>
      <c r="AR102" s="110">
        <f t="shared" si="10"/>
        <v>28</v>
      </c>
      <c r="AS102" s="215">
        <f t="shared" si="11"/>
        <v>29.666666666666668</v>
      </c>
      <c r="AT102" s="173" t="s">
        <v>629</v>
      </c>
    </row>
    <row r="103" spans="1:46" ht="26.25">
      <c r="A103" s="133">
        <v>32</v>
      </c>
      <c r="B103" s="134" t="s">
        <v>602</v>
      </c>
      <c r="C103" s="134" t="s">
        <v>273</v>
      </c>
      <c r="D103" s="134" t="s">
        <v>603</v>
      </c>
      <c r="E103" s="135" t="s">
        <v>267</v>
      </c>
      <c r="F103" s="136">
        <v>38740</v>
      </c>
      <c r="G103" s="137" t="s">
        <v>28</v>
      </c>
      <c r="H103" s="133" t="s">
        <v>29</v>
      </c>
      <c r="I103" s="174" t="s">
        <v>922</v>
      </c>
      <c r="J103" s="131">
        <v>0</v>
      </c>
      <c r="K103" s="227">
        <v>0</v>
      </c>
      <c r="L103" s="227">
        <v>0</v>
      </c>
      <c r="M103" s="227">
        <v>0</v>
      </c>
      <c r="N103" s="227">
        <v>0</v>
      </c>
      <c r="O103" s="227">
        <v>0</v>
      </c>
      <c r="P103" s="227">
        <v>1</v>
      </c>
      <c r="Q103" s="227">
        <v>0</v>
      </c>
      <c r="R103" s="227">
        <v>1</v>
      </c>
      <c r="S103" s="227">
        <v>1</v>
      </c>
      <c r="T103" s="227">
        <v>0</v>
      </c>
      <c r="U103" s="227">
        <v>0</v>
      </c>
      <c r="V103" s="227">
        <v>0</v>
      </c>
      <c r="W103" s="227">
        <v>0</v>
      </c>
      <c r="X103" s="227">
        <v>1</v>
      </c>
      <c r="Y103" s="227">
        <v>0</v>
      </c>
      <c r="Z103" s="227">
        <v>0</v>
      </c>
      <c r="AA103" s="227">
        <v>0</v>
      </c>
      <c r="AB103" s="227">
        <v>0</v>
      </c>
      <c r="AC103" s="227">
        <v>0</v>
      </c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0">
        <f t="shared" si="8"/>
        <v>4</v>
      </c>
      <c r="AO103" s="214">
        <f t="shared" si="9"/>
        <v>1.6666666666666667</v>
      </c>
      <c r="AP103" s="227">
        <v>16</v>
      </c>
      <c r="AQ103" s="227">
        <v>12</v>
      </c>
      <c r="AR103" s="110">
        <f t="shared" si="10"/>
        <v>28</v>
      </c>
      <c r="AS103" s="215">
        <f t="shared" si="11"/>
        <v>29.666666666666668</v>
      </c>
      <c r="AT103" s="173" t="s">
        <v>629</v>
      </c>
    </row>
    <row r="104" spans="1:46" ht="26.25">
      <c r="A104" s="188">
        <v>12</v>
      </c>
      <c r="B104" s="200" t="s">
        <v>138</v>
      </c>
      <c r="C104" s="200" t="s">
        <v>139</v>
      </c>
      <c r="D104" s="200" t="s">
        <v>103</v>
      </c>
      <c r="E104" s="200" t="s">
        <v>27</v>
      </c>
      <c r="F104" s="201">
        <v>38990</v>
      </c>
      <c r="G104" s="202" t="s">
        <v>28</v>
      </c>
      <c r="H104" s="202" t="s">
        <v>29</v>
      </c>
      <c r="I104" s="187" t="s">
        <v>727</v>
      </c>
      <c r="J104" s="131">
        <v>0</v>
      </c>
      <c r="K104" s="172">
        <v>1</v>
      </c>
      <c r="L104" s="172">
        <v>1</v>
      </c>
      <c r="M104" s="172">
        <v>1</v>
      </c>
      <c r="N104" s="172">
        <v>1</v>
      </c>
      <c r="O104" s="172">
        <v>0</v>
      </c>
      <c r="P104" s="172">
        <v>1</v>
      </c>
      <c r="Q104" s="172">
        <v>0</v>
      </c>
      <c r="R104" s="172">
        <v>1</v>
      </c>
      <c r="S104" s="172">
        <v>1</v>
      </c>
      <c r="T104" s="172">
        <v>0</v>
      </c>
      <c r="U104" s="172">
        <v>0</v>
      </c>
      <c r="V104" s="172">
        <v>0</v>
      </c>
      <c r="W104" s="172">
        <v>0</v>
      </c>
      <c r="X104" s="172">
        <v>1</v>
      </c>
      <c r="Y104" s="172">
        <v>0</v>
      </c>
      <c r="Z104" s="172">
        <v>0</v>
      </c>
      <c r="AA104" s="172">
        <v>0</v>
      </c>
      <c r="AB104" s="172">
        <v>0</v>
      </c>
      <c r="AC104" s="172">
        <v>0</v>
      </c>
      <c r="AD104" s="172">
        <v>0</v>
      </c>
      <c r="AE104" s="172">
        <v>0</v>
      </c>
      <c r="AF104" s="172">
        <v>0</v>
      </c>
      <c r="AG104" s="172">
        <v>0</v>
      </c>
      <c r="AH104" s="172">
        <v>0</v>
      </c>
      <c r="AI104" s="172">
        <v>0</v>
      </c>
      <c r="AJ104" s="172">
        <v>0</v>
      </c>
      <c r="AK104" s="172">
        <v>0</v>
      </c>
      <c r="AL104" s="172">
        <v>0</v>
      </c>
      <c r="AM104" s="172">
        <v>0</v>
      </c>
      <c r="AN104" s="110">
        <f t="shared" si="8"/>
        <v>8</v>
      </c>
      <c r="AO104" s="214">
        <f t="shared" si="9"/>
        <v>3.3333333333333335</v>
      </c>
      <c r="AP104" s="124">
        <v>10</v>
      </c>
      <c r="AQ104" s="124">
        <v>16</v>
      </c>
      <c r="AR104" s="110">
        <f t="shared" si="10"/>
        <v>26</v>
      </c>
      <c r="AS104" s="215">
        <f t="shared" si="11"/>
        <v>29.333333333333332</v>
      </c>
      <c r="AT104" s="173" t="s">
        <v>68</v>
      </c>
    </row>
    <row r="105" spans="1:46" ht="26.25">
      <c r="A105" s="133">
        <v>6</v>
      </c>
      <c r="B105" s="134" t="s">
        <v>541</v>
      </c>
      <c r="C105" s="134" t="s">
        <v>542</v>
      </c>
      <c r="D105" s="134" t="s">
        <v>543</v>
      </c>
      <c r="E105" s="135" t="s">
        <v>33</v>
      </c>
      <c r="F105" s="136">
        <v>38840</v>
      </c>
      <c r="G105" s="137" t="s">
        <v>28</v>
      </c>
      <c r="H105" s="133" t="s">
        <v>29</v>
      </c>
      <c r="I105" s="139" t="s">
        <v>910</v>
      </c>
      <c r="J105" s="131">
        <v>1</v>
      </c>
      <c r="K105" s="124">
        <v>1</v>
      </c>
      <c r="L105" s="124">
        <v>1</v>
      </c>
      <c r="M105" s="124">
        <v>1</v>
      </c>
      <c r="N105" s="124">
        <v>0</v>
      </c>
      <c r="O105" s="124">
        <v>0</v>
      </c>
      <c r="P105" s="124">
        <v>0</v>
      </c>
      <c r="Q105" s="124">
        <v>0</v>
      </c>
      <c r="R105" s="124">
        <v>0</v>
      </c>
      <c r="S105" s="124">
        <v>0</v>
      </c>
      <c r="T105" s="124">
        <v>1</v>
      </c>
      <c r="U105" s="124">
        <v>0</v>
      </c>
      <c r="V105" s="124">
        <v>1</v>
      </c>
      <c r="W105" s="124">
        <v>0</v>
      </c>
      <c r="X105" s="124">
        <v>1</v>
      </c>
      <c r="Y105" s="124">
        <v>1</v>
      </c>
      <c r="Z105" s="124">
        <v>0</v>
      </c>
      <c r="AA105" s="124">
        <v>0</v>
      </c>
      <c r="AB105" s="124">
        <v>1</v>
      </c>
      <c r="AC105" s="124">
        <v>1</v>
      </c>
      <c r="AD105" s="124">
        <v>0</v>
      </c>
      <c r="AE105" s="124">
        <v>3</v>
      </c>
      <c r="AF105" s="124">
        <v>0</v>
      </c>
      <c r="AG105" s="124">
        <v>0</v>
      </c>
      <c r="AH105" s="124">
        <v>0</v>
      </c>
      <c r="AI105" s="124">
        <v>0</v>
      </c>
      <c r="AJ105" s="124">
        <v>0</v>
      </c>
      <c r="AK105" s="124">
        <v>0</v>
      </c>
      <c r="AL105" s="124">
        <v>0</v>
      </c>
      <c r="AM105" s="124">
        <v>0</v>
      </c>
      <c r="AN105" s="110">
        <f t="shared" ref="AN105:AN136" si="12">SUM(J105:AM105)</f>
        <v>13</v>
      </c>
      <c r="AO105" s="214">
        <f t="shared" ref="AO105:AO136" si="13">20*AN105/48</f>
        <v>5.416666666666667</v>
      </c>
      <c r="AP105" s="124">
        <v>11</v>
      </c>
      <c r="AQ105" s="124">
        <v>13</v>
      </c>
      <c r="AR105" s="110">
        <f t="shared" ref="AR105:AR136" si="14">SUM(AP105:AQ105)</f>
        <v>24</v>
      </c>
      <c r="AS105" s="215">
        <f t="shared" ref="AS105:AS136" si="15">AR105+AO105</f>
        <v>29.416666666666668</v>
      </c>
      <c r="AT105" s="173" t="s">
        <v>534</v>
      </c>
    </row>
    <row r="106" spans="1:46" ht="26.25">
      <c r="A106" s="133">
        <v>16</v>
      </c>
      <c r="B106" s="134" t="s">
        <v>824</v>
      </c>
      <c r="C106" s="134" t="s">
        <v>288</v>
      </c>
      <c r="D106" s="134" t="s">
        <v>129</v>
      </c>
      <c r="E106" s="135" t="s">
        <v>27</v>
      </c>
      <c r="F106" s="136" t="s">
        <v>825</v>
      </c>
      <c r="G106" s="137" t="s">
        <v>28</v>
      </c>
      <c r="H106" s="133"/>
      <c r="I106" s="187" t="s">
        <v>455</v>
      </c>
      <c r="J106" s="131">
        <v>1</v>
      </c>
      <c r="K106" s="124">
        <v>1</v>
      </c>
      <c r="L106" s="124"/>
      <c r="M106" s="124"/>
      <c r="N106" s="124">
        <v>1</v>
      </c>
      <c r="O106" s="124">
        <v>1</v>
      </c>
      <c r="P106" s="124">
        <v>1</v>
      </c>
      <c r="Q106" s="124">
        <v>1</v>
      </c>
      <c r="R106" s="124">
        <v>1</v>
      </c>
      <c r="S106" s="124">
        <v>1</v>
      </c>
      <c r="T106" s="124"/>
      <c r="U106" s="124"/>
      <c r="V106" s="124"/>
      <c r="W106" s="124"/>
      <c r="X106" s="124">
        <v>1</v>
      </c>
      <c r="Y106" s="124">
        <v>2</v>
      </c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10">
        <f t="shared" si="12"/>
        <v>11</v>
      </c>
      <c r="AO106" s="214">
        <f t="shared" si="13"/>
        <v>4.583333333333333</v>
      </c>
      <c r="AP106" s="124">
        <v>13</v>
      </c>
      <c r="AQ106" s="124">
        <v>11</v>
      </c>
      <c r="AR106" s="110">
        <f t="shared" si="14"/>
        <v>24</v>
      </c>
      <c r="AS106" s="215">
        <f t="shared" si="15"/>
        <v>28.583333333333332</v>
      </c>
      <c r="AT106" s="173" t="s">
        <v>826</v>
      </c>
    </row>
    <row r="107" spans="1:46" ht="26.25">
      <c r="A107" s="133">
        <v>8</v>
      </c>
      <c r="B107" s="134" t="s">
        <v>545</v>
      </c>
      <c r="C107" s="134" t="s">
        <v>303</v>
      </c>
      <c r="D107" s="134" t="s">
        <v>42</v>
      </c>
      <c r="E107" s="135" t="s">
        <v>33</v>
      </c>
      <c r="F107" s="136">
        <v>38756</v>
      </c>
      <c r="G107" s="137" t="s">
        <v>28</v>
      </c>
      <c r="H107" s="133" t="s">
        <v>29</v>
      </c>
      <c r="I107" s="139" t="s">
        <v>910</v>
      </c>
      <c r="J107" s="131">
        <v>1</v>
      </c>
      <c r="K107" s="124">
        <v>1</v>
      </c>
      <c r="L107" s="124">
        <v>1</v>
      </c>
      <c r="M107" s="124">
        <v>1</v>
      </c>
      <c r="N107" s="124">
        <v>0</v>
      </c>
      <c r="O107" s="124">
        <v>1</v>
      </c>
      <c r="P107" s="124">
        <v>0.5</v>
      </c>
      <c r="Q107" s="124">
        <v>0.5</v>
      </c>
      <c r="R107" s="124">
        <v>1</v>
      </c>
      <c r="S107" s="124">
        <v>1</v>
      </c>
      <c r="T107" s="124">
        <v>1</v>
      </c>
      <c r="U107" s="124">
        <v>1</v>
      </c>
      <c r="V107" s="124">
        <v>1</v>
      </c>
      <c r="W107" s="124">
        <v>1</v>
      </c>
      <c r="X107" s="124">
        <v>0</v>
      </c>
      <c r="Y107" s="124">
        <v>0</v>
      </c>
      <c r="Z107" s="124">
        <v>0</v>
      </c>
      <c r="AA107" s="124">
        <v>1</v>
      </c>
      <c r="AB107" s="124">
        <v>0</v>
      </c>
      <c r="AC107" s="124">
        <v>1</v>
      </c>
      <c r="AD107" s="124">
        <v>0</v>
      </c>
      <c r="AE107" s="124">
        <v>3</v>
      </c>
      <c r="AF107" s="124">
        <v>0</v>
      </c>
      <c r="AG107" s="124">
        <v>0</v>
      </c>
      <c r="AH107" s="124">
        <v>0</v>
      </c>
      <c r="AI107" s="124">
        <v>0</v>
      </c>
      <c r="AJ107" s="124">
        <v>0</v>
      </c>
      <c r="AK107" s="124">
        <v>0</v>
      </c>
      <c r="AL107" s="124">
        <v>0</v>
      </c>
      <c r="AM107" s="124">
        <v>0</v>
      </c>
      <c r="AN107" s="110">
        <f t="shared" si="12"/>
        <v>17</v>
      </c>
      <c r="AO107" s="214">
        <f t="shared" si="13"/>
        <v>7.083333333333333</v>
      </c>
      <c r="AP107" s="124">
        <v>12</v>
      </c>
      <c r="AQ107" s="124">
        <v>10</v>
      </c>
      <c r="AR107" s="110">
        <f t="shared" si="14"/>
        <v>22</v>
      </c>
      <c r="AS107" s="215">
        <f t="shared" si="15"/>
        <v>29.083333333333332</v>
      </c>
      <c r="AT107" s="173" t="s">
        <v>534</v>
      </c>
    </row>
    <row r="108" spans="1:46" ht="26.25">
      <c r="A108" s="133">
        <v>9</v>
      </c>
      <c r="B108" s="134" t="s">
        <v>810</v>
      </c>
      <c r="C108" s="134" t="s">
        <v>811</v>
      </c>
      <c r="D108" s="134" t="s">
        <v>812</v>
      </c>
      <c r="E108" s="135" t="s">
        <v>27</v>
      </c>
      <c r="F108" s="136" t="s">
        <v>813</v>
      </c>
      <c r="G108" s="137" t="s">
        <v>28</v>
      </c>
      <c r="H108" s="133"/>
      <c r="I108" s="187" t="s">
        <v>455</v>
      </c>
      <c r="J108" s="131">
        <v>1</v>
      </c>
      <c r="K108" s="124">
        <v>1</v>
      </c>
      <c r="L108" s="124">
        <v>1</v>
      </c>
      <c r="M108" s="124">
        <v>1</v>
      </c>
      <c r="N108" s="124">
        <v>1</v>
      </c>
      <c r="O108" s="124">
        <v>1</v>
      </c>
      <c r="P108" s="124">
        <v>1</v>
      </c>
      <c r="Q108" s="124"/>
      <c r="R108" s="124">
        <v>1</v>
      </c>
      <c r="S108" s="124">
        <v>1</v>
      </c>
      <c r="T108" s="124"/>
      <c r="U108" s="124">
        <v>1</v>
      </c>
      <c r="V108" s="124">
        <v>1</v>
      </c>
      <c r="W108" s="124"/>
      <c r="X108" s="124">
        <v>1</v>
      </c>
      <c r="Y108" s="124">
        <v>2</v>
      </c>
      <c r="Z108" s="124">
        <v>2</v>
      </c>
      <c r="AA108" s="124">
        <v>2</v>
      </c>
      <c r="AB108" s="124">
        <v>2</v>
      </c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10">
        <f t="shared" si="12"/>
        <v>20</v>
      </c>
      <c r="AO108" s="214">
        <f t="shared" si="13"/>
        <v>8.3333333333333339</v>
      </c>
      <c r="AP108" s="124">
        <v>9</v>
      </c>
      <c r="AQ108" s="124">
        <v>11</v>
      </c>
      <c r="AR108" s="110">
        <f t="shared" si="14"/>
        <v>20</v>
      </c>
      <c r="AS108" s="215">
        <f t="shared" si="15"/>
        <v>28.333333333333336</v>
      </c>
      <c r="AT108" s="173" t="s">
        <v>826</v>
      </c>
    </row>
    <row r="109" spans="1:46" ht="26.25">
      <c r="A109" s="133">
        <v>39</v>
      </c>
      <c r="B109" s="134" t="s">
        <v>619</v>
      </c>
      <c r="C109" s="134" t="s">
        <v>409</v>
      </c>
      <c r="D109" s="134" t="s">
        <v>42</v>
      </c>
      <c r="E109" s="135" t="s">
        <v>265</v>
      </c>
      <c r="F109" s="138">
        <v>39012</v>
      </c>
      <c r="G109" s="137" t="s">
        <v>28</v>
      </c>
      <c r="H109" s="133" t="s">
        <v>29</v>
      </c>
      <c r="I109" s="139" t="s">
        <v>922</v>
      </c>
      <c r="J109" s="131">
        <v>0</v>
      </c>
      <c r="K109" s="124">
        <v>0</v>
      </c>
      <c r="L109" s="124">
        <v>0</v>
      </c>
      <c r="M109" s="124">
        <v>0</v>
      </c>
      <c r="N109" s="124">
        <v>0</v>
      </c>
      <c r="O109" s="124">
        <v>0</v>
      </c>
      <c r="P109" s="124">
        <v>0</v>
      </c>
      <c r="Q109" s="124">
        <v>0</v>
      </c>
      <c r="R109" s="124">
        <v>0</v>
      </c>
      <c r="S109" s="124">
        <v>0</v>
      </c>
      <c r="T109" s="124">
        <v>0</v>
      </c>
      <c r="U109" s="124">
        <v>0</v>
      </c>
      <c r="V109" s="124">
        <v>0</v>
      </c>
      <c r="W109" s="124">
        <v>0</v>
      </c>
      <c r="X109" s="124">
        <v>0</v>
      </c>
      <c r="Y109" s="124">
        <v>0</v>
      </c>
      <c r="Z109" s="124">
        <v>0</v>
      </c>
      <c r="AA109" s="124">
        <v>0</v>
      </c>
      <c r="AB109" s="124">
        <v>0</v>
      </c>
      <c r="AC109" s="124">
        <v>0</v>
      </c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0">
        <f t="shared" si="12"/>
        <v>0</v>
      </c>
      <c r="AO109" s="214">
        <f t="shared" si="13"/>
        <v>0</v>
      </c>
      <c r="AP109" s="124">
        <v>12</v>
      </c>
      <c r="AQ109" s="124">
        <v>16</v>
      </c>
      <c r="AR109" s="110">
        <f t="shared" si="14"/>
        <v>28</v>
      </c>
      <c r="AS109" s="215">
        <f t="shared" si="15"/>
        <v>28</v>
      </c>
      <c r="AT109" s="173" t="s">
        <v>629</v>
      </c>
    </row>
    <row r="110" spans="1:46" ht="26.25">
      <c r="A110" s="133">
        <v>12</v>
      </c>
      <c r="B110" s="134" t="s">
        <v>548</v>
      </c>
      <c r="C110" s="134" t="s">
        <v>549</v>
      </c>
      <c r="D110" s="134" t="s">
        <v>253</v>
      </c>
      <c r="E110" s="135" t="s">
        <v>27</v>
      </c>
      <c r="F110" s="136">
        <v>38935</v>
      </c>
      <c r="G110" s="137" t="s">
        <v>28</v>
      </c>
      <c r="H110" s="133" t="s">
        <v>29</v>
      </c>
      <c r="I110" s="139" t="s">
        <v>910</v>
      </c>
      <c r="J110" s="131">
        <v>1</v>
      </c>
      <c r="K110" s="124">
        <v>1</v>
      </c>
      <c r="L110" s="124">
        <v>1</v>
      </c>
      <c r="M110" s="124">
        <v>1</v>
      </c>
      <c r="N110" s="124">
        <v>0</v>
      </c>
      <c r="O110" s="124">
        <v>1</v>
      </c>
      <c r="P110" s="124">
        <v>0</v>
      </c>
      <c r="Q110" s="124">
        <v>0</v>
      </c>
      <c r="R110" s="124">
        <v>1</v>
      </c>
      <c r="S110" s="124">
        <v>0</v>
      </c>
      <c r="T110" s="124">
        <v>1</v>
      </c>
      <c r="U110" s="124">
        <v>0</v>
      </c>
      <c r="V110" s="124">
        <v>0</v>
      </c>
      <c r="W110" s="124">
        <v>0</v>
      </c>
      <c r="X110" s="124">
        <v>0</v>
      </c>
      <c r="Y110" s="124">
        <v>0</v>
      </c>
      <c r="Z110" s="124">
        <v>0</v>
      </c>
      <c r="AA110" s="124">
        <v>2</v>
      </c>
      <c r="AB110" s="124">
        <v>2</v>
      </c>
      <c r="AC110" s="124">
        <v>0</v>
      </c>
      <c r="AD110" s="124">
        <v>0</v>
      </c>
      <c r="AE110" s="124">
        <v>3</v>
      </c>
      <c r="AF110" s="124">
        <v>0</v>
      </c>
      <c r="AG110" s="124">
        <v>0</v>
      </c>
      <c r="AH110" s="124">
        <v>0</v>
      </c>
      <c r="AI110" s="124">
        <v>0</v>
      </c>
      <c r="AJ110" s="124">
        <v>0</v>
      </c>
      <c r="AK110" s="124">
        <v>0</v>
      </c>
      <c r="AL110" s="124">
        <v>0</v>
      </c>
      <c r="AM110" s="124">
        <v>0</v>
      </c>
      <c r="AN110" s="110">
        <f t="shared" si="12"/>
        <v>14</v>
      </c>
      <c r="AO110" s="214">
        <f t="shared" si="13"/>
        <v>5.833333333333333</v>
      </c>
      <c r="AP110" s="124">
        <v>10</v>
      </c>
      <c r="AQ110" s="124">
        <v>12</v>
      </c>
      <c r="AR110" s="110">
        <f t="shared" si="14"/>
        <v>22</v>
      </c>
      <c r="AS110" s="215">
        <f t="shared" si="15"/>
        <v>27.833333333333332</v>
      </c>
      <c r="AT110" s="173" t="s">
        <v>534</v>
      </c>
    </row>
    <row r="111" spans="1:46" ht="26.25">
      <c r="A111" s="133">
        <v>12</v>
      </c>
      <c r="B111" s="134" t="s">
        <v>490</v>
      </c>
      <c r="C111" s="134" t="s">
        <v>94</v>
      </c>
      <c r="D111" s="134" t="s">
        <v>182</v>
      </c>
      <c r="E111" s="135" t="s">
        <v>265</v>
      </c>
      <c r="F111" s="136">
        <v>38867</v>
      </c>
      <c r="G111" s="137" t="s">
        <v>28</v>
      </c>
      <c r="H111" s="133" t="s">
        <v>29</v>
      </c>
      <c r="I111" s="139" t="s">
        <v>854</v>
      </c>
      <c r="J111" s="131">
        <v>1</v>
      </c>
      <c r="K111" s="124">
        <v>1</v>
      </c>
      <c r="L111" s="124">
        <v>1</v>
      </c>
      <c r="M111" s="124">
        <v>1</v>
      </c>
      <c r="N111" s="124">
        <v>1</v>
      </c>
      <c r="O111" s="124">
        <v>0</v>
      </c>
      <c r="P111" s="124">
        <v>0</v>
      </c>
      <c r="Q111" s="124">
        <v>0</v>
      </c>
      <c r="R111" s="124">
        <v>0</v>
      </c>
      <c r="S111" s="124">
        <v>0</v>
      </c>
      <c r="T111" s="124">
        <v>1</v>
      </c>
      <c r="U111" s="124">
        <v>0</v>
      </c>
      <c r="V111" s="124">
        <v>1</v>
      </c>
      <c r="W111" s="124">
        <v>0</v>
      </c>
      <c r="X111" s="124">
        <v>0</v>
      </c>
      <c r="Y111" s="124">
        <v>0</v>
      </c>
      <c r="Z111" s="124">
        <v>0</v>
      </c>
      <c r="AA111" s="124">
        <v>0</v>
      </c>
      <c r="AB111" s="124">
        <v>0</v>
      </c>
      <c r="AC111" s="124">
        <v>2</v>
      </c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10">
        <f t="shared" si="12"/>
        <v>9</v>
      </c>
      <c r="AO111" s="214">
        <f t="shared" si="13"/>
        <v>3.75</v>
      </c>
      <c r="AP111" s="124">
        <v>2</v>
      </c>
      <c r="AQ111" s="124">
        <v>19.899999999999999</v>
      </c>
      <c r="AR111" s="110">
        <f t="shared" si="14"/>
        <v>21.9</v>
      </c>
      <c r="AS111" s="215">
        <f t="shared" si="15"/>
        <v>25.65</v>
      </c>
      <c r="AT111" s="173" t="s">
        <v>872</v>
      </c>
    </row>
    <row r="112" spans="1:46" ht="26.25">
      <c r="A112" s="133">
        <v>13</v>
      </c>
      <c r="B112" s="134" t="s">
        <v>550</v>
      </c>
      <c r="C112" s="134" t="s">
        <v>58</v>
      </c>
      <c r="D112" s="134" t="s">
        <v>42</v>
      </c>
      <c r="E112" s="135" t="s">
        <v>33</v>
      </c>
      <c r="F112" s="136">
        <v>38950</v>
      </c>
      <c r="G112" s="137" t="s">
        <v>28</v>
      </c>
      <c r="H112" s="133" t="s">
        <v>29</v>
      </c>
      <c r="I112" s="139" t="s">
        <v>910</v>
      </c>
      <c r="J112" s="131">
        <v>1</v>
      </c>
      <c r="K112" s="124">
        <v>1</v>
      </c>
      <c r="L112" s="124">
        <v>1</v>
      </c>
      <c r="M112" s="124">
        <v>1</v>
      </c>
      <c r="N112" s="124">
        <v>0</v>
      </c>
      <c r="O112" s="124">
        <v>0</v>
      </c>
      <c r="P112" s="124">
        <v>0</v>
      </c>
      <c r="Q112" s="124">
        <v>1</v>
      </c>
      <c r="R112" s="124">
        <v>1</v>
      </c>
      <c r="S112" s="124">
        <v>0</v>
      </c>
      <c r="T112" s="124">
        <v>0</v>
      </c>
      <c r="U112" s="124">
        <v>0</v>
      </c>
      <c r="V112" s="124">
        <v>1</v>
      </c>
      <c r="W112" s="124">
        <v>0</v>
      </c>
      <c r="X112" s="124">
        <v>0</v>
      </c>
      <c r="Y112" s="124">
        <v>0</v>
      </c>
      <c r="Z112" s="124">
        <v>0</v>
      </c>
      <c r="AA112" s="124">
        <v>2</v>
      </c>
      <c r="AB112" s="124">
        <v>0</v>
      </c>
      <c r="AC112" s="124">
        <v>2</v>
      </c>
      <c r="AD112" s="124">
        <v>0</v>
      </c>
      <c r="AE112" s="124">
        <v>0</v>
      </c>
      <c r="AF112" s="124">
        <v>0</v>
      </c>
      <c r="AG112" s="124">
        <v>0</v>
      </c>
      <c r="AH112" s="124">
        <v>0</v>
      </c>
      <c r="AI112" s="124">
        <v>0</v>
      </c>
      <c r="AJ112" s="124">
        <v>0</v>
      </c>
      <c r="AK112" s="124">
        <v>0</v>
      </c>
      <c r="AL112" s="124">
        <v>0</v>
      </c>
      <c r="AM112" s="124">
        <v>0</v>
      </c>
      <c r="AN112" s="110">
        <f t="shared" si="12"/>
        <v>11</v>
      </c>
      <c r="AO112" s="214">
        <f t="shared" si="13"/>
        <v>4.583333333333333</v>
      </c>
      <c r="AP112" s="124">
        <v>9</v>
      </c>
      <c r="AQ112" s="124">
        <v>12</v>
      </c>
      <c r="AR112" s="110">
        <f t="shared" si="14"/>
        <v>21</v>
      </c>
      <c r="AS112" s="215">
        <f t="shared" si="15"/>
        <v>25.583333333333332</v>
      </c>
      <c r="AT112" s="173" t="s">
        <v>534</v>
      </c>
    </row>
    <row r="113" spans="1:47" ht="26.25">
      <c r="A113" s="133">
        <v>21</v>
      </c>
      <c r="B113" s="134" t="s">
        <v>604</v>
      </c>
      <c r="C113" s="134" t="s">
        <v>77</v>
      </c>
      <c r="D113" s="134" t="s">
        <v>182</v>
      </c>
      <c r="E113" s="135" t="s">
        <v>265</v>
      </c>
      <c r="F113" s="303">
        <v>38903</v>
      </c>
      <c r="G113" s="137" t="s">
        <v>28</v>
      </c>
      <c r="H113" s="133" t="s">
        <v>29</v>
      </c>
      <c r="I113" s="174" t="s">
        <v>922</v>
      </c>
      <c r="J113" s="131">
        <v>0</v>
      </c>
      <c r="K113" s="227">
        <v>1</v>
      </c>
      <c r="L113" s="227">
        <v>0</v>
      </c>
      <c r="M113" s="227">
        <v>0</v>
      </c>
      <c r="N113" s="227">
        <v>0</v>
      </c>
      <c r="O113" s="227">
        <v>0</v>
      </c>
      <c r="P113" s="227">
        <v>0</v>
      </c>
      <c r="Q113" s="227">
        <v>0</v>
      </c>
      <c r="R113" s="227">
        <v>0</v>
      </c>
      <c r="S113" s="227">
        <v>0</v>
      </c>
      <c r="T113" s="227">
        <v>1</v>
      </c>
      <c r="U113" s="227">
        <v>1</v>
      </c>
      <c r="V113" s="227">
        <v>0</v>
      </c>
      <c r="W113" s="227">
        <v>0</v>
      </c>
      <c r="X113" s="227">
        <v>0</v>
      </c>
      <c r="Y113" s="227">
        <v>0</v>
      </c>
      <c r="Z113" s="227">
        <v>0</v>
      </c>
      <c r="AA113" s="227">
        <v>0</v>
      </c>
      <c r="AB113" s="227">
        <v>0</v>
      </c>
      <c r="AC113" s="227">
        <v>0</v>
      </c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37"/>
      <c r="AN113" s="110">
        <f t="shared" si="12"/>
        <v>3</v>
      </c>
      <c r="AO113" s="214">
        <f t="shared" si="13"/>
        <v>1.25</v>
      </c>
      <c r="AP113" s="227">
        <v>12</v>
      </c>
      <c r="AQ113" s="227">
        <v>12</v>
      </c>
      <c r="AR113" s="110">
        <f t="shared" si="14"/>
        <v>24</v>
      </c>
      <c r="AS113" s="215">
        <f t="shared" si="15"/>
        <v>25.25</v>
      </c>
      <c r="AT113" s="173" t="s">
        <v>629</v>
      </c>
    </row>
    <row r="114" spans="1:47" ht="26.25">
      <c r="A114" s="188">
        <v>11</v>
      </c>
      <c r="B114" s="200" t="s">
        <v>135</v>
      </c>
      <c r="C114" s="200" t="s">
        <v>136</v>
      </c>
      <c r="D114" s="200" t="s">
        <v>137</v>
      </c>
      <c r="E114" s="200" t="s">
        <v>33</v>
      </c>
      <c r="F114" s="201">
        <v>38805</v>
      </c>
      <c r="G114" s="202" t="s">
        <v>28</v>
      </c>
      <c r="H114" s="202" t="s">
        <v>29</v>
      </c>
      <c r="I114" s="187" t="s">
        <v>727</v>
      </c>
      <c r="J114" s="131">
        <v>0</v>
      </c>
      <c r="K114" s="172">
        <v>1</v>
      </c>
      <c r="L114" s="172">
        <v>1</v>
      </c>
      <c r="M114" s="172">
        <v>1</v>
      </c>
      <c r="N114" s="172">
        <v>0</v>
      </c>
      <c r="O114" s="172">
        <v>0</v>
      </c>
      <c r="P114" s="172">
        <v>0</v>
      </c>
      <c r="Q114" s="172">
        <v>1</v>
      </c>
      <c r="R114" s="172">
        <v>1</v>
      </c>
      <c r="S114" s="172">
        <v>1</v>
      </c>
      <c r="T114" s="172">
        <v>0</v>
      </c>
      <c r="U114" s="172">
        <v>0</v>
      </c>
      <c r="V114" s="172">
        <v>0</v>
      </c>
      <c r="W114" s="172">
        <v>0</v>
      </c>
      <c r="X114" s="172">
        <v>0</v>
      </c>
      <c r="Y114" s="172">
        <v>0</v>
      </c>
      <c r="Z114" s="172">
        <v>0</v>
      </c>
      <c r="AA114" s="172">
        <v>0</v>
      </c>
      <c r="AB114" s="172">
        <v>0</v>
      </c>
      <c r="AC114" s="172">
        <v>1</v>
      </c>
      <c r="AD114" s="172">
        <v>0</v>
      </c>
      <c r="AE114" s="172">
        <v>0</v>
      </c>
      <c r="AF114" s="172">
        <v>0</v>
      </c>
      <c r="AG114" s="172">
        <v>0</v>
      </c>
      <c r="AH114" s="172">
        <v>0</v>
      </c>
      <c r="AI114" s="172">
        <v>0</v>
      </c>
      <c r="AJ114" s="172">
        <v>0</v>
      </c>
      <c r="AK114" s="172">
        <v>0</v>
      </c>
      <c r="AL114" s="172">
        <v>0</v>
      </c>
      <c r="AM114" s="172">
        <v>0</v>
      </c>
      <c r="AN114" s="110">
        <f t="shared" si="12"/>
        <v>7</v>
      </c>
      <c r="AO114" s="214">
        <f t="shared" si="13"/>
        <v>2.9166666666666665</v>
      </c>
      <c r="AP114" s="124">
        <v>8</v>
      </c>
      <c r="AQ114" s="124">
        <v>12</v>
      </c>
      <c r="AR114" s="110">
        <f t="shared" si="14"/>
        <v>20</v>
      </c>
      <c r="AS114" s="215">
        <f t="shared" si="15"/>
        <v>22.916666666666668</v>
      </c>
      <c r="AT114" s="173" t="s">
        <v>68</v>
      </c>
    </row>
    <row r="115" spans="1:47" ht="26.25">
      <c r="A115" s="188">
        <v>19</v>
      </c>
      <c r="B115" s="200" t="s">
        <v>156</v>
      </c>
      <c r="C115" s="200" t="s">
        <v>157</v>
      </c>
      <c r="D115" s="200" t="s">
        <v>141</v>
      </c>
      <c r="E115" s="200" t="s">
        <v>27</v>
      </c>
      <c r="F115" s="201">
        <v>39019</v>
      </c>
      <c r="G115" s="202" t="s">
        <v>28</v>
      </c>
      <c r="H115" s="202" t="s">
        <v>29</v>
      </c>
      <c r="I115" s="187" t="s">
        <v>727</v>
      </c>
      <c r="J115" s="131">
        <v>0</v>
      </c>
      <c r="K115" s="172">
        <v>1</v>
      </c>
      <c r="L115" s="172">
        <v>0</v>
      </c>
      <c r="M115" s="172">
        <v>0</v>
      </c>
      <c r="N115" s="172">
        <v>0</v>
      </c>
      <c r="O115" s="172">
        <v>0</v>
      </c>
      <c r="P115" s="172">
        <v>1</v>
      </c>
      <c r="Q115" s="172">
        <v>1</v>
      </c>
      <c r="R115" s="172">
        <v>1</v>
      </c>
      <c r="S115" s="172">
        <v>1</v>
      </c>
      <c r="T115" s="172">
        <v>0</v>
      </c>
      <c r="U115" s="172">
        <v>0</v>
      </c>
      <c r="V115" s="172">
        <v>0</v>
      </c>
      <c r="W115" s="172">
        <v>0</v>
      </c>
      <c r="X115" s="172">
        <v>0</v>
      </c>
      <c r="Y115" s="172">
        <v>1</v>
      </c>
      <c r="Z115" s="172">
        <v>0</v>
      </c>
      <c r="AA115" s="172">
        <v>0</v>
      </c>
      <c r="AB115" s="172">
        <v>0</v>
      </c>
      <c r="AC115" s="172">
        <v>1</v>
      </c>
      <c r="AD115" s="172">
        <v>3</v>
      </c>
      <c r="AE115" s="172">
        <v>0</v>
      </c>
      <c r="AF115" s="172">
        <v>0</v>
      </c>
      <c r="AG115" s="172">
        <v>0</v>
      </c>
      <c r="AH115" s="172">
        <v>0</v>
      </c>
      <c r="AI115" s="172">
        <v>0</v>
      </c>
      <c r="AJ115" s="172">
        <v>0</v>
      </c>
      <c r="AK115" s="172">
        <v>0</v>
      </c>
      <c r="AL115" s="172">
        <v>0</v>
      </c>
      <c r="AM115" s="172">
        <v>0</v>
      </c>
      <c r="AN115" s="110">
        <f t="shared" si="12"/>
        <v>10</v>
      </c>
      <c r="AO115" s="214">
        <f t="shared" si="13"/>
        <v>4.166666666666667</v>
      </c>
      <c r="AP115" s="124">
        <v>9</v>
      </c>
      <c r="AQ115" s="124">
        <v>13</v>
      </c>
      <c r="AR115" s="110">
        <f t="shared" si="14"/>
        <v>22</v>
      </c>
      <c r="AS115" s="215">
        <f t="shared" si="15"/>
        <v>26.166666666666668</v>
      </c>
      <c r="AT115" s="173" t="s">
        <v>68</v>
      </c>
    </row>
    <row r="116" spans="1:47" ht="26.25">
      <c r="A116" s="133">
        <v>7</v>
      </c>
      <c r="B116" s="134" t="s">
        <v>332</v>
      </c>
      <c r="C116" s="134" t="s">
        <v>31</v>
      </c>
      <c r="D116" s="134" t="s">
        <v>333</v>
      </c>
      <c r="E116" s="135" t="s">
        <v>265</v>
      </c>
      <c r="F116" s="136">
        <v>38937</v>
      </c>
      <c r="G116" s="137" t="s">
        <v>28</v>
      </c>
      <c r="H116" s="133" t="s">
        <v>29</v>
      </c>
      <c r="I116" s="187" t="s">
        <v>296</v>
      </c>
      <c r="J116" s="131">
        <v>0</v>
      </c>
      <c r="K116" s="124">
        <v>0</v>
      </c>
      <c r="L116" s="124">
        <v>0</v>
      </c>
      <c r="M116" s="124">
        <v>0</v>
      </c>
      <c r="N116" s="124">
        <v>0</v>
      </c>
      <c r="O116" s="124">
        <v>0</v>
      </c>
      <c r="P116" s="124">
        <v>0</v>
      </c>
      <c r="Q116" s="124">
        <v>0</v>
      </c>
      <c r="R116" s="124">
        <v>0</v>
      </c>
      <c r="S116" s="124">
        <v>0</v>
      </c>
      <c r="T116" s="124">
        <v>0</v>
      </c>
      <c r="U116" s="124">
        <v>0</v>
      </c>
      <c r="V116" s="124">
        <v>0</v>
      </c>
      <c r="W116" s="124">
        <v>0</v>
      </c>
      <c r="X116" s="124">
        <v>0</v>
      </c>
      <c r="Y116" s="124">
        <v>0</v>
      </c>
      <c r="Z116" s="124">
        <v>0</v>
      </c>
      <c r="AA116" s="124">
        <v>0</v>
      </c>
      <c r="AB116" s="124">
        <v>0</v>
      </c>
      <c r="AC116" s="124">
        <v>0</v>
      </c>
      <c r="AD116" s="124">
        <v>0</v>
      </c>
      <c r="AE116" s="124">
        <v>0</v>
      </c>
      <c r="AF116" s="124">
        <v>0</v>
      </c>
      <c r="AG116" s="124">
        <v>0</v>
      </c>
      <c r="AH116" s="124">
        <v>0</v>
      </c>
      <c r="AI116" s="124">
        <v>0</v>
      </c>
      <c r="AJ116" s="124">
        <v>0</v>
      </c>
      <c r="AK116" s="124">
        <v>0</v>
      </c>
      <c r="AL116" s="124">
        <v>0</v>
      </c>
      <c r="AM116" s="124">
        <v>1</v>
      </c>
      <c r="AN116" s="110">
        <f t="shared" si="12"/>
        <v>1</v>
      </c>
      <c r="AO116" s="214">
        <f t="shared" si="13"/>
        <v>0.41666666666666669</v>
      </c>
      <c r="AP116" s="124">
        <v>10</v>
      </c>
      <c r="AQ116" s="124">
        <v>11</v>
      </c>
      <c r="AR116" s="110">
        <f t="shared" si="14"/>
        <v>21</v>
      </c>
      <c r="AS116" s="215">
        <f t="shared" si="15"/>
        <v>21.416666666666668</v>
      </c>
      <c r="AT116" s="173" t="s">
        <v>771</v>
      </c>
    </row>
    <row r="117" spans="1:47" ht="26.25">
      <c r="A117" s="188">
        <v>20</v>
      </c>
      <c r="B117" s="200" t="s">
        <v>158</v>
      </c>
      <c r="C117" s="200" t="s">
        <v>134</v>
      </c>
      <c r="D117" s="200" t="s">
        <v>40</v>
      </c>
      <c r="E117" s="200" t="s">
        <v>27</v>
      </c>
      <c r="F117" s="201">
        <v>38749</v>
      </c>
      <c r="G117" s="202" t="s">
        <v>28</v>
      </c>
      <c r="H117" s="202" t="s">
        <v>29</v>
      </c>
      <c r="I117" s="187" t="s">
        <v>727</v>
      </c>
      <c r="J117" s="132">
        <v>0</v>
      </c>
      <c r="K117" s="172">
        <v>1</v>
      </c>
      <c r="L117" s="172">
        <v>1</v>
      </c>
      <c r="M117" s="172">
        <v>1</v>
      </c>
      <c r="N117" s="172">
        <v>1</v>
      </c>
      <c r="O117" s="172">
        <v>0</v>
      </c>
      <c r="P117" s="172">
        <v>1</v>
      </c>
      <c r="Q117" s="172">
        <v>0</v>
      </c>
      <c r="R117" s="172">
        <v>1</v>
      </c>
      <c r="S117" s="172">
        <v>1</v>
      </c>
      <c r="T117" s="172">
        <v>0</v>
      </c>
      <c r="U117" s="172">
        <v>0</v>
      </c>
      <c r="V117" s="172">
        <v>0</v>
      </c>
      <c r="W117" s="172">
        <v>0</v>
      </c>
      <c r="X117" s="172">
        <v>1</v>
      </c>
      <c r="Y117" s="172">
        <v>0</v>
      </c>
      <c r="Z117" s="172">
        <v>1</v>
      </c>
      <c r="AA117" s="172">
        <v>0</v>
      </c>
      <c r="AB117" s="172">
        <v>0</v>
      </c>
      <c r="AC117" s="172">
        <v>0</v>
      </c>
      <c r="AD117" s="172">
        <v>3</v>
      </c>
      <c r="AE117" s="172">
        <v>0</v>
      </c>
      <c r="AF117" s="172">
        <v>0</v>
      </c>
      <c r="AG117" s="172">
        <v>0</v>
      </c>
      <c r="AH117" s="172">
        <v>0</v>
      </c>
      <c r="AI117" s="172">
        <v>0</v>
      </c>
      <c r="AJ117" s="172">
        <v>0</v>
      </c>
      <c r="AK117" s="172">
        <v>0</v>
      </c>
      <c r="AL117" s="172">
        <v>0</v>
      </c>
      <c r="AM117" s="172">
        <v>0</v>
      </c>
      <c r="AN117" s="110">
        <f t="shared" si="12"/>
        <v>12</v>
      </c>
      <c r="AO117" s="214">
        <f t="shared" si="13"/>
        <v>5</v>
      </c>
      <c r="AP117" s="124">
        <v>8</v>
      </c>
      <c r="AQ117" s="124">
        <v>13</v>
      </c>
      <c r="AR117" s="110">
        <f t="shared" si="14"/>
        <v>21</v>
      </c>
      <c r="AS117" s="215">
        <f t="shared" si="15"/>
        <v>26</v>
      </c>
      <c r="AT117" s="173" t="s">
        <v>68</v>
      </c>
      <c r="AU117" t="s">
        <v>46</v>
      </c>
    </row>
    <row r="118" spans="1:47" ht="26.25">
      <c r="A118" s="188">
        <v>5</v>
      </c>
      <c r="B118" s="200" t="s">
        <v>53</v>
      </c>
      <c r="C118" s="200" t="s">
        <v>54</v>
      </c>
      <c r="D118" s="200" t="s">
        <v>55</v>
      </c>
      <c r="E118" s="200" t="s">
        <v>33</v>
      </c>
      <c r="F118" s="201">
        <v>38866</v>
      </c>
      <c r="G118" s="202" t="s">
        <v>28</v>
      </c>
      <c r="H118" s="202" t="s">
        <v>29</v>
      </c>
      <c r="I118" s="187" t="s">
        <v>727</v>
      </c>
      <c r="J118" s="132">
        <v>0</v>
      </c>
      <c r="K118" s="172">
        <v>0</v>
      </c>
      <c r="L118" s="172">
        <v>1</v>
      </c>
      <c r="M118" s="172">
        <v>0</v>
      </c>
      <c r="N118" s="172">
        <v>0</v>
      </c>
      <c r="O118" s="172">
        <v>1</v>
      </c>
      <c r="P118" s="172">
        <v>1</v>
      </c>
      <c r="Q118" s="172">
        <v>1</v>
      </c>
      <c r="R118" s="172">
        <v>0</v>
      </c>
      <c r="S118" s="172">
        <v>1</v>
      </c>
      <c r="T118" s="172">
        <v>0</v>
      </c>
      <c r="U118" s="172">
        <v>0</v>
      </c>
      <c r="V118" s="172">
        <v>0</v>
      </c>
      <c r="W118" s="172">
        <v>0</v>
      </c>
      <c r="X118" s="172">
        <v>0</v>
      </c>
      <c r="Y118" s="172">
        <v>1</v>
      </c>
      <c r="Z118" s="172">
        <v>0</v>
      </c>
      <c r="AA118" s="172">
        <v>0</v>
      </c>
      <c r="AB118" s="172">
        <v>0</v>
      </c>
      <c r="AC118" s="172">
        <v>0</v>
      </c>
      <c r="AD118" s="172">
        <v>1</v>
      </c>
      <c r="AE118" s="172">
        <v>0</v>
      </c>
      <c r="AF118" s="172">
        <v>0</v>
      </c>
      <c r="AG118" s="172">
        <v>0</v>
      </c>
      <c r="AH118" s="172">
        <v>0</v>
      </c>
      <c r="AI118" s="172">
        <v>0</v>
      </c>
      <c r="AJ118" s="172">
        <v>0</v>
      </c>
      <c r="AK118" s="172">
        <v>0</v>
      </c>
      <c r="AL118" s="172">
        <v>0</v>
      </c>
      <c r="AM118" s="172">
        <v>0</v>
      </c>
      <c r="AN118" s="110">
        <f t="shared" si="12"/>
        <v>7</v>
      </c>
      <c r="AO118" s="214">
        <f t="shared" si="13"/>
        <v>2.9166666666666665</v>
      </c>
      <c r="AP118" s="124">
        <v>7</v>
      </c>
      <c r="AQ118" s="124">
        <v>11</v>
      </c>
      <c r="AR118" s="110">
        <f t="shared" si="14"/>
        <v>18</v>
      </c>
      <c r="AS118" s="215">
        <f t="shared" si="15"/>
        <v>20.916666666666668</v>
      </c>
      <c r="AT118" s="173" t="s">
        <v>68</v>
      </c>
    </row>
    <row r="119" spans="1:47" ht="26.25">
      <c r="A119" s="133">
        <v>4</v>
      </c>
      <c r="B119" s="134" t="s">
        <v>330</v>
      </c>
      <c r="C119" s="134" t="s">
        <v>77</v>
      </c>
      <c r="D119" s="134" t="s">
        <v>42</v>
      </c>
      <c r="E119" s="135" t="s">
        <v>265</v>
      </c>
      <c r="F119" s="136">
        <v>38798</v>
      </c>
      <c r="G119" s="137" t="s">
        <v>28</v>
      </c>
      <c r="H119" s="133" t="s">
        <v>29</v>
      </c>
      <c r="I119" s="187" t="s">
        <v>296</v>
      </c>
      <c r="J119" s="131">
        <v>0</v>
      </c>
      <c r="K119" s="124">
        <v>0</v>
      </c>
      <c r="L119" s="124">
        <v>1</v>
      </c>
      <c r="M119" s="124">
        <v>0</v>
      </c>
      <c r="N119" s="124">
        <v>0</v>
      </c>
      <c r="O119" s="124">
        <v>0</v>
      </c>
      <c r="P119" s="124">
        <v>0</v>
      </c>
      <c r="Q119" s="124">
        <v>0</v>
      </c>
      <c r="R119" s="124">
        <v>0</v>
      </c>
      <c r="S119" s="124">
        <v>0</v>
      </c>
      <c r="T119" s="124">
        <v>0</v>
      </c>
      <c r="U119" s="124">
        <v>0</v>
      </c>
      <c r="V119" s="124">
        <v>0</v>
      </c>
      <c r="W119" s="124">
        <v>0</v>
      </c>
      <c r="X119" s="124">
        <v>0</v>
      </c>
      <c r="Y119" s="124">
        <v>0</v>
      </c>
      <c r="Z119" s="124">
        <v>0</v>
      </c>
      <c r="AA119" s="124">
        <v>0</v>
      </c>
      <c r="AB119" s="124">
        <v>0</v>
      </c>
      <c r="AC119" s="124">
        <v>0</v>
      </c>
      <c r="AD119" s="124">
        <v>0</v>
      </c>
      <c r="AE119" s="124">
        <v>0</v>
      </c>
      <c r="AF119" s="124">
        <v>0</v>
      </c>
      <c r="AG119" s="124">
        <v>0</v>
      </c>
      <c r="AH119" s="124">
        <v>0</v>
      </c>
      <c r="AI119" s="124">
        <v>0</v>
      </c>
      <c r="AJ119" s="124">
        <v>0</v>
      </c>
      <c r="AK119" s="124">
        <v>0</v>
      </c>
      <c r="AL119" s="124">
        <v>0</v>
      </c>
      <c r="AM119" s="124">
        <v>0</v>
      </c>
      <c r="AN119" s="110">
        <f t="shared" si="12"/>
        <v>1</v>
      </c>
      <c r="AO119" s="214">
        <f t="shared" si="13"/>
        <v>0.41666666666666669</v>
      </c>
      <c r="AP119" s="124">
        <v>10</v>
      </c>
      <c r="AQ119" s="124">
        <v>10</v>
      </c>
      <c r="AR119" s="110">
        <f t="shared" si="14"/>
        <v>20</v>
      </c>
      <c r="AS119" s="215">
        <f t="shared" si="15"/>
        <v>20.416666666666668</v>
      </c>
      <c r="AT119" s="173" t="s">
        <v>771</v>
      </c>
    </row>
    <row r="120" spans="1:47" ht="26.25">
      <c r="A120" s="133">
        <v>14</v>
      </c>
      <c r="B120" s="134" t="s">
        <v>495</v>
      </c>
      <c r="C120" s="134" t="s">
        <v>291</v>
      </c>
      <c r="D120" s="134" t="s">
        <v>63</v>
      </c>
      <c r="E120" s="135" t="s">
        <v>267</v>
      </c>
      <c r="F120" s="136">
        <v>38703</v>
      </c>
      <c r="G120" s="137" t="s">
        <v>28</v>
      </c>
      <c r="H120" s="133" t="s">
        <v>29</v>
      </c>
      <c r="I120" s="139" t="s">
        <v>854</v>
      </c>
      <c r="J120" s="131">
        <v>1</v>
      </c>
      <c r="K120" s="124">
        <v>0</v>
      </c>
      <c r="L120" s="124">
        <v>1</v>
      </c>
      <c r="M120" s="124">
        <v>1</v>
      </c>
      <c r="N120" s="124">
        <v>0</v>
      </c>
      <c r="O120" s="124">
        <v>0</v>
      </c>
      <c r="P120" s="124">
        <v>0</v>
      </c>
      <c r="Q120" s="124">
        <v>0</v>
      </c>
      <c r="R120" s="124">
        <v>0</v>
      </c>
      <c r="S120" s="124">
        <v>1</v>
      </c>
      <c r="T120" s="124">
        <v>0</v>
      </c>
      <c r="U120" s="124">
        <v>0</v>
      </c>
      <c r="V120" s="124">
        <v>0</v>
      </c>
      <c r="W120" s="124">
        <v>0</v>
      </c>
      <c r="X120" s="124">
        <v>0</v>
      </c>
      <c r="Y120" s="124">
        <v>1</v>
      </c>
      <c r="Z120" s="124">
        <v>0</v>
      </c>
      <c r="AA120" s="124">
        <v>0</v>
      </c>
      <c r="AB120" s="124">
        <v>0</v>
      </c>
      <c r="AC120" s="124">
        <v>0</v>
      </c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10">
        <f t="shared" si="12"/>
        <v>5</v>
      </c>
      <c r="AO120" s="214">
        <f t="shared" si="13"/>
        <v>2.0833333333333335</v>
      </c>
      <c r="AP120" s="124">
        <v>5</v>
      </c>
      <c r="AQ120" s="124">
        <v>16.600000000000001</v>
      </c>
      <c r="AR120" s="110">
        <f t="shared" si="14"/>
        <v>21.6</v>
      </c>
      <c r="AS120" s="215">
        <f t="shared" si="15"/>
        <v>23.683333333333334</v>
      </c>
      <c r="AT120" s="173" t="s">
        <v>872</v>
      </c>
    </row>
    <row r="121" spans="1:47" ht="26.25">
      <c r="A121" s="133">
        <v>3</v>
      </c>
      <c r="B121" s="134" t="s">
        <v>537</v>
      </c>
      <c r="C121" s="134" t="s">
        <v>91</v>
      </c>
      <c r="D121" s="134" t="s">
        <v>538</v>
      </c>
      <c r="E121" s="135" t="s">
        <v>27</v>
      </c>
      <c r="F121" s="136">
        <v>39161</v>
      </c>
      <c r="G121" s="137" t="s">
        <v>28</v>
      </c>
      <c r="H121" s="133" t="s">
        <v>29</v>
      </c>
      <c r="I121" s="139" t="s">
        <v>910</v>
      </c>
      <c r="J121" s="131">
        <v>1</v>
      </c>
      <c r="K121" s="124">
        <v>1</v>
      </c>
      <c r="L121" s="124">
        <v>0</v>
      </c>
      <c r="M121" s="124">
        <v>1</v>
      </c>
      <c r="N121" s="124">
        <v>1</v>
      </c>
      <c r="O121" s="124">
        <v>1</v>
      </c>
      <c r="P121" s="124">
        <v>1</v>
      </c>
      <c r="Q121" s="124">
        <v>0</v>
      </c>
      <c r="R121" s="124">
        <v>0</v>
      </c>
      <c r="S121" s="124">
        <v>1</v>
      </c>
      <c r="T121" s="124">
        <v>0</v>
      </c>
      <c r="U121" s="124">
        <v>0</v>
      </c>
      <c r="V121" s="124">
        <v>1</v>
      </c>
      <c r="W121" s="124">
        <v>0</v>
      </c>
      <c r="X121" s="124">
        <v>0</v>
      </c>
      <c r="Y121" s="124">
        <v>1</v>
      </c>
      <c r="Z121" s="124">
        <v>1</v>
      </c>
      <c r="AA121" s="124">
        <v>0</v>
      </c>
      <c r="AB121" s="124">
        <v>1</v>
      </c>
      <c r="AC121" s="124">
        <v>1</v>
      </c>
      <c r="AD121" s="124">
        <v>1</v>
      </c>
      <c r="AE121" s="124">
        <v>0</v>
      </c>
      <c r="AF121" s="124">
        <v>0</v>
      </c>
      <c r="AG121" s="124">
        <v>0</v>
      </c>
      <c r="AH121" s="124">
        <v>0</v>
      </c>
      <c r="AI121" s="124">
        <v>0</v>
      </c>
      <c r="AJ121" s="124">
        <v>0</v>
      </c>
      <c r="AK121" s="124">
        <v>0</v>
      </c>
      <c r="AL121" s="124">
        <v>0</v>
      </c>
      <c r="AM121" s="124">
        <v>0</v>
      </c>
      <c r="AN121" s="110">
        <f t="shared" si="12"/>
        <v>13</v>
      </c>
      <c r="AO121" s="214">
        <f t="shared" si="13"/>
        <v>5.416666666666667</v>
      </c>
      <c r="AP121" s="124">
        <v>9</v>
      </c>
      <c r="AQ121" s="124">
        <v>9</v>
      </c>
      <c r="AR121" s="110">
        <f t="shared" si="14"/>
        <v>18</v>
      </c>
      <c r="AS121" s="215">
        <f t="shared" si="15"/>
        <v>23.416666666666668</v>
      </c>
      <c r="AT121" s="173" t="s">
        <v>534</v>
      </c>
    </row>
    <row r="122" spans="1:47" ht="26.25">
      <c r="A122" s="133">
        <v>3</v>
      </c>
      <c r="B122" s="134" t="s">
        <v>623</v>
      </c>
      <c r="C122" s="134" t="s">
        <v>317</v>
      </c>
      <c r="D122" s="134" t="s">
        <v>146</v>
      </c>
      <c r="E122" s="135" t="s">
        <v>267</v>
      </c>
      <c r="F122" s="136">
        <v>38877</v>
      </c>
      <c r="G122" s="137" t="s">
        <v>295</v>
      </c>
      <c r="H122" s="133" t="s">
        <v>29</v>
      </c>
      <c r="I122" s="139" t="s">
        <v>922</v>
      </c>
      <c r="J122" s="131">
        <v>0</v>
      </c>
      <c r="K122" s="124">
        <v>0</v>
      </c>
      <c r="L122" s="124">
        <v>1</v>
      </c>
      <c r="M122" s="124">
        <v>0</v>
      </c>
      <c r="N122" s="124">
        <v>1</v>
      </c>
      <c r="O122" s="124">
        <v>0</v>
      </c>
      <c r="P122" s="124">
        <v>1</v>
      </c>
      <c r="Q122" s="124">
        <v>1</v>
      </c>
      <c r="R122" s="124">
        <v>1</v>
      </c>
      <c r="S122" s="124">
        <v>1</v>
      </c>
      <c r="T122" s="124">
        <v>1</v>
      </c>
      <c r="U122" s="124">
        <v>0</v>
      </c>
      <c r="V122" s="124">
        <v>0</v>
      </c>
      <c r="W122" s="124">
        <v>0</v>
      </c>
      <c r="X122" s="124">
        <v>1</v>
      </c>
      <c r="Y122" s="124">
        <v>0</v>
      </c>
      <c r="Z122" s="124">
        <v>0</v>
      </c>
      <c r="AA122" s="124">
        <v>0</v>
      </c>
      <c r="AB122" s="124">
        <v>0</v>
      </c>
      <c r="AC122" s="124">
        <v>0</v>
      </c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10">
        <f t="shared" si="12"/>
        <v>8</v>
      </c>
      <c r="AO122" s="214">
        <f t="shared" si="13"/>
        <v>3.3333333333333335</v>
      </c>
      <c r="AP122" s="124">
        <v>12</v>
      </c>
      <c r="AQ122" s="124">
        <v>8</v>
      </c>
      <c r="AR122" s="110">
        <f t="shared" si="14"/>
        <v>20</v>
      </c>
      <c r="AS122" s="215">
        <f t="shared" si="15"/>
        <v>23.333333333333332</v>
      </c>
      <c r="AT122" s="173" t="s">
        <v>629</v>
      </c>
    </row>
    <row r="123" spans="1:47" ht="26.25">
      <c r="A123" s="133">
        <v>5</v>
      </c>
      <c r="B123" s="134" t="s">
        <v>331</v>
      </c>
      <c r="C123" s="134" t="s">
        <v>35</v>
      </c>
      <c r="D123" s="134" t="s">
        <v>36</v>
      </c>
      <c r="E123" s="135" t="s">
        <v>265</v>
      </c>
      <c r="F123" s="136">
        <v>38986</v>
      </c>
      <c r="G123" s="137" t="s">
        <v>28</v>
      </c>
      <c r="H123" s="133" t="s">
        <v>29</v>
      </c>
      <c r="I123" s="187" t="s">
        <v>296</v>
      </c>
      <c r="J123" s="132">
        <v>0</v>
      </c>
      <c r="K123" s="124">
        <v>1</v>
      </c>
      <c r="L123" s="124">
        <v>1</v>
      </c>
      <c r="M123" s="124">
        <v>0</v>
      </c>
      <c r="N123" s="124">
        <v>0</v>
      </c>
      <c r="O123" s="124">
        <v>0</v>
      </c>
      <c r="P123" s="124">
        <v>0.5</v>
      </c>
      <c r="Q123" s="124">
        <v>0</v>
      </c>
      <c r="R123" s="124">
        <v>0</v>
      </c>
      <c r="S123" s="124">
        <v>0</v>
      </c>
      <c r="T123" s="124">
        <v>0</v>
      </c>
      <c r="U123" s="124">
        <v>0</v>
      </c>
      <c r="V123" s="124">
        <v>0</v>
      </c>
      <c r="W123" s="124">
        <v>0</v>
      </c>
      <c r="X123" s="124">
        <v>0</v>
      </c>
      <c r="Y123" s="124">
        <v>0</v>
      </c>
      <c r="Z123" s="124">
        <v>0</v>
      </c>
      <c r="AA123" s="124">
        <v>0</v>
      </c>
      <c r="AB123" s="124">
        <v>0</v>
      </c>
      <c r="AC123" s="124">
        <v>0</v>
      </c>
      <c r="AD123" s="124">
        <v>0</v>
      </c>
      <c r="AE123" s="124">
        <v>0</v>
      </c>
      <c r="AF123" s="124">
        <v>0</v>
      </c>
      <c r="AG123" s="124">
        <v>0</v>
      </c>
      <c r="AH123" s="124">
        <v>0</v>
      </c>
      <c r="AI123" s="124">
        <v>0</v>
      </c>
      <c r="AJ123" s="124">
        <v>0</v>
      </c>
      <c r="AK123" s="124">
        <v>0</v>
      </c>
      <c r="AL123" s="124">
        <v>0</v>
      </c>
      <c r="AM123" s="124">
        <v>0</v>
      </c>
      <c r="AN123" s="110">
        <f t="shared" si="12"/>
        <v>2.5</v>
      </c>
      <c r="AO123" s="214">
        <f t="shared" si="13"/>
        <v>1.0416666666666667</v>
      </c>
      <c r="AP123" s="124">
        <v>10</v>
      </c>
      <c r="AQ123" s="124">
        <v>9</v>
      </c>
      <c r="AR123" s="110">
        <f t="shared" si="14"/>
        <v>19</v>
      </c>
      <c r="AS123" s="215">
        <f t="shared" si="15"/>
        <v>20.041666666666668</v>
      </c>
      <c r="AT123" s="173" t="s">
        <v>771</v>
      </c>
    </row>
    <row r="124" spans="1:47" ht="26.25">
      <c r="A124" s="133">
        <v>9</v>
      </c>
      <c r="B124" s="134" t="s">
        <v>494</v>
      </c>
      <c r="C124" s="134" t="s">
        <v>409</v>
      </c>
      <c r="D124" s="134" t="s">
        <v>126</v>
      </c>
      <c r="E124" s="135" t="s">
        <v>265</v>
      </c>
      <c r="F124" s="136">
        <v>38844</v>
      </c>
      <c r="G124" s="137" t="s">
        <v>28</v>
      </c>
      <c r="H124" s="133" t="s">
        <v>29</v>
      </c>
      <c r="I124" s="139" t="s">
        <v>854</v>
      </c>
      <c r="J124" s="131">
        <v>1</v>
      </c>
      <c r="K124" s="124">
        <v>1</v>
      </c>
      <c r="L124" s="124">
        <v>1</v>
      </c>
      <c r="M124" s="124">
        <v>1</v>
      </c>
      <c r="N124" s="124">
        <v>1</v>
      </c>
      <c r="O124" s="124">
        <v>0</v>
      </c>
      <c r="P124" s="124">
        <v>0</v>
      </c>
      <c r="Q124" s="124">
        <v>0</v>
      </c>
      <c r="R124" s="124">
        <v>0</v>
      </c>
      <c r="S124" s="124">
        <v>0</v>
      </c>
      <c r="T124" s="124">
        <v>1</v>
      </c>
      <c r="U124" s="124">
        <v>0</v>
      </c>
      <c r="V124" s="124">
        <v>0</v>
      </c>
      <c r="W124" s="124">
        <v>0</v>
      </c>
      <c r="X124" s="124">
        <v>0</v>
      </c>
      <c r="Y124" s="124">
        <v>0</v>
      </c>
      <c r="Z124" s="124">
        <v>0</v>
      </c>
      <c r="AA124" s="124">
        <v>0</v>
      </c>
      <c r="AB124" s="124">
        <v>0</v>
      </c>
      <c r="AC124" s="124">
        <v>2</v>
      </c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10">
        <f t="shared" si="12"/>
        <v>8</v>
      </c>
      <c r="AO124" s="214">
        <f t="shared" si="13"/>
        <v>3.3333333333333335</v>
      </c>
      <c r="AP124" s="124">
        <v>2</v>
      </c>
      <c r="AQ124" s="124">
        <v>14.4</v>
      </c>
      <c r="AR124" s="110">
        <f t="shared" si="14"/>
        <v>16.399999999999999</v>
      </c>
      <c r="AS124" s="215">
        <f t="shared" si="15"/>
        <v>19.733333333333331</v>
      </c>
      <c r="AT124" s="173" t="s">
        <v>872</v>
      </c>
    </row>
    <row r="125" spans="1:47" ht="26.25">
      <c r="A125" s="188">
        <v>1</v>
      </c>
      <c r="B125" s="200" t="s">
        <v>50</v>
      </c>
      <c r="C125" s="200" t="s">
        <v>51</v>
      </c>
      <c r="D125" s="200" t="s">
        <v>52</v>
      </c>
      <c r="E125" s="200" t="s">
        <v>33</v>
      </c>
      <c r="F125" s="201">
        <v>38838</v>
      </c>
      <c r="G125" s="202" t="s">
        <v>28</v>
      </c>
      <c r="H125" s="202" t="s">
        <v>29</v>
      </c>
      <c r="I125" s="187" t="s">
        <v>727</v>
      </c>
      <c r="J125" s="305">
        <v>0</v>
      </c>
      <c r="K125" s="172">
        <v>0</v>
      </c>
      <c r="L125" s="172">
        <v>1</v>
      </c>
      <c r="M125" s="172">
        <v>0</v>
      </c>
      <c r="N125" s="172">
        <v>0</v>
      </c>
      <c r="O125" s="172">
        <v>1</v>
      </c>
      <c r="P125" s="172">
        <v>1</v>
      </c>
      <c r="Q125" s="172">
        <v>1</v>
      </c>
      <c r="R125" s="172">
        <v>0</v>
      </c>
      <c r="S125" s="172">
        <v>1</v>
      </c>
      <c r="T125" s="172">
        <v>0</v>
      </c>
      <c r="U125" s="172">
        <v>0</v>
      </c>
      <c r="V125" s="172">
        <v>0</v>
      </c>
      <c r="W125" s="172">
        <v>0</v>
      </c>
      <c r="X125" s="172">
        <v>0</v>
      </c>
      <c r="Y125" s="172">
        <v>1</v>
      </c>
      <c r="Z125" s="172">
        <v>0</v>
      </c>
      <c r="AA125" s="172">
        <v>0</v>
      </c>
      <c r="AB125" s="172">
        <v>0</v>
      </c>
      <c r="AC125" s="172">
        <v>0</v>
      </c>
      <c r="AD125" s="172">
        <v>1</v>
      </c>
      <c r="AE125" s="172">
        <v>0</v>
      </c>
      <c r="AF125" s="172">
        <v>0</v>
      </c>
      <c r="AG125" s="172">
        <v>0</v>
      </c>
      <c r="AH125" s="172">
        <v>0</v>
      </c>
      <c r="AI125" s="172">
        <v>0</v>
      </c>
      <c r="AJ125" s="172">
        <v>0</v>
      </c>
      <c r="AK125" s="172">
        <v>0</v>
      </c>
      <c r="AL125" s="172">
        <v>0</v>
      </c>
      <c r="AM125" s="172">
        <v>0</v>
      </c>
      <c r="AN125" s="110">
        <f t="shared" si="12"/>
        <v>7</v>
      </c>
      <c r="AO125" s="214">
        <f t="shared" si="13"/>
        <v>2.9166666666666665</v>
      </c>
      <c r="AP125" s="124">
        <v>7</v>
      </c>
      <c r="AQ125" s="124">
        <v>9</v>
      </c>
      <c r="AR125" s="110">
        <f t="shared" si="14"/>
        <v>16</v>
      </c>
      <c r="AS125" s="215">
        <f t="shared" si="15"/>
        <v>18.916666666666668</v>
      </c>
      <c r="AT125" s="173" t="s">
        <v>68</v>
      </c>
    </row>
    <row r="126" spans="1:47" ht="26.25">
      <c r="A126" s="133">
        <v>2</v>
      </c>
      <c r="B126" s="134" t="s">
        <v>874</v>
      </c>
      <c r="C126" s="134" t="s">
        <v>479</v>
      </c>
      <c r="D126" s="134" t="s">
        <v>227</v>
      </c>
      <c r="E126" s="135" t="s">
        <v>267</v>
      </c>
      <c r="F126" s="136">
        <v>39098</v>
      </c>
      <c r="G126" s="137" t="s">
        <v>28</v>
      </c>
      <c r="H126" s="133" t="s">
        <v>29</v>
      </c>
      <c r="I126" s="139" t="s">
        <v>854</v>
      </c>
      <c r="J126" s="131">
        <v>1</v>
      </c>
      <c r="K126" s="124">
        <v>0</v>
      </c>
      <c r="L126" s="124">
        <v>1</v>
      </c>
      <c r="M126" s="124">
        <v>1</v>
      </c>
      <c r="N126" s="124">
        <v>0</v>
      </c>
      <c r="O126" s="124">
        <v>0</v>
      </c>
      <c r="P126" s="124">
        <v>0</v>
      </c>
      <c r="Q126" s="124">
        <v>0</v>
      </c>
      <c r="R126" s="124">
        <v>0</v>
      </c>
      <c r="S126" s="124">
        <v>1</v>
      </c>
      <c r="T126" s="124">
        <v>1</v>
      </c>
      <c r="U126" s="124">
        <v>1</v>
      </c>
      <c r="V126" s="124">
        <v>0</v>
      </c>
      <c r="W126" s="124">
        <v>0</v>
      </c>
      <c r="X126" s="124">
        <v>0</v>
      </c>
      <c r="Y126" s="124">
        <v>0</v>
      </c>
      <c r="Z126" s="124">
        <v>0</v>
      </c>
      <c r="AA126" s="124">
        <v>0</v>
      </c>
      <c r="AB126" s="124">
        <v>0</v>
      </c>
      <c r="AC126" s="124">
        <v>0</v>
      </c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10">
        <f t="shared" si="12"/>
        <v>6</v>
      </c>
      <c r="AO126" s="214">
        <f t="shared" si="13"/>
        <v>2.5</v>
      </c>
      <c r="AP126" s="124">
        <v>4</v>
      </c>
      <c r="AQ126" s="124">
        <v>15.8</v>
      </c>
      <c r="AR126" s="110">
        <f t="shared" si="14"/>
        <v>19.8</v>
      </c>
      <c r="AS126" s="215">
        <f t="shared" si="15"/>
        <v>22.3</v>
      </c>
      <c r="AT126" s="173" t="s">
        <v>872</v>
      </c>
    </row>
    <row r="127" spans="1:47" ht="26.25">
      <c r="A127" s="133">
        <v>20</v>
      </c>
      <c r="B127" s="134" t="s">
        <v>989</v>
      </c>
      <c r="C127" s="134" t="s">
        <v>105</v>
      </c>
      <c r="D127" s="134" t="s">
        <v>419</v>
      </c>
      <c r="E127" s="135" t="s">
        <v>267</v>
      </c>
      <c r="F127" s="136">
        <v>38781</v>
      </c>
      <c r="G127" s="137" t="s">
        <v>295</v>
      </c>
      <c r="H127" s="133" t="s">
        <v>29</v>
      </c>
      <c r="I127" s="174" t="s">
        <v>922</v>
      </c>
      <c r="J127" s="131">
        <v>0</v>
      </c>
      <c r="K127" s="227">
        <v>0</v>
      </c>
      <c r="L127" s="227">
        <v>0</v>
      </c>
      <c r="M127" s="227">
        <v>1</v>
      </c>
      <c r="N127" s="227">
        <v>0</v>
      </c>
      <c r="O127" s="227">
        <v>0</v>
      </c>
      <c r="P127" s="227">
        <v>0</v>
      </c>
      <c r="Q127" s="227">
        <v>1</v>
      </c>
      <c r="R127" s="227">
        <v>1</v>
      </c>
      <c r="S127" s="227">
        <v>1</v>
      </c>
      <c r="T127" s="227">
        <v>0</v>
      </c>
      <c r="U127" s="227">
        <v>0</v>
      </c>
      <c r="V127" s="227">
        <v>0</v>
      </c>
      <c r="W127" s="227">
        <v>0</v>
      </c>
      <c r="X127" s="227">
        <v>1</v>
      </c>
      <c r="Y127" s="227">
        <v>0</v>
      </c>
      <c r="Z127" s="227">
        <v>0</v>
      </c>
      <c r="AA127" s="227">
        <v>0</v>
      </c>
      <c r="AB127" s="227">
        <v>0</v>
      </c>
      <c r="AC127" s="227">
        <v>0</v>
      </c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37"/>
      <c r="AN127" s="110">
        <f t="shared" si="12"/>
        <v>5</v>
      </c>
      <c r="AO127" s="214">
        <f t="shared" si="13"/>
        <v>2.0833333333333335</v>
      </c>
      <c r="AP127" s="227">
        <v>8</v>
      </c>
      <c r="AQ127" s="227">
        <v>12</v>
      </c>
      <c r="AR127" s="110">
        <f t="shared" si="14"/>
        <v>20</v>
      </c>
      <c r="AS127" s="215">
        <f t="shared" si="15"/>
        <v>22.083333333333332</v>
      </c>
      <c r="AT127" s="173" t="s">
        <v>629</v>
      </c>
    </row>
    <row r="128" spans="1:47" ht="26.25">
      <c r="A128" s="133">
        <v>49</v>
      </c>
      <c r="B128" s="134" t="s">
        <v>1002</v>
      </c>
      <c r="C128" s="134" t="s">
        <v>271</v>
      </c>
      <c r="D128" s="134" t="s">
        <v>275</v>
      </c>
      <c r="E128" s="135" t="s">
        <v>267</v>
      </c>
      <c r="F128" s="136">
        <v>38907</v>
      </c>
      <c r="G128" s="137" t="s">
        <v>28</v>
      </c>
      <c r="H128" s="133" t="s">
        <v>29</v>
      </c>
      <c r="I128" s="139" t="s">
        <v>922</v>
      </c>
      <c r="J128" s="131">
        <v>1</v>
      </c>
      <c r="K128" s="124">
        <v>1</v>
      </c>
      <c r="L128" s="124">
        <v>0</v>
      </c>
      <c r="M128" s="124">
        <v>0</v>
      </c>
      <c r="N128" s="124">
        <v>0</v>
      </c>
      <c r="O128" s="124">
        <v>1</v>
      </c>
      <c r="P128" s="124">
        <v>0</v>
      </c>
      <c r="Q128" s="124">
        <v>0</v>
      </c>
      <c r="R128" s="124">
        <v>0</v>
      </c>
      <c r="S128" s="124">
        <v>1</v>
      </c>
      <c r="T128" s="124">
        <v>0</v>
      </c>
      <c r="U128" s="124">
        <v>0</v>
      </c>
      <c r="V128" s="124">
        <v>0</v>
      </c>
      <c r="W128" s="124">
        <v>1</v>
      </c>
      <c r="X128" s="124">
        <v>0</v>
      </c>
      <c r="Y128" s="124">
        <v>0</v>
      </c>
      <c r="Z128" s="124">
        <v>0</v>
      </c>
      <c r="AA128" s="124">
        <v>0</v>
      </c>
      <c r="AB128" s="124">
        <v>0</v>
      </c>
      <c r="AC128" s="124">
        <v>0</v>
      </c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37"/>
      <c r="AN128" s="110">
        <f t="shared" si="12"/>
        <v>5</v>
      </c>
      <c r="AO128" s="214">
        <f t="shared" si="13"/>
        <v>2.0833333333333335</v>
      </c>
      <c r="AP128" s="124">
        <v>8</v>
      </c>
      <c r="AQ128" s="124">
        <v>12</v>
      </c>
      <c r="AR128" s="110">
        <f t="shared" si="14"/>
        <v>20</v>
      </c>
      <c r="AS128" s="215">
        <f t="shared" si="15"/>
        <v>22.083333333333332</v>
      </c>
      <c r="AT128" s="173" t="s">
        <v>629</v>
      </c>
    </row>
    <row r="129" spans="1:46" ht="26.25">
      <c r="A129" s="133">
        <v>51</v>
      </c>
      <c r="B129" s="134" t="s">
        <v>1003</v>
      </c>
      <c r="C129" s="134" t="s">
        <v>269</v>
      </c>
      <c r="D129" s="134" t="s">
        <v>63</v>
      </c>
      <c r="E129" s="135" t="s">
        <v>267</v>
      </c>
      <c r="F129" s="138">
        <v>38765</v>
      </c>
      <c r="G129" s="137" t="s">
        <v>28</v>
      </c>
      <c r="H129" s="133" t="s">
        <v>29</v>
      </c>
      <c r="I129" s="139" t="s">
        <v>922</v>
      </c>
      <c r="J129" s="131">
        <v>1</v>
      </c>
      <c r="K129" s="124">
        <v>1</v>
      </c>
      <c r="L129" s="124">
        <v>0</v>
      </c>
      <c r="M129" s="124">
        <v>0</v>
      </c>
      <c r="N129" s="124">
        <v>0</v>
      </c>
      <c r="O129" s="124">
        <v>1</v>
      </c>
      <c r="P129" s="124">
        <v>0</v>
      </c>
      <c r="Q129" s="124">
        <v>0</v>
      </c>
      <c r="R129" s="124">
        <v>0</v>
      </c>
      <c r="S129" s="124">
        <v>1</v>
      </c>
      <c r="T129" s="124">
        <v>0</v>
      </c>
      <c r="U129" s="124">
        <v>0</v>
      </c>
      <c r="V129" s="124">
        <v>0</v>
      </c>
      <c r="W129" s="124">
        <v>1</v>
      </c>
      <c r="X129" s="124">
        <v>0</v>
      </c>
      <c r="Y129" s="124">
        <v>0</v>
      </c>
      <c r="Z129" s="124">
        <v>0</v>
      </c>
      <c r="AA129" s="124">
        <v>0</v>
      </c>
      <c r="AB129" s="124">
        <v>0</v>
      </c>
      <c r="AC129" s="124">
        <v>0</v>
      </c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37"/>
      <c r="AN129" s="110">
        <f t="shared" si="12"/>
        <v>5</v>
      </c>
      <c r="AO129" s="214">
        <f t="shared" si="13"/>
        <v>2.0833333333333335</v>
      </c>
      <c r="AP129" s="124">
        <v>8</v>
      </c>
      <c r="AQ129" s="124">
        <v>12</v>
      </c>
      <c r="AR129" s="110">
        <f t="shared" si="14"/>
        <v>20</v>
      </c>
      <c r="AS129" s="215">
        <f t="shared" si="15"/>
        <v>22.083333333333332</v>
      </c>
      <c r="AT129" s="173" t="s">
        <v>629</v>
      </c>
    </row>
    <row r="130" spans="1:46" ht="26.25">
      <c r="A130" s="133">
        <v>11</v>
      </c>
      <c r="B130" s="134" t="s">
        <v>919</v>
      </c>
      <c r="C130" s="134" t="s">
        <v>422</v>
      </c>
      <c r="D130" s="134" t="s">
        <v>36</v>
      </c>
      <c r="E130" s="135" t="s">
        <v>33</v>
      </c>
      <c r="F130" s="136">
        <v>38919</v>
      </c>
      <c r="G130" s="137" t="s">
        <v>28</v>
      </c>
      <c r="H130" s="133" t="s">
        <v>29</v>
      </c>
      <c r="I130" s="139" t="s">
        <v>910</v>
      </c>
      <c r="J130" s="131">
        <v>1</v>
      </c>
      <c r="K130" s="124">
        <v>0</v>
      </c>
      <c r="L130" s="124">
        <v>0</v>
      </c>
      <c r="M130" s="124">
        <v>1</v>
      </c>
      <c r="N130" s="124">
        <v>1</v>
      </c>
      <c r="O130" s="124">
        <v>1</v>
      </c>
      <c r="P130" s="124">
        <v>0</v>
      </c>
      <c r="Q130" s="124">
        <v>0</v>
      </c>
      <c r="R130" s="124">
        <v>1</v>
      </c>
      <c r="S130" s="124">
        <v>0</v>
      </c>
      <c r="T130" s="124">
        <v>1</v>
      </c>
      <c r="U130" s="124">
        <v>1</v>
      </c>
      <c r="V130" s="124">
        <v>0</v>
      </c>
      <c r="W130" s="124">
        <v>0</v>
      </c>
      <c r="X130" s="124">
        <v>0</v>
      </c>
      <c r="Y130" s="124">
        <v>2</v>
      </c>
      <c r="Z130" s="124">
        <v>0</v>
      </c>
      <c r="AA130" s="124">
        <v>2</v>
      </c>
      <c r="AB130" s="124">
        <v>0</v>
      </c>
      <c r="AC130" s="124">
        <v>2</v>
      </c>
      <c r="AD130" s="124">
        <v>0</v>
      </c>
      <c r="AE130" s="124">
        <v>0</v>
      </c>
      <c r="AF130" s="124">
        <v>0</v>
      </c>
      <c r="AG130" s="124">
        <v>0</v>
      </c>
      <c r="AH130" s="124">
        <v>0</v>
      </c>
      <c r="AI130" s="124">
        <v>0</v>
      </c>
      <c r="AJ130" s="124">
        <v>0</v>
      </c>
      <c r="AK130" s="124">
        <v>0</v>
      </c>
      <c r="AL130" s="124">
        <v>0</v>
      </c>
      <c r="AM130" s="124">
        <v>0</v>
      </c>
      <c r="AN130" s="110">
        <f t="shared" si="12"/>
        <v>13</v>
      </c>
      <c r="AO130" s="214">
        <f t="shared" si="13"/>
        <v>5.416666666666667</v>
      </c>
      <c r="AP130" s="124">
        <v>9</v>
      </c>
      <c r="AQ130" s="124">
        <v>4</v>
      </c>
      <c r="AR130" s="110">
        <f t="shared" si="14"/>
        <v>13</v>
      </c>
      <c r="AS130" s="215">
        <f t="shared" si="15"/>
        <v>18.416666666666668</v>
      </c>
      <c r="AT130" s="173" t="s">
        <v>534</v>
      </c>
    </row>
    <row r="131" spans="1:46" ht="26.25">
      <c r="A131" s="133">
        <v>5</v>
      </c>
      <c r="B131" s="134" t="s">
        <v>111</v>
      </c>
      <c r="C131" s="134" t="s">
        <v>484</v>
      </c>
      <c r="D131" s="134" t="s">
        <v>485</v>
      </c>
      <c r="E131" s="135" t="s">
        <v>267</v>
      </c>
      <c r="F131" s="136">
        <v>38882</v>
      </c>
      <c r="G131" s="137" t="s">
        <v>28</v>
      </c>
      <c r="H131" s="133" t="s">
        <v>29</v>
      </c>
      <c r="I131" s="139" t="s">
        <v>854</v>
      </c>
      <c r="J131" s="132">
        <v>0</v>
      </c>
      <c r="K131" s="124">
        <v>0</v>
      </c>
      <c r="L131" s="124">
        <v>0</v>
      </c>
      <c r="M131" s="124">
        <v>0</v>
      </c>
      <c r="N131" s="124">
        <v>0</v>
      </c>
      <c r="O131" s="124">
        <v>0</v>
      </c>
      <c r="P131" s="124">
        <v>0</v>
      </c>
      <c r="Q131" s="124">
        <v>0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1</v>
      </c>
      <c r="X131" s="124">
        <v>0</v>
      </c>
      <c r="Y131" s="124">
        <v>1</v>
      </c>
      <c r="Z131" s="124">
        <v>0</v>
      </c>
      <c r="AA131" s="124">
        <v>0</v>
      </c>
      <c r="AB131" s="124">
        <v>0</v>
      </c>
      <c r="AC131" s="124">
        <v>0</v>
      </c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10">
        <f t="shared" si="12"/>
        <v>2</v>
      </c>
      <c r="AO131" s="214">
        <f t="shared" si="13"/>
        <v>0.83333333333333337</v>
      </c>
      <c r="AP131" s="124">
        <v>4</v>
      </c>
      <c r="AQ131" s="124">
        <v>16.899999999999999</v>
      </c>
      <c r="AR131" s="110">
        <f t="shared" si="14"/>
        <v>20.9</v>
      </c>
      <c r="AS131" s="215">
        <f t="shared" si="15"/>
        <v>21.733333333333331</v>
      </c>
      <c r="AT131" s="173" t="s">
        <v>872</v>
      </c>
    </row>
    <row r="132" spans="1:46" ht="26.25">
      <c r="A132" s="188">
        <v>7</v>
      </c>
      <c r="B132" s="200" t="s">
        <v>127</v>
      </c>
      <c r="C132" s="200" t="s">
        <v>128</v>
      </c>
      <c r="D132" s="200" t="s">
        <v>129</v>
      </c>
      <c r="E132" s="200" t="s">
        <v>27</v>
      </c>
      <c r="F132" s="201">
        <v>38929</v>
      </c>
      <c r="G132" s="202" t="s">
        <v>28</v>
      </c>
      <c r="H132" s="202" t="s">
        <v>29</v>
      </c>
      <c r="I132" s="187" t="s">
        <v>727</v>
      </c>
      <c r="J132" s="131">
        <v>0</v>
      </c>
      <c r="K132" s="172">
        <v>0</v>
      </c>
      <c r="L132" s="172">
        <v>0</v>
      </c>
      <c r="M132" s="172">
        <v>0</v>
      </c>
      <c r="N132" s="172">
        <v>0</v>
      </c>
      <c r="O132" s="172">
        <v>1</v>
      </c>
      <c r="P132" s="172">
        <v>1</v>
      </c>
      <c r="Q132" s="172">
        <v>0</v>
      </c>
      <c r="R132" s="172">
        <v>0</v>
      </c>
      <c r="S132" s="172">
        <v>1</v>
      </c>
      <c r="T132" s="172">
        <v>0</v>
      </c>
      <c r="U132" s="172">
        <v>1</v>
      </c>
      <c r="V132" s="172">
        <v>0</v>
      </c>
      <c r="W132" s="172">
        <v>0</v>
      </c>
      <c r="X132" s="172">
        <v>0</v>
      </c>
      <c r="Y132" s="172">
        <v>0</v>
      </c>
      <c r="Z132" s="172">
        <v>0</v>
      </c>
      <c r="AA132" s="172">
        <v>0</v>
      </c>
      <c r="AB132" s="172">
        <v>0</v>
      </c>
      <c r="AC132" s="172">
        <v>0</v>
      </c>
      <c r="AD132" s="172">
        <v>0</v>
      </c>
      <c r="AE132" s="172">
        <v>0</v>
      </c>
      <c r="AF132" s="172">
        <v>0</v>
      </c>
      <c r="AG132" s="172">
        <v>0</v>
      </c>
      <c r="AH132" s="172">
        <v>0</v>
      </c>
      <c r="AI132" s="172">
        <v>0</v>
      </c>
      <c r="AJ132" s="172">
        <v>0</v>
      </c>
      <c r="AK132" s="172">
        <v>0</v>
      </c>
      <c r="AL132" s="172">
        <v>0</v>
      </c>
      <c r="AM132" s="172">
        <v>0</v>
      </c>
      <c r="AN132" s="110">
        <f t="shared" si="12"/>
        <v>4</v>
      </c>
      <c r="AO132" s="214">
        <f t="shared" si="13"/>
        <v>1.6666666666666667</v>
      </c>
      <c r="AP132" s="124">
        <v>7</v>
      </c>
      <c r="AQ132" s="124">
        <v>13</v>
      </c>
      <c r="AR132" s="110">
        <f t="shared" si="14"/>
        <v>20</v>
      </c>
      <c r="AS132" s="215">
        <f t="shared" si="15"/>
        <v>21.666666666666668</v>
      </c>
      <c r="AT132" s="173" t="s">
        <v>68</v>
      </c>
    </row>
    <row r="133" spans="1:46" ht="26.25">
      <c r="A133" s="133">
        <v>34</v>
      </c>
      <c r="B133" s="134" t="s">
        <v>995</v>
      </c>
      <c r="C133" s="134" t="s">
        <v>269</v>
      </c>
      <c r="D133" s="134" t="s">
        <v>262</v>
      </c>
      <c r="E133" s="135" t="s">
        <v>267</v>
      </c>
      <c r="F133" s="138">
        <v>38875</v>
      </c>
      <c r="G133" s="137" t="s">
        <v>28</v>
      </c>
      <c r="H133" s="133" t="s">
        <v>29</v>
      </c>
      <c r="I133" s="139" t="s">
        <v>922</v>
      </c>
      <c r="J133" s="124">
        <v>1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/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37"/>
      <c r="AN133" s="110">
        <f t="shared" si="12"/>
        <v>1</v>
      </c>
      <c r="AO133" s="214">
        <f t="shared" si="13"/>
        <v>0.41666666666666669</v>
      </c>
      <c r="AP133" s="124">
        <v>8</v>
      </c>
      <c r="AQ133" s="124">
        <v>12</v>
      </c>
      <c r="AR133" s="110">
        <f t="shared" si="14"/>
        <v>20</v>
      </c>
      <c r="AS133" s="215">
        <f t="shared" si="15"/>
        <v>20.416666666666668</v>
      </c>
      <c r="AT133" s="173" t="s">
        <v>629</v>
      </c>
    </row>
    <row r="134" spans="1:46" ht="26.25">
      <c r="A134" s="133">
        <v>13</v>
      </c>
      <c r="B134" s="134" t="s">
        <v>493</v>
      </c>
      <c r="C134" s="134" t="s">
        <v>99</v>
      </c>
      <c r="D134" s="134" t="s">
        <v>227</v>
      </c>
      <c r="E134" s="135" t="s">
        <v>267</v>
      </c>
      <c r="F134" s="136">
        <v>38964</v>
      </c>
      <c r="G134" s="137" t="s">
        <v>28</v>
      </c>
      <c r="H134" s="133" t="s">
        <v>29</v>
      </c>
      <c r="I134" s="139" t="s">
        <v>854</v>
      </c>
      <c r="J134" s="131">
        <v>1</v>
      </c>
      <c r="K134" s="124">
        <v>0</v>
      </c>
      <c r="L134" s="124">
        <v>1</v>
      </c>
      <c r="M134" s="124">
        <v>0</v>
      </c>
      <c r="N134" s="124">
        <v>1</v>
      </c>
      <c r="O134" s="124">
        <v>0</v>
      </c>
      <c r="P134" s="124">
        <v>0</v>
      </c>
      <c r="Q134" s="124">
        <v>0</v>
      </c>
      <c r="R134" s="124">
        <v>0</v>
      </c>
      <c r="S134" s="124">
        <v>0</v>
      </c>
      <c r="T134" s="124">
        <v>1</v>
      </c>
      <c r="U134" s="124">
        <v>0</v>
      </c>
      <c r="V134" s="124">
        <v>0</v>
      </c>
      <c r="W134" s="124">
        <v>0</v>
      </c>
      <c r="X134" s="124">
        <v>0</v>
      </c>
      <c r="Y134" s="124">
        <v>1</v>
      </c>
      <c r="Z134" s="124">
        <v>0</v>
      </c>
      <c r="AA134" s="124">
        <v>2</v>
      </c>
      <c r="AB134" s="124">
        <v>0</v>
      </c>
      <c r="AC134" s="124">
        <v>2</v>
      </c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10">
        <f t="shared" si="12"/>
        <v>9</v>
      </c>
      <c r="AO134" s="214">
        <f t="shared" si="13"/>
        <v>3.75</v>
      </c>
      <c r="AP134" s="124">
        <v>3</v>
      </c>
      <c r="AQ134" s="124">
        <v>13.6</v>
      </c>
      <c r="AR134" s="110">
        <f t="shared" si="14"/>
        <v>16.600000000000001</v>
      </c>
      <c r="AS134" s="215">
        <f t="shared" si="15"/>
        <v>20.350000000000001</v>
      </c>
      <c r="AT134" s="173" t="s">
        <v>872</v>
      </c>
    </row>
    <row r="135" spans="1:46" ht="26.25">
      <c r="A135" s="133">
        <v>6</v>
      </c>
      <c r="B135" s="134" t="s">
        <v>491</v>
      </c>
      <c r="C135" s="134" t="s">
        <v>290</v>
      </c>
      <c r="D135" s="134" t="s">
        <v>199</v>
      </c>
      <c r="E135" s="135" t="s">
        <v>267</v>
      </c>
      <c r="F135" s="138">
        <v>39009</v>
      </c>
      <c r="G135" s="137" t="s">
        <v>28</v>
      </c>
      <c r="H135" s="133" t="s">
        <v>29</v>
      </c>
      <c r="I135" s="139" t="s">
        <v>854</v>
      </c>
      <c r="J135" s="131">
        <v>0</v>
      </c>
      <c r="K135" s="124">
        <v>1</v>
      </c>
      <c r="L135" s="124">
        <v>0</v>
      </c>
      <c r="M135" s="124">
        <v>1</v>
      </c>
      <c r="N135" s="124">
        <v>0</v>
      </c>
      <c r="O135" s="124">
        <v>0</v>
      </c>
      <c r="P135" s="124">
        <v>0</v>
      </c>
      <c r="Q135" s="124">
        <v>0</v>
      </c>
      <c r="R135" s="124">
        <v>0</v>
      </c>
      <c r="S135" s="124">
        <v>0</v>
      </c>
      <c r="T135" s="124">
        <v>0</v>
      </c>
      <c r="U135" s="124">
        <v>0</v>
      </c>
      <c r="V135" s="124">
        <v>0</v>
      </c>
      <c r="W135" s="124">
        <v>0</v>
      </c>
      <c r="X135" s="124">
        <v>0</v>
      </c>
      <c r="Y135" s="124">
        <v>0</v>
      </c>
      <c r="Z135" s="124">
        <v>0</v>
      </c>
      <c r="AA135" s="124">
        <v>0</v>
      </c>
      <c r="AB135" s="124">
        <v>0</v>
      </c>
      <c r="AC135" s="124">
        <v>0</v>
      </c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10">
        <f t="shared" si="12"/>
        <v>2</v>
      </c>
      <c r="AO135" s="214">
        <f t="shared" si="13"/>
        <v>0.83333333333333337</v>
      </c>
      <c r="AP135" s="124">
        <v>3</v>
      </c>
      <c r="AQ135" s="124">
        <v>16.5</v>
      </c>
      <c r="AR135" s="110">
        <f t="shared" si="14"/>
        <v>19.5</v>
      </c>
      <c r="AS135" s="215">
        <f t="shared" si="15"/>
        <v>20.333333333333332</v>
      </c>
      <c r="AT135" s="173" t="s">
        <v>872</v>
      </c>
    </row>
    <row r="136" spans="1:46" ht="26.25">
      <c r="A136" s="133">
        <v>1</v>
      </c>
      <c r="B136" s="134" t="s">
        <v>873</v>
      </c>
      <c r="C136" s="134" t="s">
        <v>395</v>
      </c>
      <c r="D136" s="134" t="s">
        <v>59</v>
      </c>
      <c r="E136" s="135" t="s">
        <v>265</v>
      </c>
      <c r="F136" s="138">
        <v>38906</v>
      </c>
      <c r="G136" s="137" t="s">
        <v>295</v>
      </c>
      <c r="H136" s="133" t="s">
        <v>29</v>
      </c>
      <c r="I136" s="139" t="s">
        <v>854</v>
      </c>
      <c r="J136" s="124">
        <v>0</v>
      </c>
      <c r="K136" s="124">
        <v>0</v>
      </c>
      <c r="L136" s="124">
        <v>1</v>
      </c>
      <c r="M136" s="124">
        <v>1</v>
      </c>
      <c r="N136" s="124">
        <v>0</v>
      </c>
      <c r="O136" s="124">
        <v>0</v>
      </c>
      <c r="P136" s="124">
        <v>0</v>
      </c>
      <c r="Q136" s="124">
        <v>0</v>
      </c>
      <c r="R136" s="124">
        <v>0</v>
      </c>
      <c r="S136" s="124">
        <v>0</v>
      </c>
      <c r="T136" s="124">
        <v>1</v>
      </c>
      <c r="U136" s="124">
        <v>1</v>
      </c>
      <c r="V136" s="124">
        <v>1</v>
      </c>
      <c r="W136" s="124">
        <v>0</v>
      </c>
      <c r="X136" s="124">
        <v>0</v>
      </c>
      <c r="Y136" s="124">
        <v>0</v>
      </c>
      <c r="Z136" s="124">
        <v>0</v>
      </c>
      <c r="AA136" s="124">
        <v>0</v>
      </c>
      <c r="AB136" s="124">
        <v>0</v>
      </c>
      <c r="AC136" s="124">
        <v>0</v>
      </c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10">
        <f t="shared" si="12"/>
        <v>5</v>
      </c>
      <c r="AO136" s="214">
        <f t="shared" si="13"/>
        <v>2.0833333333333335</v>
      </c>
      <c r="AP136" s="124">
        <v>2</v>
      </c>
      <c r="AQ136" s="124">
        <v>12.9</v>
      </c>
      <c r="AR136" s="110">
        <f t="shared" si="14"/>
        <v>14.9</v>
      </c>
      <c r="AS136" s="215">
        <f t="shared" si="15"/>
        <v>16.983333333333334</v>
      </c>
      <c r="AT136" s="173" t="s">
        <v>872</v>
      </c>
    </row>
    <row r="137" spans="1:46" ht="26.25">
      <c r="A137" s="133">
        <v>3</v>
      </c>
      <c r="B137" s="134" t="s">
        <v>327</v>
      </c>
      <c r="C137" s="134" t="s">
        <v>328</v>
      </c>
      <c r="D137" s="134" t="s">
        <v>329</v>
      </c>
      <c r="E137" s="135" t="s">
        <v>265</v>
      </c>
      <c r="F137" s="136">
        <v>38928</v>
      </c>
      <c r="G137" s="137" t="s">
        <v>28</v>
      </c>
      <c r="H137" s="133" t="s">
        <v>29</v>
      </c>
      <c r="I137" s="187" t="s">
        <v>296</v>
      </c>
      <c r="J137" s="131">
        <v>0</v>
      </c>
      <c r="K137" s="124">
        <v>0</v>
      </c>
      <c r="L137" s="124">
        <v>0</v>
      </c>
      <c r="M137" s="124">
        <v>0</v>
      </c>
      <c r="N137" s="124">
        <v>0</v>
      </c>
      <c r="O137" s="124">
        <v>0</v>
      </c>
      <c r="P137" s="124">
        <v>0</v>
      </c>
      <c r="Q137" s="124">
        <v>0</v>
      </c>
      <c r="R137" s="124">
        <v>0</v>
      </c>
      <c r="S137" s="124">
        <v>0</v>
      </c>
      <c r="T137" s="124">
        <v>0</v>
      </c>
      <c r="U137" s="124">
        <v>0</v>
      </c>
      <c r="V137" s="124">
        <v>0</v>
      </c>
      <c r="W137" s="124">
        <v>0</v>
      </c>
      <c r="X137" s="124">
        <v>0</v>
      </c>
      <c r="Y137" s="124">
        <v>0</v>
      </c>
      <c r="Z137" s="124">
        <v>0</v>
      </c>
      <c r="AA137" s="124">
        <v>0</v>
      </c>
      <c r="AB137" s="124">
        <v>0</v>
      </c>
      <c r="AC137" s="124">
        <v>0</v>
      </c>
      <c r="AD137" s="124">
        <v>0</v>
      </c>
      <c r="AE137" s="124">
        <v>0</v>
      </c>
      <c r="AF137" s="124">
        <v>0</v>
      </c>
      <c r="AG137" s="124">
        <v>0</v>
      </c>
      <c r="AH137" s="124">
        <v>0</v>
      </c>
      <c r="AI137" s="124">
        <v>0</v>
      </c>
      <c r="AJ137" s="124">
        <v>0</v>
      </c>
      <c r="AK137" s="124">
        <v>0</v>
      </c>
      <c r="AL137" s="124">
        <v>0</v>
      </c>
      <c r="AM137" s="124">
        <v>0</v>
      </c>
      <c r="AN137" s="110">
        <f t="shared" ref="AN137:AN151" si="16">SUM(J137:AM137)</f>
        <v>0</v>
      </c>
      <c r="AO137" s="214">
        <f t="shared" ref="AO137:AO151" si="17">20*AN137/48</f>
        <v>0</v>
      </c>
      <c r="AP137" s="124">
        <v>6</v>
      </c>
      <c r="AQ137" s="124">
        <v>10</v>
      </c>
      <c r="AR137" s="110">
        <f t="shared" ref="AR137:AR151" si="18">SUM(AP137:AQ137)</f>
        <v>16</v>
      </c>
      <c r="AS137" s="215">
        <f t="shared" ref="AS137:AS151" si="19">AR137+AO137</f>
        <v>16</v>
      </c>
      <c r="AT137" s="173" t="s">
        <v>771</v>
      </c>
    </row>
    <row r="138" spans="1:46" ht="26.25">
      <c r="A138" s="133">
        <v>2</v>
      </c>
      <c r="B138" s="134" t="s">
        <v>385</v>
      </c>
      <c r="C138" s="134" t="s">
        <v>243</v>
      </c>
      <c r="D138" s="134" t="s">
        <v>201</v>
      </c>
      <c r="E138" s="135" t="s">
        <v>265</v>
      </c>
      <c r="F138" s="136">
        <v>38740</v>
      </c>
      <c r="G138" s="137" t="s">
        <v>295</v>
      </c>
      <c r="H138" s="133" t="s">
        <v>29</v>
      </c>
      <c r="I138" s="139" t="s">
        <v>922</v>
      </c>
      <c r="J138" s="131">
        <v>0</v>
      </c>
      <c r="K138" s="124">
        <v>0</v>
      </c>
      <c r="L138" s="124">
        <v>0</v>
      </c>
      <c r="M138" s="124">
        <v>0</v>
      </c>
      <c r="N138" s="124">
        <v>0</v>
      </c>
      <c r="O138" s="124">
        <v>1</v>
      </c>
      <c r="P138" s="124">
        <v>0</v>
      </c>
      <c r="Q138" s="124">
        <v>1</v>
      </c>
      <c r="R138" s="124">
        <v>1</v>
      </c>
      <c r="S138" s="124">
        <v>1</v>
      </c>
      <c r="T138" s="124">
        <v>0</v>
      </c>
      <c r="U138" s="124">
        <v>0</v>
      </c>
      <c r="V138" s="124">
        <v>0</v>
      </c>
      <c r="W138" s="124">
        <v>0</v>
      </c>
      <c r="X138" s="124">
        <v>0</v>
      </c>
      <c r="Y138" s="124">
        <v>0</v>
      </c>
      <c r="Z138" s="124">
        <v>0</v>
      </c>
      <c r="AA138" s="124">
        <v>0</v>
      </c>
      <c r="AB138" s="124">
        <v>0</v>
      </c>
      <c r="AC138" s="124">
        <v>0</v>
      </c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10">
        <f t="shared" si="16"/>
        <v>4</v>
      </c>
      <c r="AO138" s="214">
        <f t="shared" si="17"/>
        <v>1.6666666666666667</v>
      </c>
      <c r="AP138" s="124">
        <v>4</v>
      </c>
      <c r="AQ138" s="124">
        <v>8</v>
      </c>
      <c r="AR138" s="110">
        <f t="shared" si="18"/>
        <v>12</v>
      </c>
      <c r="AS138" s="215">
        <f t="shared" si="19"/>
        <v>13.666666666666666</v>
      </c>
      <c r="AT138" s="173" t="s">
        <v>629</v>
      </c>
    </row>
    <row r="139" spans="1:46" ht="26.25">
      <c r="A139" s="133">
        <v>2</v>
      </c>
      <c r="B139" s="134" t="s">
        <v>326</v>
      </c>
      <c r="C139" s="134" t="s">
        <v>285</v>
      </c>
      <c r="D139" s="134" t="s">
        <v>146</v>
      </c>
      <c r="E139" s="135" t="s">
        <v>267</v>
      </c>
      <c r="F139" s="136">
        <v>38806</v>
      </c>
      <c r="G139" s="137" t="s">
        <v>28</v>
      </c>
      <c r="H139" s="133" t="s">
        <v>29</v>
      </c>
      <c r="I139" s="187" t="s">
        <v>296</v>
      </c>
      <c r="J139" s="131">
        <v>0</v>
      </c>
      <c r="K139" s="124">
        <v>1</v>
      </c>
      <c r="L139" s="124">
        <v>1</v>
      </c>
      <c r="M139" s="124">
        <v>0</v>
      </c>
      <c r="N139" s="124">
        <v>0</v>
      </c>
      <c r="O139" s="124">
        <v>0</v>
      </c>
      <c r="P139" s="124">
        <v>0</v>
      </c>
      <c r="Q139" s="124">
        <v>0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124">
        <v>0</v>
      </c>
      <c r="Y139" s="124">
        <v>0</v>
      </c>
      <c r="Z139" s="124">
        <v>0</v>
      </c>
      <c r="AA139" s="124">
        <v>0</v>
      </c>
      <c r="AB139" s="124">
        <v>0</v>
      </c>
      <c r="AC139" s="124">
        <v>0</v>
      </c>
      <c r="AD139" s="124">
        <v>0</v>
      </c>
      <c r="AE139" s="124">
        <v>0</v>
      </c>
      <c r="AF139" s="124">
        <v>0</v>
      </c>
      <c r="AG139" s="124">
        <v>0</v>
      </c>
      <c r="AH139" s="124">
        <v>0</v>
      </c>
      <c r="AI139" s="124">
        <v>0</v>
      </c>
      <c r="AJ139" s="124">
        <v>0</v>
      </c>
      <c r="AK139" s="124">
        <v>0</v>
      </c>
      <c r="AL139" s="124">
        <v>0</v>
      </c>
      <c r="AM139" s="124">
        <v>0</v>
      </c>
      <c r="AN139" s="110">
        <f t="shared" si="16"/>
        <v>2</v>
      </c>
      <c r="AO139" s="214">
        <f t="shared" si="17"/>
        <v>0.83333333333333337</v>
      </c>
      <c r="AP139" s="124">
        <v>7</v>
      </c>
      <c r="AQ139" s="124">
        <v>11</v>
      </c>
      <c r="AR139" s="110">
        <f t="shared" si="18"/>
        <v>18</v>
      </c>
      <c r="AS139" s="215">
        <f t="shared" si="19"/>
        <v>18.833333333333332</v>
      </c>
      <c r="AT139" s="173" t="s">
        <v>771</v>
      </c>
    </row>
    <row r="140" spans="1:46" ht="26.25">
      <c r="A140" s="133">
        <v>7</v>
      </c>
      <c r="B140" s="200" t="s">
        <v>743</v>
      </c>
      <c r="C140" s="200" t="s">
        <v>280</v>
      </c>
      <c r="D140" s="200" t="s">
        <v>36</v>
      </c>
      <c r="E140" s="200" t="s">
        <v>265</v>
      </c>
      <c r="F140" s="201">
        <v>38820</v>
      </c>
      <c r="G140" s="137" t="s">
        <v>28</v>
      </c>
      <c r="H140" s="133" t="s">
        <v>29</v>
      </c>
      <c r="I140" s="187" t="s">
        <v>730</v>
      </c>
      <c r="J140" s="131">
        <v>0</v>
      </c>
      <c r="K140" s="124">
        <v>1</v>
      </c>
      <c r="L140" s="124">
        <v>0</v>
      </c>
      <c r="M140" s="124">
        <v>0</v>
      </c>
      <c r="N140" s="124">
        <v>0</v>
      </c>
      <c r="O140" s="124">
        <v>1</v>
      </c>
      <c r="P140" s="124">
        <v>1</v>
      </c>
      <c r="Q140" s="124">
        <v>1</v>
      </c>
      <c r="R140" s="124">
        <v>0</v>
      </c>
      <c r="S140" s="124">
        <v>0</v>
      </c>
      <c r="T140" s="124">
        <v>1</v>
      </c>
      <c r="U140" s="124">
        <v>1</v>
      </c>
      <c r="V140" s="124">
        <v>1</v>
      </c>
      <c r="W140" s="124">
        <v>0</v>
      </c>
      <c r="X140" s="124">
        <v>1</v>
      </c>
      <c r="Y140" s="124">
        <v>0</v>
      </c>
      <c r="Z140" s="124">
        <v>0</v>
      </c>
      <c r="AA140" s="124">
        <v>0</v>
      </c>
      <c r="AB140" s="124">
        <v>0</v>
      </c>
      <c r="AC140" s="124">
        <v>0</v>
      </c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37"/>
      <c r="AN140" s="110">
        <f t="shared" si="16"/>
        <v>8</v>
      </c>
      <c r="AO140" s="214">
        <f t="shared" si="17"/>
        <v>3.3333333333333335</v>
      </c>
      <c r="AP140" s="124">
        <v>0</v>
      </c>
      <c r="AQ140" s="124">
        <v>0</v>
      </c>
      <c r="AR140" s="110">
        <f t="shared" si="18"/>
        <v>0</v>
      </c>
      <c r="AS140" s="215">
        <f t="shared" si="19"/>
        <v>3.3333333333333335</v>
      </c>
      <c r="AT140" s="173" t="s">
        <v>740</v>
      </c>
    </row>
    <row r="141" spans="1:46" ht="26.25">
      <c r="A141" s="133">
        <v>10</v>
      </c>
      <c r="B141" s="134" t="s">
        <v>875</v>
      </c>
      <c r="C141" s="134" t="s">
        <v>488</v>
      </c>
      <c r="D141" s="134" t="s">
        <v>227</v>
      </c>
      <c r="E141" s="135" t="s">
        <v>267</v>
      </c>
      <c r="F141" s="136">
        <v>39074</v>
      </c>
      <c r="G141" s="137" t="s">
        <v>28</v>
      </c>
      <c r="H141" s="133" t="s">
        <v>29</v>
      </c>
      <c r="I141" s="139" t="s">
        <v>854</v>
      </c>
      <c r="J141" s="131">
        <v>1</v>
      </c>
      <c r="K141" s="124">
        <v>0</v>
      </c>
      <c r="L141" s="124">
        <v>0</v>
      </c>
      <c r="M141" s="124">
        <v>1</v>
      </c>
      <c r="N141" s="124">
        <v>1</v>
      </c>
      <c r="O141" s="124">
        <v>0</v>
      </c>
      <c r="P141" s="124">
        <v>0</v>
      </c>
      <c r="Q141" s="124">
        <v>0</v>
      </c>
      <c r="R141" s="124">
        <v>0</v>
      </c>
      <c r="S141" s="124">
        <v>0</v>
      </c>
      <c r="T141" s="124">
        <v>0</v>
      </c>
      <c r="U141" s="124">
        <v>0</v>
      </c>
      <c r="V141" s="124">
        <v>0</v>
      </c>
      <c r="W141" s="124">
        <v>0</v>
      </c>
      <c r="X141" s="124">
        <v>0</v>
      </c>
      <c r="Y141" s="124">
        <v>0</v>
      </c>
      <c r="Z141" s="124">
        <v>0</v>
      </c>
      <c r="AA141" s="124">
        <v>0</v>
      </c>
      <c r="AB141" s="124">
        <v>0</v>
      </c>
      <c r="AC141" s="124">
        <v>0</v>
      </c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10">
        <f t="shared" si="16"/>
        <v>3</v>
      </c>
      <c r="AO141" s="214">
        <f t="shared" si="17"/>
        <v>1.25</v>
      </c>
      <c r="AP141" s="124">
        <v>2</v>
      </c>
      <c r="AQ141" s="124">
        <v>15.5</v>
      </c>
      <c r="AR141" s="110">
        <f t="shared" si="18"/>
        <v>17.5</v>
      </c>
      <c r="AS141" s="215">
        <f t="shared" si="19"/>
        <v>18.75</v>
      </c>
      <c r="AT141" s="173" t="s">
        <v>872</v>
      </c>
    </row>
    <row r="142" spans="1:46" ht="26.25">
      <c r="A142" s="133">
        <v>3</v>
      </c>
      <c r="B142" s="134" t="s">
        <v>486</v>
      </c>
      <c r="C142" s="134" t="s">
        <v>487</v>
      </c>
      <c r="D142" s="134" t="s">
        <v>149</v>
      </c>
      <c r="E142" s="135" t="s">
        <v>267</v>
      </c>
      <c r="F142" s="136">
        <v>38745</v>
      </c>
      <c r="G142" s="137" t="s">
        <v>28</v>
      </c>
      <c r="H142" s="133" t="s">
        <v>29</v>
      </c>
      <c r="I142" s="139" t="s">
        <v>854</v>
      </c>
      <c r="J142" s="131">
        <v>0</v>
      </c>
      <c r="K142" s="124">
        <v>1</v>
      </c>
      <c r="L142" s="124">
        <v>0</v>
      </c>
      <c r="M142" s="124">
        <v>1</v>
      </c>
      <c r="N142" s="124">
        <v>0</v>
      </c>
      <c r="O142" s="124">
        <v>0</v>
      </c>
      <c r="P142" s="124">
        <v>0</v>
      </c>
      <c r="Q142" s="124">
        <v>0</v>
      </c>
      <c r="R142" s="124">
        <v>0</v>
      </c>
      <c r="S142" s="124">
        <v>0</v>
      </c>
      <c r="T142" s="124">
        <v>0</v>
      </c>
      <c r="U142" s="124">
        <v>0</v>
      </c>
      <c r="V142" s="124">
        <v>0</v>
      </c>
      <c r="W142" s="124">
        <v>0</v>
      </c>
      <c r="X142" s="124">
        <v>0</v>
      </c>
      <c r="Y142" s="124">
        <v>0</v>
      </c>
      <c r="Z142" s="124">
        <v>0</v>
      </c>
      <c r="AA142" s="124">
        <v>0</v>
      </c>
      <c r="AB142" s="124">
        <v>0</v>
      </c>
      <c r="AC142" s="124">
        <v>0</v>
      </c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10">
        <f t="shared" si="16"/>
        <v>2</v>
      </c>
      <c r="AO142" s="214">
        <f t="shared" si="17"/>
        <v>0.83333333333333337</v>
      </c>
      <c r="AP142" s="124">
        <v>2</v>
      </c>
      <c r="AQ142" s="124">
        <v>15.5</v>
      </c>
      <c r="AR142" s="110">
        <f t="shared" si="18"/>
        <v>17.5</v>
      </c>
      <c r="AS142" s="215">
        <f t="shared" si="19"/>
        <v>18.333333333333332</v>
      </c>
      <c r="AT142" s="173" t="s">
        <v>872</v>
      </c>
    </row>
    <row r="143" spans="1:46" ht="26.25">
      <c r="A143" s="133">
        <v>1</v>
      </c>
      <c r="B143" s="134" t="s">
        <v>325</v>
      </c>
      <c r="C143" s="134" t="s">
        <v>271</v>
      </c>
      <c r="D143" s="134" t="s">
        <v>100</v>
      </c>
      <c r="E143" s="135" t="s">
        <v>267</v>
      </c>
      <c r="F143" s="138">
        <v>38928</v>
      </c>
      <c r="G143" s="137" t="s">
        <v>28</v>
      </c>
      <c r="H143" s="133" t="s">
        <v>29</v>
      </c>
      <c r="I143" s="187" t="s">
        <v>296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0.5</v>
      </c>
      <c r="Q143" s="124">
        <v>0</v>
      </c>
      <c r="R143" s="124">
        <v>0</v>
      </c>
      <c r="S143" s="124">
        <v>0</v>
      </c>
      <c r="T143" s="124">
        <v>0</v>
      </c>
      <c r="U143" s="124">
        <v>0</v>
      </c>
      <c r="V143" s="124">
        <v>0</v>
      </c>
      <c r="W143" s="124">
        <v>0</v>
      </c>
      <c r="X143" s="124">
        <v>0</v>
      </c>
      <c r="Y143" s="124">
        <v>0</v>
      </c>
      <c r="Z143" s="124">
        <v>0</v>
      </c>
      <c r="AA143" s="124">
        <v>0</v>
      </c>
      <c r="AB143" s="124">
        <v>0</v>
      </c>
      <c r="AC143" s="124">
        <v>0</v>
      </c>
      <c r="AD143" s="124">
        <v>0</v>
      </c>
      <c r="AE143" s="124">
        <v>0</v>
      </c>
      <c r="AF143" s="124">
        <v>0</v>
      </c>
      <c r="AG143" s="124">
        <v>0</v>
      </c>
      <c r="AH143" s="124">
        <v>0</v>
      </c>
      <c r="AI143" s="124">
        <v>0</v>
      </c>
      <c r="AJ143" s="124">
        <v>0</v>
      </c>
      <c r="AK143" s="124">
        <v>0</v>
      </c>
      <c r="AL143" s="124">
        <v>0</v>
      </c>
      <c r="AM143" s="124">
        <v>0</v>
      </c>
      <c r="AN143" s="110">
        <f t="shared" si="16"/>
        <v>0.5</v>
      </c>
      <c r="AO143" s="214">
        <f t="shared" si="17"/>
        <v>0.20833333333333334</v>
      </c>
      <c r="AP143" s="124">
        <v>10</v>
      </c>
      <c r="AQ143" s="124">
        <v>7</v>
      </c>
      <c r="AR143" s="110">
        <f t="shared" si="18"/>
        <v>17</v>
      </c>
      <c r="AS143" s="215">
        <f t="shared" si="19"/>
        <v>17.208333333333332</v>
      </c>
      <c r="AT143" s="173" t="s">
        <v>771</v>
      </c>
    </row>
    <row r="144" spans="1:46" ht="26.25">
      <c r="A144" s="133">
        <v>6</v>
      </c>
      <c r="B144" s="134" t="s">
        <v>282</v>
      </c>
      <c r="C144" s="134" t="s">
        <v>317</v>
      </c>
      <c r="D144" s="134" t="s">
        <v>199</v>
      </c>
      <c r="E144" s="135" t="s">
        <v>267</v>
      </c>
      <c r="F144" s="138">
        <v>39033</v>
      </c>
      <c r="G144" s="137" t="s">
        <v>28</v>
      </c>
      <c r="H144" s="133" t="s">
        <v>29</v>
      </c>
      <c r="I144" s="187" t="s">
        <v>296</v>
      </c>
      <c r="J144" s="131">
        <v>0</v>
      </c>
      <c r="K144" s="124">
        <v>0</v>
      </c>
      <c r="L144" s="124">
        <v>0</v>
      </c>
      <c r="M144" s="124">
        <v>0</v>
      </c>
      <c r="N144" s="124">
        <v>0</v>
      </c>
      <c r="O144" s="124">
        <v>0</v>
      </c>
      <c r="P144" s="124">
        <v>0.5</v>
      </c>
      <c r="Q144" s="124">
        <v>0.5</v>
      </c>
      <c r="R144" s="124">
        <v>0</v>
      </c>
      <c r="S144" s="124">
        <v>0</v>
      </c>
      <c r="T144" s="124">
        <v>0</v>
      </c>
      <c r="U144" s="124">
        <v>0</v>
      </c>
      <c r="V144" s="124">
        <v>0</v>
      </c>
      <c r="W144" s="124">
        <v>0</v>
      </c>
      <c r="X144" s="124">
        <v>0</v>
      </c>
      <c r="Y144" s="124">
        <v>0</v>
      </c>
      <c r="Z144" s="124">
        <v>0</v>
      </c>
      <c r="AA144" s="124">
        <v>0</v>
      </c>
      <c r="AB144" s="124">
        <v>0</v>
      </c>
      <c r="AC144" s="124">
        <v>0</v>
      </c>
      <c r="AD144" s="124">
        <v>0</v>
      </c>
      <c r="AE144" s="124">
        <v>0</v>
      </c>
      <c r="AF144" s="124">
        <v>0</v>
      </c>
      <c r="AG144" s="124">
        <v>0</v>
      </c>
      <c r="AH144" s="124">
        <v>0</v>
      </c>
      <c r="AI144" s="124">
        <v>0</v>
      </c>
      <c r="AJ144" s="124">
        <v>0</v>
      </c>
      <c r="AK144" s="124">
        <v>0</v>
      </c>
      <c r="AL144" s="124">
        <v>0</v>
      </c>
      <c r="AM144" s="124">
        <v>1</v>
      </c>
      <c r="AN144" s="110">
        <f t="shared" si="16"/>
        <v>2</v>
      </c>
      <c r="AO144" s="214">
        <f t="shared" si="17"/>
        <v>0.83333333333333337</v>
      </c>
      <c r="AP144" s="124">
        <v>7</v>
      </c>
      <c r="AQ144" s="124">
        <v>9</v>
      </c>
      <c r="AR144" s="110">
        <f t="shared" si="18"/>
        <v>16</v>
      </c>
      <c r="AS144" s="215">
        <f t="shared" si="19"/>
        <v>16.833333333333332</v>
      </c>
      <c r="AT144" s="173" t="s">
        <v>771</v>
      </c>
    </row>
    <row r="145" spans="1:46" ht="26.25">
      <c r="A145" s="133">
        <v>7</v>
      </c>
      <c r="B145" s="134" t="s">
        <v>544</v>
      </c>
      <c r="C145" s="134" t="s">
        <v>25</v>
      </c>
      <c r="D145" s="134" t="s">
        <v>40</v>
      </c>
      <c r="E145" s="135" t="s">
        <v>27</v>
      </c>
      <c r="F145" s="136">
        <v>39008</v>
      </c>
      <c r="G145" s="137" t="s">
        <v>28</v>
      </c>
      <c r="H145" s="133" t="s">
        <v>29</v>
      </c>
      <c r="I145" s="139" t="s">
        <v>910</v>
      </c>
      <c r="J145" s="131">
        <v>0</v>
      </c>
      <c r="K145" s="124">
        <v>0</v>
      </c>
      <c r="L145" s="124">
        <v>1</v>
      </c>
      <c r="M145" s="124">
        <v>0</v>
      </c>
      <c r="N145" s="124">
        <v>0</v>
      </c>
      <c r="O145" s="124">
        <v>1</v>
      </c>
      <c r="P145" s="124">
        <v>0</v>
      </c>
      <c r="Q145" s="124">
        <v>0</v>
      </c>
      <c r="R145" s="124">
        <v>1</v>
      </c>
      <c r="S145" s="124">
        <v>0</v>
      </c>
      <c r="T145" s="124">
        <v>1</v>
      </c>
      <c r="U145" s="124">
        <v>0</v>
      </c>
      <c r="V145" s="124">
        <v>0</v>
      </c>
      <c r="W145" s="124">
        <v>0</v>
      </c>
      <c r="X145" s="124">
        <v>1</v>
      </c>
      <c r="Y145" s="124">
        <v>0</v>
      </c>
      <c r="Z145" s="124">
        <v>0</v>
      </c>
      <c r="AA145" s="124">
        <v>0</v>
      </c>
      <c r="AB145" s="124">
        <v>0</v>
      </c>
      <c r="AC145" s="124">
        <v>0</v>
      </c>
      <c r="AD145" s="124">
        <v>0</v>
      </c>
      <c r="AE145" s="124">
        <v>0</v>
      </c>
      <c r="AF145" s="124">
        <v>0</v>
      </c>
      <c r="AG145" s="124">
        <v>0</v>
      </c>
      <c r="AH145" s="124">
        <v>0</v>
      </c>
      <c r="AI145" s="124">
        <v>0</v>
      </c>
      <c r="AJ145" s="124">
        <v>0</v>
      </c>
      <c r="AK145" s="124">
        <v>0</v>
      </c>
      <c r="AL145" s="124">
        <v>0</v>
      </c>
      <c r="AM145" s="124">
        <v>0</v>
      </c>
      <c r="AN145" s="110">
        <f t="shared" si="16"/>
        <v>5</v>
      </c>
      <c r="AO145" s="214">
        <f t="shared" si="17"/>
        <v>2.0833333333333335</v>
      </c>
      <c r="AP145" s="124">
        <v>6</v>
      </c>
      <c r="AQ145" s="124">
        <v>7</v>
      </c>
      <c r="AR145" s="110">
        <f t="shared" si="18"/>
        <v>13</v>
      </c>
      <c r="AS145" s="215">
        <f t="shared" si="19"/>
        <v>15.083333333333334</v>
      </c>
      <c r="AT145" s="173" t="s">
        <v>534</v>
      </c>
    </row>
    <row r="146" spans="1:46" ht="26.25">
      <c r="A146" s="133">
        <v>2</v>
      </c>
      <c r="B146" s="134" t="s">
        <v>536</v>
      </c>
      <c r="C146" s="134" t="s">
        <v>273</v>
      </c>
      <c r="D146" s="134" t="s">
        <v>192</v>
      </c>
      <c r="E146" s="135" t="s">
        <v>27</v>
      </c>
      <c r="F146" s="136">
        <v>38772</v>
      </c>
      <c r="G146" s="137" t="s">
        <v>28</v>
      </c>
      <c r="H146" s="133" t="s">
        <v>29</v>
      </c>
      <c r="I146" s="139" t="s">
        <v>910</v>
      </c>
      <c r="J146" s="131">
        <v>1</v>
      </c>
      <c r="K146" s="124">
        <v>1</v>
      </c>
      <c r="L146" s="124">
        <v>1</v>
      </c>
      <c r="M146" s="124">
        <v>1</v>
      </c>
      <c r="N146" s="124">
        <v>1</v>
      </c>
      <c r="O146" s="124">
        <v>1</v>
      </c>
      <c r="P146" s="124">
        <v>0</v>
      </c>
      <c r="Q146" s="124">
        <v>0</v>
      </c>
      <c r="R146" s="124">
        <v>0</v>
      </c>
      <c r="S146" s="124">
        <v>0</v>
      </c>
      <c r="T146" s="124">
        <v>1</v>
      </c>
      <c r="U146" s="124">
        <v>0</v>
      </c>
      <c r="V146" s="124">
        <v>1</v>
      </c>
      <c r="W146" s="124">
        <v>0</v>
      </c>
      <c r="X146" s="124">
        <v>1</v>
      </c>
      <c r="Y146" s="124">
        <v>0</v>
      </c>
      <c r="Z146" s="124">
        <v>0</v>
      </c>
      <c r="AA146" s="124">
        <v>1</v>
      </c>
      <c r="AB146" s="124">
        <v>1</v>
      </c>
      <c r="AC146" s="124">
        <v>1</v>
      </c>
      <c r="AD146" s="124">
        <v>0</v>
      </c>
      <c r="AE146" s="124">
        <v>0</v>
      </c>
      <c r="AF146" s="124">
        <v>0</v>
      </c>
      <c r="AG146" s="124">
        <v>0</v>
      </c>
      <c r="AH146" s="124">
        <v>0</v>
      </c>
      <c r="AI146" s="124">
        <v>0</v>
      </c>
      <c r="AJ146" s="124">
        <v>0</v>
      </c>
      <c r="AK146" s="124">
        <v>0</v>
      </c>
      <c r="AL146" s="124">
        <v>0</v>
      </c>
      <c r="AM146" s="124">
        <v>0</v>
      </c>
      <c r="AN146" s="110">
        <f t="shared" si="16"/>
        <v>12</v>
      </c>
      <c r="AO146" s="214">
        <f t="shared" si="17"/>
        <v>5</v>
      </c>
      <c r="AP146" s="124">
        <v>5</v>
      </c>
      <c r="AQ146" s="124">
        <v>5</v>
      </c>
      <c r="AR146" s="110">
        <f t="shared" si="18"/>
        <v>10</v>
      </c>
      <c r="AS146" s="215">
        <f t="shared" si="19"/>
        <v>15</v>
      </c>
      <c r="AT146" s="173" t="s">
        <v>534</v>
      </c>
    </row>
    <row r="147" spans="1:46" ht="26.25">
      <c r="A147" s="133">
        <v>10</v>
      </c>
      <c r="B147" s="134" t="s">
        <v>982</v>
      </c>
      <c r="C147" s="134" t="s">
        <v>280</v>
      </c>
      <c r="D147" s="134" t="s">
        <v>78</v>
      </c>
      <c r="E147" s="135" t="s">
        <v>265</v>
      </c>
      <c r="F147" s="136">
        <v>38773</v>
      </c>
      <c r="G147" s="137" t="s">
        <v>28</v>
      </c>
      <c r="H147" s="133" t="s">
        <v>29</v>
      </c>
      <c r="I147" s="139" t="s">
        <v>922</v>
      </c>
      <c r="J147" s="131">
        <v>1</v>
      </c>
      <c r="K147" s="124">
        <v>1</v>
      </c>
      <c r="L147" s="124">
        <v>1</v>
      </c>
      <c r="M147" s="124">
        <v>1</v>
      </c>
      <c r="N147" s="124">
        <v>0</v>
      </c>
      <c r="O147" s="124">
        <v>0</v>
      </c>
      <c r="P147" s="124">
        <v>0</v>
      </c>
      <c r="Q147" s="124">
        <v>0</v>
      </c>
      <c r="R147" s="124">
        <v>0</v>
      </c>
      <c r="S147" s="124">
        <v>0</v>
      </c>
      <c r="T147" s="124">
        <v>0</v>
      </c>
      <c r="U147" s="124">
        <v>0</v>
      </c>
      <c r="V147" s="124">
        <v>0</v>
      </c>
      <c r="W147" s="124">
        <v>0</v>
      </c>
      <c r="X147" s="124">
        <v>1</v>
      </c>
      <c r="Y147" s="124">
        <v>0</v>
      </c>
      <c r="Z147" s="124">
        <v>0</v>
      </c>
      <c r="AA147" s="124">
        <v>2</v>
      </c>
      <c r="AB147" s="124">
        <v>0</v>
      </c>
      <c r="AC147" s="124">
        <v>0</v>
      </c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10">
        <f t="shared" si="16"/>
        <v>7</v>
      </c>
      <c r="AO147" s="214">
        <f t="shared" si="17"/>
        <v>2.9166666666666665</v>
      </c>
      <c r="AP147" s="124">
        <v>0</v>
      </c>
      <c r="AQ147" s="124">
        <v>0</v>
      </c>
      <c r="AR147" s="110">
        <f t="shared" si="18"/>
        <v>0</v>
      </c>
      <c r="AS147" s="215">
        <f t="shared" si="19"/>
        <v>2.9166666666666665</v>
      </c>
      <c r="AT147" s="173" t="s">
        <v>629</v>
      </c>
    </row>
    <row r="148" spans="1:46" ht="26.25">
      <c r="A148" s="133">
        <v>9</v>
      </c>
      <c r="B148" s="134" t="s">
        <v>335</v>
      </c>
      <c r="C148" s="134" t="s">
        <v>290</v>
      </c>
      <c r="D148" s="134" t="s">
        <v>270</v>
      </c>
      <c r="E148" s="135" t="s">
        <v>267</v>
      </c>
      <c r="F148" s="136">
        <v>38780</v>
      </c>
      <c r="G148" s="137" t="s">
        <v>28</v>
      </c>
      <c r="H148" s="133" t="s">
        <v>29</v>
      </c>
      <c r="I148" s="187" t="s">
        <v>296</v>
      </c>
      <c r="J148" s="131">
        <v>0</v>
      </c>
      <c r="K148" s="124">
        <v>1</v>
      </c>
      <c r="L148" s="124">
        <v>0</v>
      </c>
      <c r="M148" s="124">
        <v>0</v>
      </c>
      <c r="N148" s="124">
        <v>0</v>
      </c>
      <c r="O148" s="124">
        <v>0</v>
      </c>
      <c r="P148" s="124">
        <v>0</v>
      </c>
      <c r="Q148" s="124">
        <v>0</v>
      </c>
      <c r="R148" s="124">
        <v>0</v>
      </c>
      <c r="S148" s="124">
        <v>0</v>
      </c>
      <c r="T148" s="124">
        <v>0</v>
      </c>
      <c r="U148" s="124">
        <v>0</v>
      </c>
      <c r="V148" s="124">
        <v>0</v>
      </c>
      <c r="W148" s="124">
        <v>0</v>
      </c>
      <c r="X148" s="124">
        <v>0</v>
      </c>
      <c r="Y148" s="124">
        <v>0</v>
      </c>
      <c r="Z148" s="124">
        <v>0</v>
      </c>
      <c r="AA148" s="124">
        <v>0</v>
      </c>
      <c r="AB148" s="124">
        <v>0</v>
      </c>
      <c r="AC148" s="124">
        <v>0</v>
      </c>
      <c r="AD148" s="124">
        <v>0</v>
      </c>
      <c r="AE148" s="124">
        <v>0</v>
      </c>
      <c r="AF148" s="124">
        <v>0</v>
      </c>
      <c r="AG148" s="124">
        <v>0</v>
      </c>
      <c r="AH148" s="124">
        <v>0</v>
      </c>
      <c r="AI148" s="124">
        <v>0</v>
      </c>
      <c r="AJ148" s="124">
        <v>0</v>
      </c>
      <c r="AK148" s="124">
        <v>0</v>
      </c>
      <c r="AL148" s="124">
        <v>0</v>
      </c>
      <c r="AM148" s="124">
        <v>1</v>
      </c>
      <c r="AN148" s="110">
        <f t="shared" si="16"/>
        <v>2</v>
      </c>
      <c r="AO148" s="214">
        <f t="shared" si="17"/>
        <v>0.83333333333333337</v>
      </c>
      <c r="AP148" s="124">
        <v>6</v>
      </c>
      <c r="AQ148" s="124">
        <v>8</v>
      </c>
      <c r="AR148" s="110">
        <f t="shared" si="18"/>
        <v>14</v>
      </c>
      <c r="AS148" s="215">
        <f t="shared" si="19"/>
        <v>14.833333333333334</v>
      </c>
      <c r="AT148" s="173" t="s">
        <v>771</v>
      </c>
    </row>
    <row r="149" spans="1:46" ht="26.25">
      <c r="A149" s="133">
        <v>19</v>
      </c>
      <c r="B149" s="134" t="s">
        <v>297</v>
      </c>
      <c r="C149" s="134" t="s">
        <v>609</v>
      </c>
      <c r="D149" s="134" t="s">
        <v>42</v>
      </c>
      <c r="E149" s="135" t="s">
        <v>265</v>
      </c>
      <c r="F149" s="136">
        <v>38761</v>
      </c>
      <c r="G149" s="137" t="s">
        <v>295</v>
      </c>
      <c r="H149" s="133" t="s">
        <v>29</v>
      </c>
      <c r="I149" s="174" t="s">
        <v>922</v>
      </c>
      <c r="J149" s="131">
        <v>0</v>
      </c>
      <c r="K149" s="227">
        <v>0</v>
      </c>
      <c r="L149" s="227">
        <v>0</v>
      </c>
      <c r="M149" s="227">
        <v>0</v>
      </c>
      <c r="N149" s="227">
        <v>1</v>
      </c>
      <c r="O149" s="227">
        <v>0</v>
      </c>
      <c r="P149" s="227">
        <v>1</v>
      </c>
      <c r="Q149" s="227">
        <v>0</v>
      </c>
      <c r="R149" s="227">
        <v>0</v>
      </c>
      <c r="S149" s="227">
        <v>0</v>
      </c>
      <c r="T149" s="227">
        <v>0</v>
      </c>
      <c r="U149" s="227">
        <v>0</v>
      </c>
      <c r="V149" s="227">
        <v>0</v>
      </c>
      <c r="W149" s="227">
        <v>0</v>
      </c>
      <c r="X149" s="227">
        <v>0</v>
      </c>
      <c r="Y149" s="227">
        <v>0</v>
      </c>
      <c r="Z149" s="227">
        <v>0</v>
      </c>
      <c r="AA149" s="227">
        <v>0</v>
      </c>
      <c r="AB149" s="227">
        <v>0</v>
      </c>
      <c r="AC149" s="227">
        <v>0</v>
      </c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37"/>
      <c r="AN149" s="110">
        <f t="shared" si="16"/>
        <v>2</v>
      </c>
      <c r="AO149" s="214">
        <f t="shared" si="17"/>
        <v>0.83333333333333337</v>
      </c>
      <c r="AP149" s="227">
        <v>0</v>
      </c>
      <c r="AQ149" s="227">
        <v>0</v>
      </c>
      <c r="AR149" s="110">
        <f t="shared" si="18"/>
        <v>0</v>
      </c>
      <c r="AS149" s="215">
        <f t="shared" si="19"/>
        <v>0.83333333333333337</v>
      </c>
      <c r="AT149" s="173" t="s">
        <v>629</v>
      </c>
    </row>
    <row r="150" spans="1:46" ht="26.25">
      <c r="A150" s="133">
        <v>8</v>
      </c>
      <c r="B150" s="134" t="s">
        <v>334</v>
      </c>
      <c r="C150" s="134" t="s">
        <v>105</v>
      </c>
      <c r="D150" s="134" t="s">
        <v>192</v>
      </c>
      <c r="E150" s="135" t="s">
        <v>267</v>
      </c>
      <c r="F150" s="136">
        <v>38863</v>
      </c>
      <c r="G150" s="137" t="s">
        <v>28</v>
      </c>
      <c r="H150" s="133" t="s">
        <v>29</v>
      </c>
      <c r="I150" s="187" t="s">
        <v>296</v>
      </c>
      <c r="J150" s="131">
        <v>0</v>
      </c>
      <c r="K150" s="124">
        <v>0</v>
      </c>
      <c r="L150" s="124">
        <v>0</v>
      </c>
      <c r="M150" s="124">
        <v>0</v>
      </c>
      <c r="N150" s="124">
        <v>0</v>
      </c>
      <c r="O150" s="124">
        <v>0</v>
      </c>
      <c r="P150" s="124">
        <v>0</v>
      </c>
      <c r="Q150" s="124">
        <v>0</v>
      </c>
      <c r="R150" s="124">
        <v>0</v>
      </c>
      <c r="S150" s="124">
        <v>0</v>
      </c>
      <c r="T150" s="124">
        <v>0</v>
      </c>
      <c r="U150" s="124">
        <v>0</v>
      </c>
      <c r="V150" s="124">
        <v>0</v>
      </c>
      <c r="W150" s="124">
        <v>0</v>
      </c>
      <c r="X150" s="124">
        <v>0</v>
      </c>
      <c r="Y150" s="124">
        <v>0</v>
      </c>
      <c r="Z150" s="124">
        <v>0</v>
      </c>
      <c r="AA150" s="124">
        <v>0</v>
      </c>
      <c r="AB150" s="124">
        <v>0</v>
      </c>
      <c r="AC150" s="124">
        <v>0</v>
      </c>
      <c r="AD150" s="124">
        <v>0</v>
      </c>
      <c r="AE150" s="124">
        <v>0</v>
      </c>
      <c r="AF150" s="124">
        <v>0</v>
      </c>
      <c r="AG150" s="124">
        <v>0</v>
      </c>
      <c r="AH150" s="124">
        <v>0</v>
      </c>
      <c r="AI150" s="124">
        <v>0</v>
      </c>
      <c r="AJ150" s="124">
        <v>0</v>
      </c>
      <c r="AK150" s="124">
        <v>0</v>
      </c>
      <c r="AL150" s="124">
        <v>0</v>
      </c>
      <c r="AM150" s="124">
        <v>0</v>
      </c>
      <c r="AN150" s="110">
        <f t="shared" si="16"/>
        <v>0</v>
      </c>
      <c r="AO150" s="214">
        <f t="shared" si="17"/>
        <v>0</v>
      </c>
      <c r="AP150" s="124">
        <v>7</v>
      </c>
      <c r="AQ150" s="124">
        <v>6</v>
      </c>
      <c r="AR150" s="110">
        <f t="shared" si="18"/>
        <v>13</v>
      </c>
      <c r="AS150" s="215">
        <f t="shared" si="19"/>
        <v>13</v>
      </c>
      <c r="AT150" s="173" t="s">
        <v>771</v>
      </c>
    </row>
    <row r="151" spans="1:46" ht="51">
      <c r="A151" s="182">
        <v>1</v>
      </c>
      <c r="B151" s="183" t="s">
        <v>24</v>
      </c>
      <c r="C151" s="183" t="s">
        <v>706</v>
      </c>
      <c r="D151" s="183" t="s">
        <v>49</v>
      </c>
      <c r="E151" s="184" t="s">
        <v>27</v>
      </c>
      <c r="F151" s="185">
        <v>38941</v>
      </c>
      <c r="G151" s="185" t="s">
        <v>28</v>
      </c>
      <c r="H151" s="186" t="s">
        <v>29</v>
      </c>
      <c r="I151" s="203" t="s">
        <v>705</v>
      </c>
      <c r="J151" s="199">
        <v>0</v>
      </c>
      <c r="K151" s="199">
        <v>0</v>
      </c>
      <c r="L151" s="199">
        <v>0</v>
      </c>
      <c r="M151" s="199">
        <v>1</v>
      </c>
      <c r="N151" s="199">
        <v>0</v>
      </c>
      <c r="O151" s="199">
        <v>1</v>
      </c>
      <c r="P151" s="199">
        <v>0.5</v>
      </c>
      <c r="Q151" s="199">
        <v>0.5</v>
      </c>
      <c r="R151" s="199">
        <v>0.5</v>
      </c>
      <c r="S151" s="199">
        <v>1</v>
      </c>
      <c r="T151" s="199">
        <v>1</v>
      </c>
      <c r="U151" s="199">
        <v>0</v>
      </c>
      <c r="V151" s="199">
        <v>1</v>
      </c>
      <c r="W151" s="199">
        <v>0</v>
      </c>
      <c r="X151" s="199">
        <v>0</v>
      </c>
      <c r="Y151" s="199">
        <v>0</v>
      </c>
      <c r="Z151" s="199">
        <v>0</v>
      </c>
      <c r="AA151" s="199">
        <v>0</v>
      </c>
      <c r="AB151" s="199">
        <v>0</v>
      </c>
      <c r="AC151" s="199">
        <v>0</v>
      </c>
      <c r="AD151" s="199">
        <v>0</v>
      </c>
      <c r="AE151" s="199">
        <v>0</v>
      </c>
      <c r="AF151" s="199">
        <v>0</v>
      </c>
      <c r="AG151" s="199">
        <v>1</v>
      </c>
      <c r="AH151" s="199">
        <v>1</v>
      </c>
      <c r="AI151" s="199">
        <v>0</v>
      </c>
      <c r="AJ151" s="199">
        <v>0</v>
      </c>
      <c r="AK151" s="199">
        <v>0</v>
      </c>
      <c r="AL151" s="199">
        <v>0</v>
      </c>
      <c r="AM151" s="199">
        <v>1</v>
      </c>
      <c r="AN151" s="110">
        <f t="shared" si="16"/>
        <v>9.5</v>
      </c>
      <c r="AO151" s="214">
        <f t="shared" si="17"/>
        <v>3.9583333333333335</v>
      </c>
      <c r="AP151" s="199">
        <v>4</v>
      </c>
      <c r="AQ151" s="199">
        <v>5</v>
      </c>
      <c r="AR151" s="110">
        <f t="shared" si="18"/>
        <v>9</v>
      </c>
      <c r="AS151" s="215">
        <f t="shared" si="19"/>
        <v>12.958333333333334</v>
      </c>
      <c r="AT151" s="173" t="s">
        <v>699</v>
      </c>
    </row>
    <row r="152" spans="1:46">
      <c r="A152" s="32"/>
      <c r="B152" s="33"/>
      <c r="C152" s="33"/>
      <c r="D152" s="33"/>
      <c r="E152" s="32"/>
      <c r="F152" s="34"/>
      <c r="G152" s="35"/>
      <c r="H152" s="35"/>
      <c r="I152" s="36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37"/>
      <c r="AN152" s="110">
        <f t="shared" ref="AN152" si="20">SUM(J152:AM152)</f>
        <v>0</v>
      </c>
      <c r="AO152" s="214">
        <f t="shared" ref="AO152:AO154" si="21">20*AN152/48</f>
        <v>0</v>
      </c>
      <c r="AP152" s="37"/>
      <c r="AQ152" s="37"/>
      <c r="AR152" s="110">
        <f t="shared" ref="AR152:AR154" si="22">SUM(AP152:AQ152)</f>
        <v>0</v>
      </c>
      <c r="AS152" s="215">
        <f t="shared" ref="AS152:AS155" si="23">AR152+AO152</f>
        <v>0</v>
      </c>
      <c r="AT152" s="37"/>
    </row>
    <row r="153" spans="1:46">
      <c r="A153" s="32"/>
      <c r="B153" s="33"/>
      <c r="C153" s="33"/>
      <c r="D153" s="33"/>
      <c r="E153" s="32"/>
      <c r="F153" s="34"/>
      <c r="G153" s="35"/>
      <c r="H153" s="35"/>
      <c r="I153" s="36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37"/>
      <c r="AN153" s="112"/>
      <c r="AO153" s="214">
        <f t="shared" si="21"/>
        <v>0</v>
      </c>
      <c r="AP153" s="37"/>
      <c r="AQ153" s="37"/>
      <c r="AR153" s="110">
        <f t="shared" si="22"/>
        <v>0</v>
      </c>
      <c r="AS153" s="215">
        <f t="shared" si="23"/>
        <v>0</v>
      </c>
      <c r="AT153" s="37"/>
    </row>
    <row r="154" spans="1:46">
      <c r="A154" s="32"/>
      <c r="B154" s="33"/>
      <c r="C154" s="33"/>
      <c r="D154" s="33"/>
      <c r="E154" s="32"/>
      <c r="F154" s="34"/>
      <c r="G154" s="35"/>
      <c r="H154" s="35"/>
      <c r="I154" s="36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37"/>
      <c r="AN154" s="112"/>
      <c r="AO154" s="214">
        <f t="shared" si="21"/>
        <v>0</v>
      </c>
      <c r="AP154" s="37"/>
      <c r="AQ154" s="37"/>
      <c r="AR154" s="110">
        <f t="shared" si="22"/>
        <v>0</v>
      </c>
      <c r="AS154" s="215">
        <f t="shared" si="23"/>
        <v>0</v>
      </c>
      <c r="AT154" s="37"/>
    </row>
    <row r="155" spans="1:46">
      <c r="A155" s="32"/>
      <c r="B155" s="33"/>
      <c r="C155" s="33"/>
      <c r="D155" s="33"/>
      <c r="E155" s="32"/>
      <c r="F155" s="34"/>
      <c r="G155" s="35"/>
      <c r="H155" s="35"/>
      <c r="I155" s="36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37"/>
      <c r="AN155" s="112"/>
      <c r="AO155" s="37"/>
      <c r="AP155" s="37"/>
      <c r="AQ155" s="37"/>
      <c r="AR155" s="37"/>
      <c r="AS155" s="215">
        <f t="shared" si="23"/>
        <v>0</v>
      </c>
      <c r="AT155" s="37"/>
    </row>
    <row r="156" spans="1:46">
      <c r="A156" s="32"/>
      <c r="B156" s="33"/>
      <c r="C156" s="33"/>
      <c r="D156" s="33"/>
      <c r="E156" s="32"/>
      <c r="F156" s="34"/>
      <c r="G156" s="35"/>
      <c r="H156" s="35"/>
      <c r="I156" s="36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37"/>
      <c r="AN156" s="112"/>
      <c r="AO156" s="37"/>
      <c r="AP156" s="37"/>
      <c r="AQ156" s="37"/>
      <c r="AR156" s="37"/>
      <c r="AS156" s="37"/>
      <c r="AT156" s="37"/>
    </row>
    <row r="157" spans="1:46">
      <c r="A157" s="32"/>
      <c r="B157" s="33"/>
      <c r="C157" s="33"/>
      <c r="D157" s="33"/>
      <c r="E157" s="32"/>
      <c r="F157" s="34"/>
      <c r="G157" s="35"/>
      <c r="H157" s="35"/>
      <c r="I157" s="36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37"/>
      <c r="AN157" s="112"/>
      <c r="AO157" s="37"/>
      <c r="AP157" s="37"/>
      <c r="AQ157" s="37"/>
      <c r="AR157" s="37"/>
      <c r="AS157" s="37"/>
      <c r="AT157" s="37"/>
    </row>
    <row r="158" spans="1:46">
      <c r="A158" s="32"/>
      <c r="B158" s="33"/>
      <c r="C158" s="33"/>
      <c r="D158" s="33"/>
      <c r="E158" s="32"/>
      <c r="F158" s="34"/>
      <c r="G158" s="35"/>
      <c r="H158" s="35"/>
      <c r="I158" s="36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37"/>
      <c r="AN158" s="112"/>
      <c r="AO158" s="37"/>
      <c r="AP158" s="37"/>
      <c r="AQ158" s="37"/>
      <c r="AR158" s="37"/>
      <c r="AS158" s="37"/>
      <c r="AT158" s="37"/>
    </row>
    <row r="159" spans="1:46">
      <c r="A159" s="32"/>
      <c r="B159" s="33"/>
      <c r="C159" s="33"/>
      <c r="D159" s="33"/>
      <c r="E159" s="32"/>
      <c r="F159" s="34"/>
      <c r="G159" s="35"/>
      <c r="H159" s="35"/>
      <c r="I159" s="36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37"/>
      <c r="AN159" s="112"/>
      <c r="AO159" s="37"/>
      <c r="AP159" s="37"/>
      <c r="AQ159" s="37"/>
      <c r="AR159" s="37"/>
      <c r="AS159" s="37"/>
      <c r="AT159" s="37"/>
    </row>
    <row r="160" spans="1:46">
      <c r="A160" s="32"/>
      <c r="B160" s="33"/>
      <c r="C160" s="33"/>
      <c r="D160" s="33"/>
      <c r="E160" s="32"/>
      <c r="F160" s="34"/>
      <c r="G160" s="35"/>
      <c r="H160" s="35"/>
      <c r="I160" s="36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37"/>
      <c r="AN160" s="112"/>
      <c r="AO160" s="37"/>
      <c r="AP160" s="37"/>
      <c r="AQ160" s="37"/>
      <c r="AR160" s="37"/>
      <c r="AS160" s="37"/>
      <c r="AT160" s="37"/>
    </row>
    <row r="161" spans="1:46">
      <c r="A161" s="32"/>
      <c r="B161" s="33"/>
      <c r="C161" s="33"/>
      <c r="D161" s="33"/>
      <c r="E161" s="32"/>
      <c r="F161" s="34"/>
      <c r="G161" s="35"/>
      <c r="H161" s="35"/>
      <c r="I161" s="36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37"/>
      <c r="AN161" s="112"/>
      <c r="AO161" s="37"/>
      <c r="AP161" s="37"/>
      <c r="AQ161" s="37"/>
      <c r="AR161" s="37"/>
      <c r="AS161" s="37"/>
      <c r="AT161" s="37"/>
    </row>
    <row r="162" spans="1:46">
      <c r="A162" s="32"/>
      <c r="B162" s="33"/>
      <c r="C162" s="33"/>
      <c r="D162" s="33"/>
      <c r="E162" s="32"/>
      <c r="F162" s="34"/>
      <c r="G162" s="35"/>
      <c r="H162" s="35"/>
      <c r="I162" s="36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37"/>
      <c r="AN162" s="112"/>
      <c r="AO162" s="37"/>
      <c r="AP162" s="37"/>
      <c r="AQ162" s="37"/>
      <c r="AR162" s="37"/>
      <c r="AS162" s="37"/>
      <c r="AT162" s="37"/>
    </row>
    <row r="163" spans="1:46">
      <c r="A163" s="32"/>
      <c r="B163" s="33"/>
      <c r="C163" s="33"/>
      <c r="D163" s="33"/>
      <c r="E163" s="32"/>
      <c r="F163" s="34"/>
      <c r="G163" s="35"/>
      <c r="H163" s="35"/>
      <c r="I163" s="36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37"/>
      <c r="AN163" s="112"/>
      <c r="AO163" s="37"/>
      <c r="AP163" s="37"/>
      <c r="AQ163" s="37"/>
      <c r="AR163" s="37"/>
      <c r="AS163" s="37"/>
      <c r="AT163" s="37"/>
    </row>
    <row r="164" spans="1:46">
      <c r="A164" s="32"/>
      <c r="B164" s="33"/>
      <c r="C164" s="33"/>
      <c r="D164" s="33"/>
      <c r="E164" s="32"/>
      <c r="F164" s="34"/>
      <c r="G164" s="35"/>
      <c r="H164" s="35"/>
      <c r="I164" s="36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37"/>
      <c r="AN164" s="112"/>
      <c r="AO164" s="37"/>
      <c r="AP164" s="37"/>
      <c r="AQ164" s="37"/>
      <c r="AR164" s="37"/>
      <c r="AS164" s="37"/>
      <c r="AT164" s="37"/>
    </row>
    <row r="165" spans="1:46">
      <c r="A165" s="32"/>
      <c r="B165" s="33"/>
      <c r="C165" s="33"/>
      <c r="D165" s="33"/>
      <c r="E165" s="32"/>
      <c r="F165" s="34"/>
      <c r="G165" s="35"/>
      <c r="H165" s="35"/>
      <c r="I165" s="36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37"/>
      <c r="AN165" s="112"/>
      <c r="AO165" s="37"/>
      <c r="AP165" s="37"/>
      <c r="AQ165" s="37"/>
      <c r="AR165" s="37"/>
      <c r="AS165" s="37"/>
      <c r="AT165" s="37"/>
    </row>
    <row r="166" spans="1:46">
      <c r="A166" s="32"/>
      <c r="B166" s="33"/>
      <c r="C166" s="33"/>
      <c r="D166" s="33"/>
      <c r="E166" s="32"/>
      <c r="F166" s="34"/>
      <c r="G166" s="35"/>
      <c r="H166" s="35"/>
      <c r="I166" s="36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37"/>
      <c r="AN166" s="112"/>
      <c r="AO166" s="37"/>
      <c r="AP166" s="37"/>
      <c r="AQ166" s="37"/>
      <c r="AR166" s="37"/>
      <c r="AS166" s="37"/>
      <c r="AT166" s="37"/>
    </row>
    <row r="167" spans="1:46">
      <c r="A167" s="32"/>
      <c r="B167" s="33"/>
      <c r="C167" s="33"/>
      <c r="D167" s="33"/>
      <c r="E167" s="32"/>
      <c r="F167" s="34"/>
      <c r="G167" s="35"/>
      <c r="H167" s="35"/>
      <c r="I167" s="36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37"/>
      <c r="AN167" s="112"/>
      <c r="AO167" s="37"/>
      <c r="AP167" s="37"/>
      <c r="AQ167" s="37"/>
      <c r="AR167" s="37"/>
      <c r="AS167" s="37"/>
      <c r="AT167" s="37"/>
    </row>
    <row r="168" spans="1:46">
      <c r="A168" s="32"/>
      <c r="B168" s="33"/>
      <c r="C168" s="33"/>
      <c r="D168" s="33"/>
      <c r="E168" s="32"/>
      <c r="F168" s="34"/>
      <c r="G168" s="35"/>
      <c r="H168" s="35"/>
      <c r="I168" s="36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37"/>
      <c r="AN168" s="112"/>
      <c r="AO168" s="37"/>
      <c r="AP168" s="37"/>
      <c r="AQ168" s="37"/>
      <c r="AR168" s="37"/>
      <c r="AS168" s="37"/>
      <c r="AT168" s="37"/>
    </row>
    <row r="169" spans="1:46">
      <c r="A169" s="32"/>
      <c r="B169" s="33"/>
      <c r="C169" s="33"/>
      <c r="D169" s="33"/>
      <c r="E169" s="32"/>
      <c r="F169" s="34"/>
      <c r="G169" s="35"/>
      <c r="H169" s="35"/>
      <c r="I169" s="36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37"/>
      <c r="AN169" s="112"/>
      <c r="AO169" s="37"/>
      <c r="AP169" s="37"/>
      <c r="AQ169" s="37"/>
      <c r="AR169" s="37"/>
      <c r="AS169" s="37"/>
      <c r="AT169" s="37"/>
    </row>
    <row r="170" spans="1:46">
      <c r="A170" s="32"/>
      <c r="B170" s="33"/>
      <c r="C170" s="33"/>
      <c r="D170" s="33"/>
      <c r="E170" s="32"/>
      <c r="F170" s="34"/>
      <c r="G170" s="35"/>
      <c r="H170" s="35"/>
      <c r="I170" s="36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37"/>
      <c r="AN170" s="112"/>
      <c r="AO170" s="37"/>
      <c r="AP170" s="37"/>
      <c r="AQ170" s="37"/>
      <c r="AR170" s="37"/>
      <c r="AS170" s="37"/>
      <c r="AT170" s="37"/>
    </row>
    <row r="171" spans="1:46">
      <c r="A171" s="32"/>
      <c r="B171" s="33"/>
      <c r="C171" s="33"/>
      <c r="D171" s="33"/>
      <c r="E171" s="32"/>
      <c r="F171" s="34"/>
      <c r="G171" s="35"/>
      <c r="H171" s="35"/>
      <c r="I171" s="36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37"/>
      <c r="AN171" s="112"/>
      <c r="AO171" s="37"/>
      <c r="AP171" s="37"/>
      <c r="AQ171" s="37"/>
      <c r="AR171" s="37"/>
      <c r="AS171" s="37"/>
      <c r="AT171" s="37"/>
    </row>
    <row r="172" spans="1:46">
      <c r="A172" s="32"/>
      <c r="B172" s="33"/>
      <c r="C172" s="33"/>
      <c r="D172" s="33"/>
      <c r="E172" s="32"/>
      <c r="F172" s="34"/>
      <c r="G172" s="35"/>
      <c r="H172" s="35"/>
      <c r="I172" s="36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37"/>
      <c r="AN172" s="112"/>
      <c r="AO172" s="37"/>
      <c r="AP172" s="37"/>
      <c r="AQ172" s="37"/>
      <c r="AR172" s="37"/>
      <c r="AS172" s="37"/>
      <c r="AT172" s="37"/>
    </row>
    <row r="173" spans="1:46">
      <c r="A173" s="32"/>
      <c r="B173" s="33"/>
      <c r="C173" s="33"/>
      <c r="D173" s="33"/>
      <c r="E173" s="32"/>
      <c r="F173" s="34"/>
      <c r="G173" s="35"/>
      <c r="H173" s="35"/>
      <c r="I173" s="36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37"/>
      <c r="AN173" s="112"/>
      <c r="AO173" s="37"/>
      <c r="AP173" s="37"/>
      <c r="AQ173" s="37"/>
      <c r="AR173" s="37"/>
      <c r="AS173" s="37"/>
      <c r="AT173" s="37"/>
    </row>
    <row r="174" spans="1:46">
      <c r="A174" s="32"/>
      <c r="B174" s="33"/>
      <c r="C174" s="33"/>
      <c r="D174" s="33"/>
      <c r="E174" s="32"/>
      <c r="F174" s="34"/>
      <c r="G174" s="35"/>
      <c r="H174" s="35"/>
      <c r="I174" s="36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37"/>
      <c r="AN174" s="112"/>
      <c r="AO174" s="37"/>
      <c r="AP174" s="37"/>
      <c r="AQ174" s="37"/>
      <c r="AR174" s="37"/>
      <c r="AS174" s="37"/>
      <c r="AT174" s="37"/>
    </row>
    <row r="175" spans="1:46">
      <c r="A175" s="32"/>
      <c r="B175" s="33"/>
      <c r="C175" s="33"/>
      <c r="D175" s="33"/>
      <c r="E175" s="32"/>
      <c r="F175" s="34"/>
      <c r="G175" s="35"/>
      <c r="H175" s="35"/>
      <c r="I175" s="36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37"/>
      <c r="AN175" s="112"/>
      <c r="AO175" s="37"/>
      <c r="AP175" s="37"/>
      <c r="AQ175" s="37"/>
      <c r="AR175" s="37"/>
      <c r="AS175" s="37"/>
      <c r="AT175" s="37"/>
    </row>
    <row r="176" spans="1:46">
      <c r="A176" s="32"/>
      <c r="B176" s="33"/>
      <c r="C176" s="33"/>
      <c r="D176" s="33"/>
      <c r="E176" s="32"/>
      <c r="F176" s="34"/>
      <c r="G176" s="35"/>
      <c r="H176" s="35"/>
      <c r="I176" s="36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37"/>
      <c r="AN176" s="112"/>
      <c r="AO176" s="37"/>
      <c r="AP176" s="37"/>
      <c r="AQ176" s="37"/>
      <c r="AR176" s="37"/>
      <c r="AS176" s="37"/>
      <c r="AT176" s="37"/>
    </row>
    <row r="177" spans="1:46">
      <c r="A177" s="32"/>
      <c r="B177" s="33"/>
      <c r="C177" s="33"/>
      <c r="D177" s="33"/>
      <c r="E177" s="32"/>
      <c r="F177" s="34"/>
      <c r="G177" s="35"/>
      <c r="H177" s="35"/>
      <c r="I177" s="36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37"/>
      <c r="AN177" s="112"/>
      <c r="AO177" s="37"/>
      <c r="AP177" s="37"/>
      <c r="AQ177" s="37"/>
      <c r="AR177" s="37"/>
      <c r="AS177" s="37"/>
      <c r="AT177" s="37"/>
    </row>
    <row r="178" spans="1:46">
      <c r="A178" s="32"/>
      <c r="B178" s="33"/>
      <c r="C178" s="33"/>
      <c r="D178" s="33"/>
      <c r="E178" s="32"/>
      <c r="F178" s="34"/>
      <c r="G178" s="35"/>
      <c r="H178" s="35"/>
      <c r="I178" s="36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37"/>
      <c r="AN178" s="112"/>
      <c r="AO178" s="37"/>
      <c r="AP178" s="37"/>
      <c r="AQ178" s="37"/>
      <c r="AR178" s="37"/>
      <c r="AS178" s="37"/>
      <c r="AT178" s="37"/>
    </row>
    <row r="179" spans="1:46">
      <c r="A179" s="32"/>
      <c r="B179" s="33"/>
      <c r="C179" s="33"/>
      <c r="D179" s="33"/>
      <c r="E179" s="32"/>
      <c r="F179" s="34"/>
      <c r="G179" s="35"/>
      <c r="H179" s="35"/>
      <c r="I179" s="36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37"/>
      <c r="AN179" s="112"/>
      <c r="AO179" s="37"/>
      <c r="AP179" s="37"/>
      <c r="AQ179" s="37"/>
      <c r="AR179" s="37"/>
      <c r="AS179" s="37"/>
      <c r="AT179" s="37"/>
    </row>
    <row r="180" spans="1:46">
      <c r="A180" s="32"/>
      <c r="B180" s="33"/>
      <c r="C180" s="33"/>
      <c r="D180" s="33"/>
      <c r="E180" s="32"/>
      <c r="F180" s="34"/>
      <c r="G180" s="35"/>
      <c r="H180" s="35"/>
      <c r="I180" s="36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37"/>
      <c r="AN180" s="112"/>
      <c r="AO180" s="37"/>
      <c r="AP180" s="37"/>
      <c r="AQ180" s="37"/>
      <c r="AR180" s="37"/>
      <c r="AS180" s="37"/>
      <c r="AT180" s="37"/>
    </row>
    <row r="181" spans="1:46">
      <c r="A181" s="32"/>
      <c r="B181" s="33"/>
      <c r="C181" s="33"/>
      <c r="D181" s="33"/>
      <c r="E181" s="32"/>
      <c r="F181" s="34"/>
      <c r="G181" s="35"/>
      <c r="H181" s="35"/>
      <c r="I181" s="36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37"/>
      <c r="AN181" s="112"/>
      <c r="AO181" s="37"/>
      <c r="AP181" s="37"/>
      <c r="AQ181" s="37"/>
      <c r="AR181" s="37"/>
      <c r="AS181" s="37"/>
      <c r="AT181" s="37"/>
    </row>
    <row r="182" spans="1:46">
      <c r="A182" s="32"/>
      <c r="B182" s="33"/>
      <c r="C182" s="33"/>
      <c r="D182" s="33"/>
      <c r="E182" s="32"/>
      <c r="F182" s="34"/>
      <c r="G182" s="35"/>
      <c r="H182" s="35"/>
      <c r="I182" s="36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37"/>
      <c r="AN182" s="112"/>
      <c r="AO182" s="37"/>
      <c r="AP182" s="37"/>
      <c r="AQ182" s="37"/>
      <c r="AR182" s="37"/>
      <c r="AS182" s="37"/>
      <c r="AT182" s="37"/>
    </row>
    <row r="183" spans="1:46">
      <c r="A183" s="32"/>
      <c r="B183" s="33"/>
      <c r="C183" s="33"/>
      <c r="D183" s="33"/>
      <c r="E183" s="32"/>
      <c r="F183" s="34"/>
      <c r="G183" s="35"/>
      <c r="H183" s="35"/>
      <c r="I183" s="36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37"/>
      <c r="AN183" s="112"/>
      <c r="AO183" s="37"/>
      <c r="AP183" s="37"/>
      <c r="AQ183" s="37"/>
      <c r="AR183" s="37"/>
      <c r="AS183" s="37"/>
      <c r="AT183" s="37"/>
    </row>
    <row r="184" spans="1:46">
      <c r="A184" s="32"/>
      <c r="B184" s="33"/>
      <c r="C184" s="33"/>
      <c r="D184" s="33"/>
      <c r="E184" s="32"/>
      <c r="F184" s="34"/>
      <c r="G184" s="35"/>
      <c r="H184" s="35"/>
      <c r="I184" s="36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37"/>
      <c r="AN184" s="112"/>
      <c r="AO184" s="37"/>
      <c r="AP184" s="37"/>
      <c r="AQ184" s="37"/>
      <c r="AR184" s="37"/>
      <c r="AS184" s="37"/>
      <c r="AT184" s="37"/>
    </row>
    <row r="185" spans="1:46">
      <c r="A185" s="32"/>
      <c r="B185" s="33"/>
      <c r="C185" s="33"/>
      <c r="D185" s="33"/>
      <c r="E185" s="32"/>
      <c r="F185" s="34"/>
      <c r="G185" s="35"/>
      <c r="H185" s="35"/>
      <c r="I185" s="36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37"/>
      <c r="AN185" s="112"/>
      <c r="AO185" s="37"/>
      <c r="AP185" s="37"/>
      <c r="AQ185" s="37"/>
      <c r="AR185" s="37"/>
      <c r="AS185" s="37"/>
      <c r="AT185" s="37"/>
    </row>
    <row r="186" spans="1:46">
      <c r="A186" s="32"/>
      <c r="B186" s="33"/>
      <c r="C186" s="33"/>
      <c r="D186" s="33"/>
      <c r="E186" s="32"/>
      <c r="F186" s="34"/>
      <c r="G186" s="35"/>
      <c r="H186" s="35"/>
      <c r="I186" s="36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37"/>
      <c r="AN186" s="112"/>
      <c r="AO186" s="37"/>
      <c r="AP186" s="37"/>
      <c r="AQ186" s="37"/>
      <c r="AR186" s="37"/>
      <c r="AS186" s="37"/>
      <c r="AT186" s="37"/>
    </row>
    <row r="187" spans="1:46">
      <c r="A187" s="32"/>
      <c r="B187" s="33"/>
      <c r="C187" s="33"/>
      <c r="D187" s="33"/>
      <c r="E187" s="32"/>
      <c r="F187" s="34"/>
      <c r="G187" s="35"/>
      <c r="H187" s="35"/>
      <c r="I187" s="36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37"/>
      <c r="AN187" s="112"/>
      <c r="AO187" s="37"/>
      <c r="AP187" s="37"/>
      <c r="AQ187" s="37"/>
      <c r="AR187" s="37"/>
      <c r="AS187" s="37"/>
      <c r="AT187" s="37"/>
    </row>
    <row r="188" spans="1:46">
      <c r="A188" s="32"/>
      <c r="B188" s="33"/>
      <c r="C188" s="33"/>
      <c r="D188" s="33"/>
      <c r="E188" s="32"/>
      <c r="F188" s="34"/>
      <c r="G188" s="35"/>
      <c r="H188" s="35"/>
      <c r="I188" s="36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37"/>
      <c r="AN188" s="112"/>
      <c r="AO188" s="37"/>
      <c r="AP188" s="37"/>
      <c r="AQ188" s="37"/>
      <c r="AR188" s="37"/>
      <c r="AS188" s="37"/>
      <c r="AT188" s="37"/>
    </row>
    <row r="189" spans="1:46">
      <c r="A189" s="32"/>
      <c r="B189" s="33"/>
      <c r="C189" s="33"/>
      <c r="D189" s="33"/>
      <c r="E189" s="32"/>
      <c r="F189" s="34"/>
      <c r="G189" s="35"/>
      <c r="H189" s="35"/>
      <c r="I189" s="36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37"/>
      <c r="AN189" s="112"/>
      <c r="AO189" s="37"/>
      <c r="AP189" s="37"/>
      <c r="AQ189" s="37"/>
      <c r="AR189" s="37"/>
      <c r="AS189" s="37"/>
      <c r="AT189" s="37"/>
    </row>
    <row r="190" spans="1:46">
      <c r="A190" s="32"/>
      <c r="B190" s="33"/>
      <c r="C190" s="33"/>
      <c r="D190" s="33"/>
      <c r="E190" s="32"/>
      <c r="F190" s="34"/>
      <c r="G190" s="35"/>
      <c r="H190" s="35"/>
      <c r="I190" s="36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37"/>
      <c r="AN190" s="112"/>
      <c r="AO190" s="37"/>
      <c r="AP190" s="37"/>
      <c r="AQ190" s="37"/>
      <c r="AR190" s="37"/>
      <c r="AS190" s="37"/>
      <c r="AT190" s="37"/>
    </row>
    <row r="191" spans="1:46">
      <c r="A191" s="32"/>
      <c r="B191" s="33"/>
      <c r="C191" s="33"/>
      <c r="D191" s="33"/>
      <c r="E191" s="32"/>
      <c r="F191" s="34"/>
      <c r="G191" s="35"/>
      <c r="H191" s="35"/>
      <c r="I191" s="36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37"/>
      <c r="AN191" s="112"/>
      <c r="AO191" s="37"/>
      <c r="AP191" s="37"/>
      <c r="AQ191" s="37"/>
      <c r="AR191" s="37"/>
      <c r="AS191" s="37"/>
      <c r="AT191" s="37"/>
    </row>
    <row r="192" spans="1:46">
      <c r="A192" s="32"/>
      <c r="B192" s="33"/>
      <c r="C192" s="33"/>
      <c r="D192" s="33"/>
      <c r="E192" s="32"/>
      <c r="F192" s="34"/>
      <c r="G192" s="35"/>
      <c r="H192" s="35"/>
      <c r="I192" s="36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37"/>
      <c r="AN192" s="112"/>
      <c r="AO192" s="37"/>
      <c r="AP192" s="37"/>
      <c r="AQ192" s="37"/>
      <c r="AR192" s="37"/>
      <c r="AS192" s="37"/>
      <c r="AT192" s="37"/>
    </row>
    <row r="193" spans="1:46">
      <c r="A193" s="32"/>
      <c r="B193" s="33"/>
      <c r="C193" s="33"/>
      <c r="D193" s="33"/>
      <c r="E193" s="32"/>
      <c r="F193" s="34"/>
      <c r="G193" s="35"/>
      <c r="H193" s="35"/>
      <c r="I193" s="36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37"/>
      <c r="AN193" s="112"/>
      <c r="AO193" s="37"/>
      <c r="AP193" s="37"/>
      <c r="AQ193" s="37"/>
      <c r="AR193" s="37"/>
      <c r="AS193" s="37"/>
      <c r="AT193" s="37"/>
    </row>
    <row r="194" spans="1:46">
      <c r="A194" s="32"/>
      <c r="B194" s="33"/>
      <c r="C194" s="33"/>
      <c r="D194" s="33"/>
      <c r="E194" s="32"/>
      <c r="F194" s="34"/>
      <c r="G194" s="35"/>
      <c r="H194" s="35"/>
      <c r="I194" s="36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37"/>
      <c r="AN194" s="112"/>
      <c r="AO194" s="37"/>
      <c r="AP194" s="37"/>
      <c r="AQ194" s="37"/>
      <c r="AR194" s="37"/>
      <c r="AS194" s="37"/>
      <c r="AT194" s="37"/>
    </row>
    <row r="195" spans="1:46">
      <c r="A195" s="32"/>
      <c r="B195" s="33"/>
      <c r="C195" s="33"/>
      <c r="D195" s="33"/>
      <c r="E195" s="32"/>
      <c r="F195" s="34"/>
      <c r="G195" s="35"/>
      <c r="H195" s="35"/>
      <c r="I195" s="36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37"/>
      <c r="AN195" s="112"/>
      <c r="AO195" s="37"/>
      <c r="AP195" s="37"/>
      <c r="AQ195" s="37"/>
      <c r="AR195" s="37"/>
      <c r="AS195" s="37"/>
      <c r="AT195" s="37"/>
    </row>
    <row r="196" spans="1:46">
      <c r="A196" s="32"/>
      <c r="B196" s="33"/>
      <c r="C196" s="33"/>
      <c r="D196" s="33"/>
      <c r="E196" s="32"/>
      <c r="F196" s="34"/>
      <c r="G196" s="35"/>
      <c r="H196" s="35"/>
      <c r="I196" s="36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37"/>
      <c r="AN196" s="112"/>
      <c r="AO196" s="37"/>
      <c r="AP196" s="37"/>
      <c r="AQ196" s="37"/>
      <c r="AR196" s="37"/>
      <c r="AS196" s="37"/>
      <c r="AT196" s="37"/>
    </row>
    <row r="197" spans="1:46">
      <c r="A197" s="32"/>
      <c r="B197" s="33"/>
      <c r="C197" s="33"/>
      <c r="D197" s="33"/>
      <c r="E197" s="32"/>
      <c r="F197" s="34"/>
      <c r="G197" s="35"/>
      <c r="H197" s="35"/>
      <c r="I197" s="36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37"/>
      <c r="AN197" s="112"/>
      <c r="AO197" s="37"/>
      <c r="AP197" s="37"/>
      <c r="AQ197" s="37"/>
      <c r="AR197" s="37"/>
      <c r="AS197" s="37"/>
      <c r="AT197" s="37"/>
    </row>
    <row r="198" spans="1:46">
      <c r="A198" s="32"/>
      <c r="B198" s="33"/>
      <c r="C198" s="33"/>
      <c r="D198" s="33"/>
      <c r="E198" s="32"/>
      <c r="F198" s="34"/>
      <c r="G198" s="35"/>
      <c r="H198" s="35"/>
      <c r="I198" s="36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37"/>
      <c r="AN198" s="112"/>
      <c r="AO198" s="37"/>
      <c r="AP198" s="37"/>
      <c r="AQ198" s="37"/>
      <c r="AR198" s="37"/>
      <c r="AS198" s="37"/>
      <c r="AT198" s="37"/>
    </row>
    <row r="199" spans="1:46">
      <c r="A199" s="32"/>
      <c r="B199" s="33"/>
      <c r="C199" s="33"/>
      <c r="D199" s="33"/>
      <c r="E199" s="32"/>
      <c r="F199" s="34"/>
      <c r="G199" s="35"/>
      <c r="H199" s="35"/>
      <c r="I199" s="36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37"/>
      <c r="AN199" s="112"/>
      <c r="AO199" s="37"/>
      <c r="AP199" s="37"/>
      <c r="AQ199" s="37"/>
      <c r="AR199" s="37"/>
      <c r="AS199" s="37"/>
      <c r="AT199" s="37"/>
    </row>
    <row r="200" spans="1:46">
      <c r="A200" s="32"/>
      <c r="B200" s="33"/>
      <c r="C200" s="33"/>
      <c r="D200" s="33"/>
      <c r="E200" s="32"/>
      <c r="F200" s="34"/>
      <c r="G200" s="35"/>
      <c r="H200" s="35"/>
      <c r="I200" s="36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37"/>
      <c r="AN200" s="112"/>
      <c r="AO200" s="37"/>
      <c r="AP200" s="37"/>
      <c r="AQ200" s="37"/>
      <c r="AR200" s="37"/>
      <c r="AS200" s="37"/>
      <c r="AT200" s="37"/>
    </row>
    <row r="201" spans="1:46">
      <c r="A201" s="32"/>
      <c r="B201" s="33"/>
      <c r="C201" s="33"/>
      <c r="D201" s="33"/>
      <c r="E201" s="32"/>
      <c r="F201" s="34"/>
      <c r="G201" s="35"/>
      <c r="H201" s="35"/>
      <c r="I201" s="36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37"/>
      <c r="AN201" s="112"/>
      <c r="AO201" s="37"/>
      <c r="AP201" s="37"/>
      <c r="AQ201" s="37"/>
      <c r="AR201" s="37"/>
      <c r="AS201" s="37"/>
      <c r="AT201" s="37"/>
    </row>
    <row r="202" spans="1:46">
      <c r="A202" s="32"/>
      <c r="B202" s="33"/>
      <c r="C202" s="33"/>
      <c r="D202" s="33"/>
      <c r="E202" s="32"/>
      <c r="F202" s="34"/>
      <c r="G202" s="35"/>
      <c r="H202" s="35"/>
      <c r="I202" s="36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37"/>
      <c r="AN202" s="112"/>
      <c r="AO202" s="37"/>
      <c r="AP202" s="37"/>
      <c r="AQ202" s="37"/>
      <c r="AR202" s="37"/>
      <c r="AS202" s="37"/>
      <c r="AT202" s="37"/>
    </row>
    <row r="203" spans="1:46">
      <c r="A203" s="32"/>
      <c r="B203" s="33"/>
      <c r="C203" s="33"/>
      <c r="D203" s="33"/>
      <c r="E203" s="32"/>
      <c r="F203" s="34"/>
      <c r="G203" s="35"/>
      <c r="H203" s="35"/>
      <c r="I203" s="36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37"/>
      <c r="AN203" s="112"/>
      <c r="AO203" s="37"/>
      <c r="AP203" s="37"/>
      <c r="AQ203" s="37"/>
      <c r="AR203" s="37"/>
      <c r="AS203" s="37"/>
      <c r="AT203" s="37"/>
    </row>
    <row r="204" spans="1:46">
      <c r="A204" s="32"/>
      <c r="B204" s="33"/>
      <c r="C204" s="33"/>
      <c r="D204" s="33"/>
      <c r="E204" s="32"/>
      <c r="F204" s="34"/>
      <c r="G204" s="35"/>
      <c r="H204" s="35"/>
      <c r="I204" s="36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37"/>
      <c r="AN204" s="112"/>
      <c r="AO204" s="37"/>
      <c r="AP204" s="37"/>
      <c r="AQ204" s="37"/>
      <c r="AR204" s="37"/>
      <c r="AS204" s="37"/>
      <c r="AT204" s="37"/>
    </row>
    <row r="205" spans="1:46">
      <c r="A205" s="32"/>
      <c r="B205" s="33"/>
      <c r="C205" s="33"/>
      <c r="D205" s="33"/>
      <c r="E205" s="32"/>
      <c r="F205" s="34"/>
      <c r="G205" s="35"/>
      <c r="H205" s="35"/>
      <c r="I205" s="36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37"/>
      <c r="AN205" s="112"/>
      <c r="AO205" s="37"/>
      <c r="AP205" s="37"/>
      <c r="AQ205" s="37"/>
      <c r="AR205" s="37"/>
      <c r="AS205" s="37"/>
      <c r="AT205" s="37"/>
    </row>
    <row r="206" spans="1:46">
      <c r="A206" s="32"/>
      <c r="B206" s="33"/>
      <c r="C206" s="33"/>
      <c r="D206" s="33"/>
      <c r="E206" s="32"/>
      <c r="F206" s="34"/>
      <c r="G206" s="35"/>
      <c r="H206" s="35"/>
      <c r="I206" s="36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37"/>
      <c r="AN206" s="112"/>
      <c r="AO206" s="37"/>
      <c r="AP206" s="37"/>
      <c r="AQ206" s="37"/>
      <c r="AR206" s="37"/>
      <c r="AS206" s="37"/>
      <c r="AT206" s="37"/>
    </row>
    <row r="207" spans="1:46">
      <c r="A207" s="32"/>
      <c r="B207" s="33"/>
      <c r="C207" s="33"/>
      <c r="D207" s="33"/>
      <c r="E207" s="32"/>
      <c r="F207" s="34"/>
      <c r="G207" s="35"/>
      <c r="H207" s="35"/>
      <c r="I207" s="36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37"/>
      <c r="AN207" s="112"/>
      <c r="AO207" s="37"/>
      <c r="AP207" s="37"/>
      <c r="AQ207" s="37"/>
      <c r="AR207" s="37"/>
      <c r="AS207" s="37"/>
      <c r="AT207" s="37"/>
    </row>
    <row r="208" spans="1:46">
      <c r="A208" s="32"/>
      <c r="B208" s="33"/>
      <c r="C208" s="33"/>
      <c r="D208" s="33"/>
      <c r="E208" s="32"/>
      <c r="F208" s="34"/>
      <c r="G208" s="35"/>
      <c r="H208" s="35"/>
      <c r="I208" s="36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37"/>
      <c r="AN208" s="112"/>
      <c r="AO208" s="37"/>
      <c r="AP208" s="37"/>
      <c r="AQ208" s="37"/>
      <c r="AR208" s="37"/>
      <c r="AS208" s="37"/>
      <c r="AT208" s="37"/>
    </row>
    <row r="209" spans="1:46">
      <c r="A209" s="32"/>
      <c r="B209" s="33"/>
      <c r="C209" s="33"/>
      <c r="D209" s="33"/>
      <c r="E209" s="32"/>
      <c r="F209" s="34"/>
      <c r="G209" s="35"/>
      <c r="H209" s="35"/>
      <c r="I209" s="36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37"/>
      <c r="AN209" s="112"/>
      <c r="AO209" s="37"/>
      <c r="AP209" s="37"/>
      <c r="AQ209" s="37"/>
      <c r="AR209" s="37"/>
      <c r="AS209" s="37"/>
      <c r="AT209" s="37"/>
    </row>
    <row r="210" spans="1:46">
      <c r="A210" s="32"/>
      <c r="B210" s="33"/>
      <c r="C210" s="33"/>
      <c r="D210" s="33"/>
      <c r="E210" s="32"/>
      <c r="F210" s="34"/>
      <c r="G210" s="35"/>
      <c r="H210" s="35"/>
      <c r="I210" s="36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37"/>
      <c r="AN210" s="112"/>
      <c r="AO210" s="37"/>
      <c r="AP210" s="37"/>
      <c r="AQ210" s="37"/>
      <c r="AR210" s="37"/>
      <c r="AS210" s="37"/>
      <c r="AT210" s="37"/>
    </row>
    <row r="211" spans="1:46">
      <c r="A211" s="32"/>
      <c r="B211" s="33"/>
      <c r="C211" s="33"/>
      <c r="D211" s="33"/>
      <c r="E211" s="32"/>
      <c r="F211" s="34"/>
      <c r="G211" s="35"/>
      <c r="H211" s="35"/>
      <c r="I211" s="36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37"/>
      <c r="AN211" s="112"/>
      <c r="AO211" s="37"/>
      <c r="AP211" s="37"/>
      <c r="AQ211" s="37"/>
      <c r="AR211" s="37"/>
      <c r="AS211" s="37"/>
      <c r="AT211" s="37"/>
    </row>
    <row r="212" spans="1:46">
      <c r="A212" s="32"/>
      <c r="B212" s="33"/>
      <c r="C212" s="33"/>
      <c r="D212" s="33"/>
      <c r="E212" s="32"/>
      <c r="F212" s="34"/>
      <c r="G212" s="35"/>
      <c r="H212" s="35"/>
      <c r="I212" s="36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37"/>
      <c r="AN212" s="112"/>
      <c r="AO212" s="37"/>
      <c r="AP212" s="37"/>
      <c r="AQ212" s="37"/>
      <c r="AR212" s="37"/>
      <c r="AS212" s="37"/>
      <c r="AT212" s="37"/>
    </row>
    <row r="213" spans="1:46">
      <c r="A213" s="32"/>
      <c r="B213" s="33"/>
      <c r="C213" s="33"/>
      <c r="D213" s="33"/>
      <c r="E213" s="32"/>
      <c r="F213" s="34"/>
      <c r="G213" s="35"/>
      <c r="H213" s="35"/>
      <c r="I213" s="36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37"/>
      <c r="AN213" s="112"/>
      <c r="AO213" s="37"/>
      <c r="AP213" s="37"/>
      <c r="AQ213" s="37"/>
      <c r="AR213" s="37"/>
      <c r="AS213" s="37"/>
      <c r="AT213" s="37"/>
    </row>
    <row r="214" spans="1:46">
      <c r="A214" s="32"/>
      <c r="B214" s="33"/>
      <c r="C214" s="33"/>
      <c r="D214" s="33"/>
      <c r="E214" s="32"/>
      <c r="F214" s="34"/>
      <c r="G214" s="35"/>
      <c r="H214" s="35"/>
      <c r="I214" s="36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37"/>
      <c r="AN214" s="112"/>
      <c r="AO214" s="37"/>
      <c r="AP214" s="37"/>
      <c r="AQ214" s="37"/>
      <c r="AR214" s="37"/>
      <c r="AS214" s="37"/>
      <c r="AT214" s="37"/>
    </row>
    <row r="215" spans="1:46">
      <c r="A215" s="32"/>
      <c r="B215" s="33"/>
      <c r="C215" s="33"/>
      <c r="D215" s="33"/>
      <c r="E215" s="32"/>
      <c r="F215" s="34"/>
      <c r="G215" s="35"/>
      <c r="H215" s="35"/>
      <c r="I215" s="36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37"/>
      <c r="AN215" s="112"/>
      <c r="AO215" s="37"/>
      <c r="AP215" s="37"/>
      <c r="AQ215" s="37"/>
      <c r="AR215" s="37"/>
      <c r="AS215" s="37"/>
      <c r="AT215" s="37"/>
    </row>
    <row r="216" spans="1:46">
      <c r="A216" s="32"/>
      <c r="B216" s="33"/>
      <c r="C216" s="33"/>
      <c r="D216" s="33"/>
      <c r="E216" s="32"/>
      <c r="F216" s="34"/>
      <c r="G216" s="35"/>
      <c r="H216" s="35"/>
      <c r="I216" s="36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37"/>
      <c r="AN216" s="112"/>
      <c r="AO216" s="37"/>
      <c r="AP216" s="37"/>
      <c r="AQ216" s="37"/>
      <c r="AR216" s="37"/>
      <c r="AS216" s="37"/>
      <c r="AT216" s="37"/>
    </row>
    <row r="217" spans="1:46">
      <c r="A217" s="32"/>
      <c r="B217" s="33"/>
      <c r="C217" s="33"/>
      <c r="D217" s="33"/>
      <c r="E217" s="32"/>
      <c r="F217" s="34"/>
      <c r="G217" s="35"/>
      <c r="H217" s="35"/>
      <c r="I217" s="36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37"/>
      <c r="AN217" s="112"/>
      <c r="AO217" s="37"/>
      <c r="AP217" s="37"/>
      <c r="AQ217" s="37"/>
      <c r="AR217" s="37"/>
      <c r="AS217" s="37"/>
      <c r="AT217" s="37"/>
    </row>
    <row r="218" spans="1:46">
      <c r="A218" s="32"/>
      <c r="B218" s="33"/>
      <c r="C218" s="33"/>
      <c r="D218" s="33"/>
      <c r="E218" s="32"/>
      <c r="F218" s="34"/>
      <c r="G218" s="35"/>
      <c r="H218" s="35"/>
      <c r="I218" s="36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37"/>
      <c r="AN218" s="112"/>
      <c r="AO218" s="37"/>
      <c r="AP218" s="37"/>
      <c r="AQ218" s="37"/>
      <c r="AR218" s="37"/>
      <c r="AS218" s="37"/>
      <c r="AT218" s="37"/>
    </row>
    <row r="219" spans="1:46">
      <c r="A219" s="32"/>
      <c r="B219" s="33"/>
      <c r="C219" s="33"/>
      <c r="D219" s="33"/>
      <c r="E219" s="32"/>
      <c r="F219" s="34"/>
      <c r="G219" s="35"/>
      <c r="H219" s="35"/>
      <c r="I219" s="36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37"/>
      <c r="AN219" s="112"/>
      <c r="AO219" s="37"/>
      <c r="AP219" s="37"/>
      <c r="AQ219" s="37"/>
      <c r="AR219" s="37"/>
      <c r="AS219" s="37"/>
      <c r="AT219" s="37"/>
    </row>
    <row r="220" spans="1:46">
      <c r="A220" s="32"/>
      <c r="B220" s="33"/>
      <c r="C220" s="33"/>
      <c r="D220" s="33"/>
      <c r="E220" s="32"/>
      <c r="F220" s="34"/>
      <c r="G220" s="35"/>
      <c r="H220" s="35"/>
      <c r="I220" s="36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37"/>
      <c r="AN220" s="112"/>
      <c r="AO220" s="37"/>
      <c r="AP220" s="37"/>
      <c r="AQ220" s="37"/>
      <c r="AR220" s="37"/>
      <c r="AS220" s="37"/>
      <c r="AT220" s="37"/>
    </row>
    <row r="221" spans="1:46">
      <c r="A221" s="32"/>
      <c r="B221" s="33"/>
      <c r="C221" s="33"/>
      <c r="D221" s="33"/>
      <c r="E221" s="32"/>
      <c r="F221" s="34"/>
      <c r="G221" s="35"/>
      <c r="H221" s="35"/>
      <c r="I221" s="36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37"/>
      <c r="AN221" s="112"/>
      <c r="AO221" s="37"/>
      <c r="AP221" s="37"/>
      <c r="AQ221" s="37"/>
      <c r="AR221" s="37"/>
      <c r="AS221" s="37"/>
      <c r="AT221" s="37"/>
    </row>
    <row r="222" spans="1:46">
      <c r="A222" s="32"/>
      <c r="B222" s="33"/>
      <c r="C222" s="33"/>
      <c r="D222" s="33"/>
      <c r="E222" s="32"/>
      <c r="F222" s="34"/>
      <c r="G222" s="35"/>
      <c r="H222" s="35"/>
      <c r="I222" s="36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37"/>
      <c r="AN222" s="112"/>
      <c r="AO222" s="37"/>
      <c r="AP222" s="37"/>
      <c r="AQ222" s="37"/>
      <c r="AR222" s="37"/>
      <c r="AS222" s="37"/>
      <c r="AT222" s="37"/>
    </row>
    <row r="223" spans="1:46">
      <c r="A223" s="32"/>
      <c r="B223" s="33"/>
      <c r="C223" s="33"/>
      <c r="D223" s="33"/>
      <c r="E223" s="32"/>
      <c r="F223" s="34"/>
      <c r="G223" s="35"/>
      <c r="H223" s="35"/>
      <c r="I223" s="36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37"/>
      <c r="AN223" s="112"/>
      <c r="AO223" s="37"/>
      <c r="AP223" s="37"/>
      <c r="AQ223" s="37"/>
      <c r="AR223" s="37"/>
      <c r="AS223" s="37"/>
      <c r="AT223" s="37"/>
    </row>
    <row r="224" spans="1:46">
      <c r="A224" s="32"/>
      <c r="B224" s="33"/>
      <c r="C224" s="33"/>
      <c r="D224" s="33"/>
      <c r="E224" s="32"/>
      <c r="F224" s="34"/>
      <c r="G224" s="35"/>
      <c r="H224" s="35"/>
      <c r="I224" s="36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37"/>
      <c r="AN224" s="112"/>
      <c r="AO224" s="37"/>
      <c r="AP224" s="37"/>
      <c r="AQ224" s="37"/>
      <c r="AR224" s="37"/>
      <c r="AS224" s="37"/>
      <c r="AT224" s="37"/>
    </row>
    <row r="225" spans="1:46">
      <c r="A225" s="32"/>
      <c r="B225" s="33"/>
      <c r="C225" s="33"/>
      <c r="D225" s="33"/>
      <c r="E225" s="32"/>
      <c r="F225" s="34"/>
      <c r="G225" s="35"/>
      <c r="H225" s="35"/>
      <c r="I225" s="36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37"/>
      <c r="AN225" s="112"/>
      <c r="AO225" s="37"/>
      <c r="AP225" s="37"/>
      <c r="AQ225" s="37"/>
      <c r="AR225" s="37"/>
      <c r="AS225" s="37"/>
      <c r="AT225" s="37"/>
    </row>
    <row r="226" spans="1:46">
      <c r="A226" s="32"/>
      <c r="B226" s="33"/>
      <c r="C226" s="33"/>
      <c r="D226" s="33"/>
      <c r="E226" s="32"/>
      <c r="F226" s="34"/>
      <c r="G226" s="35"/>
      <c r="H226" s="35"/>
      <c r="I226" s="36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37"/>
      <c r="AN226" s="112"/>
      <c r="AO226" s="37"/>
      <c r="AP226" s="37"/>
      <c r="AQ226" s="37"/>
      <c r="AR226" s="37"/>
      <c r="AS226" s="37"/>
      <c r="AT226" s="37"/>
    </row>
    <row r="227" spans="1:46">
      <c r="A227" s="32"/>
      <c r="B227" s="33"/>
      <c r="C227" s="33"/>
      <c r="D227" s="33"/>
      <c r="E227" s="32"/>
      <c r="F227" s="34"/>
      <c r="G227" s="35"/>
      <c r="H227" s="35"/>
      <c r="I227" s="36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37"/>
      <c r="AN227" s="112"/>
      <c r="AO227" s="37"/>
      <c r="AP227" s="37"/>
      <c r="AQ227" s="37"/>
      <c r="AR227" s="37"/>
      <c r="AS227" s="37"/>
      <c r="AT227" s="37"/>
    </row>
    <row r="228" spans="1:46">
      <c r="A228" s="32"/>
      <c r="B228" s="33"/>
      <c r="C228" s="33"/>
      <c r="D228" s="33"/>
      <c r="E228" s="32"/>
      <c r="F228" s="34"/>
      <c r="G228" s="35"/>
      <c r="H228" s="35"/>
      <c r="I228" s="36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37"/>
      <c r="AN228" s="112"/>
      <c r="AO228" s="37"/>
      <c r="AP228" s="37"/>
      <c r="AQ228" s="37"/>
      <c r="AR228" s="37"/>
      <c r="AS228" s="37"/>
      <c r="AT228" s="37"/>
    </row>
    <row r="229" spans="1:46">
      <c r="A229" s="32"/>
      <c r="B229" s="33"/>
      <c r="C229" s="33"/>
      <c r="D229" s="33"/>
      <c r="E229" s="32"/>
      <c r="F229" s="34"/>
      <c r="G229" s="35"/>
      <c r="H229" s="35"/>
      <c r="I229" s="36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37"/>
      <c r="AN229" s="112"/>
      <c r="AO229" s="37"/>
      <c r="AP229" s="37"/>
      <c r="AQ229" s="37"/>
      <c r="AR229" s="37"/>
      <c r="AS229" s="37"/>
      <c r="AT229" s="37"/>
    </row>
    <row r="230" spans="1:46">
      <c r="A230" s="32"/>
      <c r="B230" s="33"/>
      <c r="C230" s="33"/>
      <c r="D230" s="33"/>
      <c r="E230" s="32"/>
      <c r="F230" s="34"/>
      <c r="G230" s="35"/>
      <c r="H230" s="35"/>
      <c r="I230" s="36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37"/>
      <c r="AN230" s="112"/>
      <c r="AO230" s="37"/>
      <c r="AP230" s="37"/>
      <c r="AQ230" s="37"/>
      <c r="AR230" s="37"/>
      <c r="AS230" s="37"/>
      <c r="AT230" s="37"/>
    </row>
    <row r="231" spans="1:46">
      <c r="A231" s="32"/>
      <c r="B231" s="33"/>
      <c r="C231" s="33"/>
      <c r="D231" s="33"/>
      <c r="E231" s="32"/>
      <c r="F231" s="34"/>
      <c r="G231" s="35"/>
      <c r="H231" s="35"/>
      <c r="I231" s="36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37"/>
      <c r="AN231" s="112"/>
      <c r="AO231" s="37"/>
      <c r="AP231" s="37"/>
      <c r="AQ231" s="37"/>
      <c r="AR231" s="37"/>
      <c r="AS231" s="37"/>
      <c r="AT231" s="37"/>
    </row>
    <row r="232" spans="1:46">
      <c r="A232" s="32"/>
      <c r="B232" s="33"/>
      <c r="C232" s="33"/>
      <c r="D232" s="33"/>
      <c r="E232" s="32"/>
      <c r="F232" s="34"/>
      <c r="G232" s="35"/>
      <c r="H232" s="35"/>
      <c r="I232" s="36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37"/>
      <c r="AN232" s="112"/>
      <c r="AO232" s="37"/>
      <c r="AP232" s="37"/>
      <c r="AQ232" s="37"/>
      <c r="AR232" s="37"/>
      <c r="AS232" s="37"/>
      <c r="AT232" s="37"/>
    </row>
    <row r="233" spans="1:46">
      <c r="A233" s="32"/>
      <c r="B233" s="33"/>
      <c r="C233" s="33"/>
      <c r="D233" s="33"/>
      <c r="E233" s="32"/>
      <c r="F233" s="34"/>
      <c r="G233" s="35"/>
      <c r="H233" s="35"/>
      <c r="I233" s="36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37"/>
      <c r="AN233" s="112"/>
      <c r="AO233" s="37"/>
      <c r="AP233" s="37"/>
      <c r="AQ233" s="37"/>
      <c r="AR233" s="37"/>
      <c r="AS233" s="37"/>
      <c r="AT233" s="37"/>
    </row>
    <row r="234" spans="1:46">
      <c r="A234" s="32"/>
      <c r="B234" s="33"/>
      <c r="C234" s="33"/>
      <c r="D234" s="33"/>
      <c r="E234" s="32"/>
      <c r="F234" s="34"/>
      <c r="G234" s="35"/>
      <c r="H234" s="35"/>
      <c r="I234" s="36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37"/>
      <c r="AN234" s="112"/>
      <c r="AO234" s="37"/>
      <c r="AP234" s="37"/>
      <c r="AQ234" s="37"/>
      <c r="AR234" s="37"/>
      <c r="AS234" s="37"/>
      <c r="AT234" s="37"/>
    </row>
    <row r="235" spans="1:46">
      <c r="A235" s="32"/>
      <c r="B235" s="33"/>
      <c r="C235" s="33"/>
      <c r="D235" s="33"/>
      <c r="E235" s="32"/>
      <c r="F235" s="34"/>
      <c r="G235" s="35"/>
      <c r="H235" s="35"/>
      <c r="I235" s="36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37"/>
      <c r="AN235" s="112"/>
      <c r="AO235" s="37"/>
      <c r="AP235" s="37"/>
      <c r="AQ235" s="37"/>
      <c r="AR235" s="37"/>
      <c r="AS235" s="37"/>
      <c r="AT235" s="37"/>
    </row>
    <row r="236" spans="1:46">
      <c r="A236" s="32"/>
      <c r="B236" s="33"/>
      <c r="C236" s="33"/>
      <c r="D236" s="33"/>
      <c r="E236" s="32"/>
      <c r="F236" s="34"/>
      <c r="G236" s="35"/>
      <c r="H236" s="35"/>
      <c r="I236" s="36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37"/>
      <c r="AN236" s="112"/>
      <c r="AO236" s="37"/>
      <c r="AP236" s="37"/>
      <c r="AQ236" s="37"/>
      <c r="AR236" s="37"/>
      <c r="AS236" s="37"/>
      <c r="AT236" s="37"/>
    </row>
    <row r="237" spans="1:46">
      <c r="A237" s="32"/>
      <c r="B237" s="33"/>
      <c r="C237" s="33"/>
      <c r="D237" s="33"/>
      <c r="E237" s="32"/>
      <c r="F237" s="34"/>
      <c r="G237" s="35"/>
      <c r="H237" s="35"/>
      <c r="I237" s="36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37"/>
      <c r="AN237" s="112"/>
      <c r="AO237" s="37"/>
      <c r="AP237" s="37"/>
      <c r="AQ237" s="37"/>
      <c r="AR237" s="37"/>
      <c r="AS237" s="37"/>
      <c r="AT237" s="37"/>
    </row>
    <row r="238" spans="1:46">
      <c r="A238" s="32"/>
      <c r="B238" s="33"/>
      <c r="C238" s="33"/>
      <c r="D238" s="33"/>
      <c r="E238" s="32"/>
      <c r="F238" s="34"/>
      <c r="G238" s="35"/>
      <c r="H238" s="35"/>
      <c r="I238" s="36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37"/>
      <c r="AN238" s="112"/>
      <c r="AO238" s="37"/>
      <c r="AP238" s="37"/>
      <c r="AQ238" s="37"/>
      <c r="AR238" s="37"/>
      <c r="AS238" s="37"/>
      <c r="AT238" s="37"/>
    </row>
    <row r="239" spans="1:46">
      <c r="A239" s="32"/>
      <c r="B239" s="33"/>
      <c r="C239" s="33"/>
      <c r="D239" s="33"/>
      <c r="E239" s="32"/>
      <c r="F239" s="34"/>
      <c r="G239" s="35"/>
      <c r="H239" s="35"/>
      <c r="I239" s="36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37"/>
      <c r="AN239" s="112"/>
      <c r="AO239" s="37"/>
      <c r="AP239" s="37"/>
      <c r="AQ239" s="37"/>
      <c r="AR239" s="37"/>
      <c r="AS239" s="37"/>
      <c r="AT239" s="37"/>
    </row>
    <row r="240" spans="1:46">
      <c r="A240" s="32"/>
      <c r="B240" s="33"/>
      <c r="C240" s="33"/>
      <c r="D240" s="33"/>
      <c r="E240" s="32"/>
      <c r="F240" s="34"/>
      <c r="G240" s="35"/>
      <c r="H240" s="35"/>
      <c r="I240" s="36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37"/>
      <c r="AN240" s="112"/>
      <c r="AO240" s="37"/>
      <c r="AP240" s="37"/>
      <c r="AQ240" s="37"/>
      <c r="AR240" s="37"/>
      <c r="AS240" s="37"/>
      <c r="AT240" s="37"/>
    </row>
    <row r="241" spans="1:46">
      <c r="A241" s="32"/>
      <c r="B241" s="33"/>
      <c r="C241" s="33"/>
      <c r="D241" s="33"/>
      <c r="E241" s="32"/>
      <c r="F241" s="34"/>
      <c r="G241" s="35"/>
      <c r="H241" s="35"/>
      <c r="I241" s="36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37"/>
      <c r="AN241" s="112"/>
      <c r="AO241" s="37"/>
      <c r="AP241" s="37"/>
      <c r="AQ241" s="37"/>
      <c r="AR241" s="37"/>
      <c r="AS241" s="37"/>
      <c r="AT241" s="37"/>
    </row>
    <row r="242" spans="1:46">
      <c r="A242" s="32"/>
      <c r="B242" s="33"/>
      <c r="C242" s="33"/>
      <c r="D242" s="33"/>
      <c r="E242" s="32"/>
      <c r="F242" s="34"/>
      <c r="G242" s="35"/>
      <c r="H242" s="35"/>
      <c r="I242" s="36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37"/>
      <c r="AN242" s="112"/>
      <c r="AO242" s="37"/>
      <c r="AP242" s="37"/>
      <c r="AQ242" s="37"/>
      <c r="AR242" s="37"/>
      <c r="AS242" s="37"/>
      <c r="AT242" s="37"/>
    </row>
    <row r="243" spans="1:46">
      <c r="A243" s="32"/>
      <c r="B243" s="33"/>
      <c r="C243" s="33"/>
      <c r="D243" s="33"/>
      <c r="E243" s="32"/>
      <c r="F243" s="34"/>
      <c r="G243" s="35"/>
      <c r="H243" s="35"/>
      <c r="I243" s="36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37"/>
      <c r="AN243" s="112"/>
      <c r="AO243" s="37"/>
      <c r="AP243" s="37"/>
      <c r="AQ243" s="37"/>
      <c r="AR243" s="37"/>
      <c r="AS243" s="37"/>
      <c r="AT243" s="37"/>
    </row>
    <row r="244" spans="1:46">
      <c r="A244" s="32"/>
      <c r="B244" s="33"/>
      <c r="C244" s="33"/>
      <c r="D244" s="33"/>
      <c r="E244" s="32"/>
      <c r="F244" s="34"/>
      <c r="G244" s="35"/>
      <c r="H244" s="35"/>
      <c r="I244" s="36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37"/>
      <c r="AN244" s="112"/>
      <c r="AO244" s="37"/>
      <c r="AP244" s="37"/>
      <c r="AQ244" s="37"/>
      <c r="AR244" s="37"/>
      <c r="AS244" s="37"/>
      <c r="AT244" s="37"/>
    </row>
    <row r="245" spans="1:46">
      <c r="A245" s="32"/>
      <c r="B245" s="33"/>
      <c r="C245" s="33"/>
      <c r="D245" s="33"/>
      <c r="E245" s="32"/>
      <c r="F245" s="34"/>
      <c r="G245" s="35"/>
      <c r="H245" s="35"/>
      <c r="I245" s="36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37"/>
      <c r="AN245" s="112"/>
      <c r="AO245" s="37"/>
      <c r="AP245" s="37"/>
      <c r="AQ245" s="37"/>
      <c r="AR245" s="37"/>
      <c r="AS245" s="37"/>
      <c r="AT245" s="37"/>
    </row>
    <row r="246" spans="1:46">
      <c r="A246" s="32"/>
      <c r="B246" s="33"/>
      <c r="C246" s="33"/>
      <c r="D246" s="33"/>
      <c r="E246" s="32"/>
      <c r="F246" s="34"/>
      <c r="G246" s="35"/>
      <c r="H246" s="35"/>
      <c r="I246" s="36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37"/>
      <c r="AN246" s="112"/>
      <c r="AO246" s="37"/>
      <c r="AP246" s="37"/>
      <c r="AQ246" s="37"/>
      <c r="AR246" s="37"/>
      <c r="AS246" s="37"/>
      <c r="AT246" s="37"/>
    </row>
    <row r="247" spans="1:46">
      <c r="A247" s="32"/>
      <c r="B247" s="33"/>
      <c r="C247" s="33"/>
      <c r="D247" s="33"/>
      <c r="E247" s="32"/>
      <c r="F247" s="34"/>
      <c r="G247" s="35"/>
      <c r="H247" s="35"/>
      <c r="I247" s="36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37"/>
      <c r="AN247" s="112"/>
      <c r="AO247" s="37"/>
      <c r="AP247" s="37"/>
      <c r="AQ247" s="37"/>
      <c r="AR247" s="37"/>
      <c r="AS247" s="37"/>
      <c r="AT247" s="37"/>
    </row>
    <row r="248" spans="1:46">
      <c r="A248" s="32"/>
      <c r="B248" s="33"/>
      <c r="C248" s="33"/>
      <c r="D248" s="33"/>
      <c r="E248" s="32"/>
      <c r="F248" s="34"/>
      <c r="G248" s="35"/>
      <c r="H248" s="35"/>
      <c r="I248" s="36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37"/>
      <c r="AN248" s="112"/>
      <c r="AO248" s="37"/>
      <c r="AP248" s="37"/>
      <c r="AQ248" s="37"/>
      <c r="AR248" s="37"/>
      <c r="AS248" s="37"/>
      <c r="AT248" s="37"/>
    </row>
    <row r="249" spans="1:46">
      <c r="A249" s="32"/>
      <c r="B249" s="33"/>
      <c r="C249" s="33"/>
      <c r="D249" s="33"/>
      <c r="E249" s="32"/>
      <c r="F249" s="34"/>
      <c r="G249" s="35"/>
      <c r="H249" s="35"/>
      <c r="I249" s="36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37"/>
      <c r="AN249" s="112"/>
      <c r="AO249" s="37"/>
      <c r="AP249" s="37"/>
      <c r="AQ249" s="37"/>
      <c r="AR249" s="37"/>
      <c r="AS249" s="37"/>
      <c r="AT249" s="37"/>
    </row>
    <row r="250" spans="1:46">
      <c r="A250" s="32"/>
      <c r="B250" s="33"/>
      <c r="C250" s="33"/>
      <c r="D250" s="33"/>
      <c r="E250" s="32"/>
      <c r="F250" s="34"/>
      <c r="G250" s="35"/>
      <c r="H250" s="35"/>
      <c r="I250" s="36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37"/>
      <c r="AN250" s="112"/>
      <c r="AO250" s="37"/>
      <c r="AP250" s="37"/>
      <c r="AQ250" s="37"/>
      <c r="AR250" s="37"/>
      <c r="AS250" s="37"/>
      <c r="AT250" s="37"/>
    </row>
    <row r="251" spans="1:46">
      <c r="A251" s="32"/>
      <c r="B251" s="33"/>
      <c r="C251" s="33"/>
      <c r="D251" s="33"/>
      <c r="E251" s="32"/>
      <c r="F251" s="34"/>
      <c r="G251" s="35"/>
      <c r="H251" s="35"/>
      <c r="I251" s="36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37"/>
      <c r="AN251" s="112"/>
      <c r="AO251" s="37"/>
      <c r="AP251" s="37"/>
      <c r="AQ251" s="37"/>
      <c r="AR251" s="37"/>
      <c r="AS251" s="37"/>
      <c r="AT251" s="37"/>
    </row>
    <row r="252" spans="1:46">
      <c r="A252" s="32"/>
      <c r="B252" s="33"/>
      <c r="C252" s="33"/>
      <c r="D252" s="33"/>
      <c r="E252" s="32"/>
      <c r="F252" s="34"/>
      <c r="G252" s="35"/>
      <c r="H252" s="35"/>
      <c r="I252" s="36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37"/>
      <c r="AN252" s="112"/>
      <c r="AO252" s="37"/>
      <c r="AP252" s="37"/>
      <c r="AQ252" s="37"/>
      <c r="AR252" s="37"/>
      <c r="AS252" s="37"/>
      <c r="AT252" s="37"/>
    </row>
    <row r="253" spans="1:46">
      <c r="A253" s="32"/>
      <c r="B253" s="33"/>
      <c r="C253" s="33"/>
      <c r="D253" s="33"/>
      <c r="E253" s="32"/>
      <c r="F253" s="34"/>
      <c r="G253" s="35"/>
      <c r="H253" s="35"/>
      <c r="I253" s="36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37"/>
      <c r="AN253" s="112"/>
      <c r="AO253" s="37"/>
      <c r="AP253" s="37"/>
      <c r="AQ253" s="37"/>
      <c r="AR253" s="37"/>
      <c r="AS253" s="37"/>
      <c r="AT253" s="37"/>
    </row>
    <row r="254" spans="1:46">
      <c r="A254" s="32"/>
      <c r="B254" s="33"/>
      <c r="C254" s="33"/>
      <c r="D254" s="33"/>
      <c r="E254" s="32"/>
      <c r="F254" s="34"/>
      <c r="G254" s="35"/>
      <c r="H254" s="35"/>
      <c r="I254" s="36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37"/>
      <c r="AN254" s="112"/>
      <c r="AO254" s="37"/>
      <c r="AP254" s="37"/>
      <c r="AQ254" s="37"/>
      <c r="AR254" s="37"/>
      <c r="AS254" s="37"/>
      <c r="AT254" s="37"/>
    </row>
    <row r="255" spans="1:46">
      <c r="A255" s="32"/>
      <c r="B255" s="33"/>
      <c r="C255" s="33"/>
      <c r="D255" s="33"/>
      <c r="E255" s="32"/>
      <c r="F255" s="34"/>
      <c r="G255" s="35"/>
      <c r="H255" s="35"/>
      <c r="I255" s="36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37"/>
      <c r="AN255" s="112"/>
      <c r="AO255" s="37"/>
      <c r="AP255" s="37"/>
      <c r="AQ255" s="37"/>
      <c r="AR255" s="37"/>
      <c r="AS255" s="37"/>
      <c r="AT255" s="37"/>
    </row>
    <row r="256" spans="1:46">
      <c r="A256" s="32"/>
      <c r="B256" s="33"/>
      <c r="C256" s="33"/>
      <c r="D256" s="33"/>
      <c r="E256" s="32"/>
      <c r="F256" s="34"/>
      <c r="G256" s="35"/>
      <c r="H256" s="35"/>
      <c r="I256" s="36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37"/>
      <c r="AN256" s="112"/>
      <c r="AO256" s="37"/>
      <c r="AP256" s="37"/>
      <c r="AQ256" s="37"/>
      <c r="AR256" s="37"/>
      <c r="AS256" s="37"/>
      <c r="AT256" s="37"/>
    </row>
    <row r="257" spans="1:46">
      <c r="A257" s="32"/>
      <c r="B257" s="33"/>
      <c r="C257" s="33"/>
      <c r="D257" s="33"/>
      <c r="E257" s="32"/>
      <c r="F257" s="34"/>
      <c r="G257" s="35"/>
      <c r="H257" s="35"/>
      <c r="I257" s="36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37"/>
      <c r="AN257" s="112"/>
      <c r="AO257" s="37"/>
      <c r="AP257" s="37"/>
      <c r="AQ257" s="37"/>
      <c r="AR257" s="37"/>
      <c r="AS257" s="37"/>
      <c r="AT257" s="37"/>
    </row>
    <row r="258" spans="1:46">
      <c r="A258" s="32"/>
      <c r="B258" s="33"/>
      <c r="C258" s="33"/>
      <c r="D258" s="33"/>
      <c r="E258" s="32"/>
      <c r="F258" s="34"/>
      <c r="G258" s="35"/>
      <c r="H258" s="35"/>
      <c r="I258" s="36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37"/>
      <c r="AN258" s="112"/>
      <c r="AO258" s="37"/>
      <c r="AP258" s="37"/>
      <c r="AQ258" s="37"/>
      <c r="AR258" s="37"/>
      <c r="AS258" s="37"/>
      <c r="AT258" s="37"/>
    </row>
    <row r="259" spans="1:46">
      <c r="A259" s="32"/>
      <c r="B259" s="33"/>
      <c r="C259" s="33"/>
      <c r="D259" s="33"/>
      <c r="E259" s="32"/>
      <c r="F259" s="34"/>
      <c r="G259" s="35"/>
      <c r="H259" s="35"/>
      <c r="I259" s="36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37"/>
      <c r="AN259" s="112"/>
      <c r="AO259" s="37"/>
      <c r="AP259" s="37"/>
      <c r="AQ259" s="37"/>
      <c r="AR259" s="37"/>
      <c r="AS259" s="37"/>
      <c r="AT259" s="37"/>
    </row>
    <row r="260" spans="1:46">
      <c r="A260" s="32"/>
      <c r="B260" s="33"/>
      <c r="C260" s="33"/>
      <c r="D260" s="33"/>
      <c r="E260" s="32"/>
      <c r="F260" s="34"/>
      <c r="G260" s="35"/>
      <c r="H260" s="35"/>
      <c r="I260" s="36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37"/>
      <c r="AN260" s="112"/>
      <c r="AO260" s="37"/>
      <c r="AP260" s="37"/>
      <c r="AQ260" s="37"/>
      <c r="AR260" s="37"/>
      <c r="AS260" s="37"/>
      <c r="AT260" s="37"/>
    </row>
    <row r="261" spans="1:46">
      <c r="A261" s="32"/>
      <c r="B261" s="33"/>
      <c r="C261" s="33"/>
      <c r="D261" s="33"/>
      <c r="E261" s="32"/>
      <c r="F261" s="34"/>
      <c r="G261" s="35"/>
      <c r="H261" s="35"/>
      <c r="I261" s="36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37"/>
      <c r="AN261" s="112"/>
      <c r="AO261" s="37"/>
      <c r="AP261" s="37"/>
      <c r="AQ261" s="37"/>
      <c r="AR261" s="37"/>
      <c r="AS261" s="37"/>
      <c r="AT261" s="37"/>
    </row>
    <row r="262" spans="1:46">
      <c r="A262" s="32"/>
      <c r="B262" s="33"/>
      <c r="C262" s="33"/>
      <c r="D262" s="33"/>
      <c r="E262" s="32"/>
      <c r="F262" s="34"/>
      <c r="G262" s="35"/>
      <c r="H262" s="35"/>
      <c r="I262" s="36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37"/>
      <c r="AN262" s="112"/>
      <c r="AO262" s="37"/>
      <c r="AP262" s="37"/>
      <c r="AQ262" s="37"/>
      <c r="AR262" s="37"/>
      <c r="AS262" s="37"/>
      <c r="AT262" s="37"/>
    </row>
    <row r="263" spans="1:46">
      <c r="A263" s="32"/>
      <c r="B263" s="33"/>
      <c r="C263" s="33"/>
      <c r="D263" s="33"/>
      <c r="E263" s="32"/>
      <c r="F263" s="34"/>
      <c r="G263" s="35"/>
      <c r="H263" s="35"/>
      <c r="I263" s="36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37"/>
      <c r="AN263" s="112"/>
      <c r="AO263" s="37"/>
      <c r="AP263" s="37"/>
      <c r="AQ263" s="37"/>
      <c r="AR263" s="37"/>
      <c r="AS263" s="37"/>
      <c r="AT263" s="37"/>
    </row>
    <row r="264" spans="1:46">
      <c r="A264" s="32"/>
      <c r="B264" s="33"/>
      <c r="C264" s="33"/>
      <c r="D264" s="33"/>
      <c r="E264" s="32"/>
      <c r="F264" s="34"/>
      <c r="G264" s="35"/>
      <c r="H264" s="35"/>
      <c r="I264" s="36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37"/>
      <c r="AN264" s="112"/>
      <c r="AO264" s="37"/>
      <c r="AP264" s="37"/>
      <c r="AQ264" s="37"/>
      <c r="AR264" s="37"/>
      <c r="AS264" s="37"/>
      <c r="AT264" s="37"/>
    </row>
    <row r="265" spans="1:46">
      <c r="A265" s="32"/>
      <c r="B265" s="33"/>
      <c r="C265" s="33"/>
      <c r="D265" s="33"/>
      <c r="E265" s="32"/>
      <c r="F265" s="34"/>
      <c r="G265" s="35"/>
      <c r="H265" s="35"/>
      <c r="I265" s="36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37"/>
      <c r="AN265" s="112"/>
      <c r="AO265" s="37"/>
      <c r="AP265" s="37"/>
      <c r="AQ265" s="37"/>
      <c r="AR265" s="37"/>
      <c r="AS265" s="37"/>
      <c r="AT265" s="37"/>
    </row>
    <row r="266" spans="1:46">
      <c r="A266" s="32"/>
      <c r="B266" s="33"/>
      <c r="C266" s="33"/>
      <c r="D266" s="33"/>
      <c r="E266" s="32"/>
      <c r="F266" s="34"/>
      <c r="G266" s="35"/>
      <c r="H266" s="35"/>
      <c r="I266" s="36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37"/>
      <c r="AN266" s="112"/>
      <c r="AO266" s="37"/>
      <c r="AP266" s="37"/>
      <c r="AQ266" s="37"/>
      <c r="AR266" s="37"/>
      <c r="AS266" s="37"/>
      <c r="AT266" s="37"/>
    </row>
    <row r="267" spans="1:46">
      <c r="A267" s="32"/>
      <c r="B267" s="33"/>
      <c r="C267" s="33"/>
      <c r="D267" s="33"/>
      <c r="E267" s="32"/>
      <c r="F267" s="34"/>
      <c r="G267" s="35"/>
      <c r="H267" s="35"/>
      <c r="I267" s="36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37"/>
      <c r="AN267" s="112"/>
      <c r="AO267" s="37"/>
      <c r="AP267" s="37"/>
      <c r="AQ267" s="37"/>
      <c r="AR267" s="37"/>
      <c r="AS267" s="37"/>
      <c r="AT267" s="37"/>
    </row>
    <row r="268" spans="1:46">
      <c r="A268" s="32"/>
      <c r="B268" s="33"/>
      <c r="C268" s="33"/>
      <c r="D268" s="33"/>
      <c r="E268" s="32"/>
      <c r="F268" s="34"/>
      <c r="G268" s="35"/>
      <c r="H268" s="35"/>
      <c r="I268" s="36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37"/>
      <c r="AN268" s="112"/>
      <c r="AO268" s="37"/>
      <c r="AP268" s="37"/>
      <c r="AQ268" s="37"/>
      <c r="AR268" s="37"/>
      <c r="AS268" s="37"/>
      <c r="AT268" s="37"/>
    </row>
    <row r="269" spans="1:46">
      <c r="A269" s="32"/>
      <c r="B269" s="33"/>
      <c r="C269" s="33"/>
      <c r="D269" s="33"/>
      <c r="E269" s="32"/>
      <c r="F269" s="34"/>
      <c r="G269" s="35"/>
      <c r="H269" s="35"/>
      <c r="I269" s="36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37"/>
      <c r="AN269" s="112"/>
      <c r="AO269" s="37"/>
      <c r="AP269" s="37"/>
      <c r="AQ269" s="37"/>
      <c r="AR269" s="37"/>
      <c r="AS269" s="37"/>
      <c r="AT269" s="37"/>
    </row>
    <row r="270" spans="1:46">
      <c r="A270" s="32"/>
      <c r="B270" s="33"/>
      <c r="C270" s="33"/>
      <c r="D270" s="33"/>
      <c r="E270" s="32"/>
      <c r="F270" s="34"/>
      <c r="G270" s="35"/>
      <c r="H270" s="35"/>
      <c r="I270" s="36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37"/>
      <c r="AN270" s="112"/>
      <c r="AO270" s="37"/>
      <c r="AP270" s="37"/>
      <c r="AQ270" s="37"/>
      <c r="AR270" s="37"/>
      <c r="AS270" s="37"/>
      <c r="AT270" s="37"/>
    </row>
    <row r="271" spans="1:46">
      <c r="A271" s="32"/>
      <c r="B271" s="33"/>
      <c r="C271" s="33"/>
      <c r="D271" s="33"/>
      <c r="E271" s="32"/>
      <c r="F271" s="34"/>
      <c r="G271" s="35"/>
      <c r="H271" s="35"/>
      <c r="I271" s="36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37"/>
      <c r="AN271" s="112"/>
      <c r="AO271" s="37"/>
      <c r="AP271" s="37"/>
      <c r="AQ271" s="37"/>
      <c r="AR271" s="37"/>
      <c r="AS271" s="37"/>
      <c r="AT271" s="37"/>
    </row>
    <row r="272" spans="1:46">
      <c r="A272" s="32"/>
      <c r="B272" s="33"/>
      <c r="C272" s="33"/>
      <c r="D272" s="33"/>
      <c r="E272" s="32"/>
      <c r="F272" s="34"/>
      <c r="G272" s="35"/>
      <c r="H272" s="35"/>
      <c r="I272" s="36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37"/>
      <c r="AN272" s="112"/>
      <c r="AO272" s="37"/>
      <c r="AP272" s="37"/>
      <c r="AQ272" s="37"/>
      <c r="AR272" s="37"/>
      <c r="AS272" s="37"/>
      <c r="AT272" s="37"/>
    </row>
    <row r="273" spans="1:46">
      <c r="A273" s="32"/>
      <c r="B273" s="33"/>
      <c r="C273" s="33"/>
      <c r="D273" s="33"/>
      <c r="E273" s="32"/>
      <c r="F273" s="34"/>
      <c r="G273" s="35"/>
      <c r="H273" s="35"/>
      <c r="I273" s="36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37"/>
      <c r="AN273" s="112"/>
      <c r="AO273" s="37"/>
      <c r="AP273" s="37"/>
      <c r="AQ273" s="37"/>
      <c r="AR273" s="37"/>
      <c r="AS273" s="37"/>
      <c r="AT273" s="37"/>
    </row>
    <row r="274" spans="1:46">
      <c r="A274" s="32"/>
      <c r="B274" s="33"/>
      <c r="C274" s="33"/>
      <c r="D274" s="33"/>
      <c r="E274" s="32"/>
      <c r="F274" s="34"/>
      <c r="G274" s="35"/>
      <c r="H274" s="35"/>
      <c r="I274" s="36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37"/>
      <c r="AN274" s="112"/>
      <c r="AO274" s="37"/>
      <c r="AP274" s="37"/>
      <c r="AQ274" s="37"/>
      <c r="AR274" s="37"/>
      <c r="AS274" s="37"/>
      <c r="AT274" s="37"/>
    </row>
    <row r="275" spans="1:46">
      <c r="A275" s="32"/>
      <c r="B275" s="33"/>
      <c r="C275" s="33"/>
      <c r="D275" s="33"/>
      <c r="E275" s="32"/>
      <c r="F275" s="34"/>
      <c r="G275" s="35"/>
      <c r="H275" s="35"/>
      <c r="I275" s="36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37"/>
      <c r="AN275" s="112"/>
      <c r="AO275" s="37"/>
      <c r="AP275" s="37"/>
      <c r="AQ275" s="37"/>
      <c r="AR275" s="37"/>
      <c r="AS275" s="37"/>
      <c r="AT275" s="37"/>
    </row>
    <row r="276" spans="1:46">
      <c r="A276" s="32"/>
      <c r="B276" s="33"/>
      <c r="C276" s="33"/>
      <c r="D276" s="33"/>
      <c r="E276" s="32"/>
      <c r="F276" s="34"/>
      <c r="G276" s="35"/>
      <c r="H276" s="35"/>
      <c r="I276" s="36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37"/>
      <c r="AN276" s="112"/>
      <c r="AO276" s="37"/>
      <c r="AP276" s="37"/>
      <c r="AQ276" s="37"/>
      <c r="AR276" s="37"/>
      <c r="AS276" s="37"/>
      <c r="AT276" s="37"/>
    </row>
    <row r="277" spans="1:46">
      <c r="A277" s="32"/>
      <c r="B277" s="33"/>
      <c r="C277" s="33"/>
      <c r="D277" s="33"/>
      <c r="E277" s="32"/>
      <c r="F277" s="34"/>
      <c r="G277" s="35"/>
      <c r="H277" s="35"/>
      <c r="I277" s="36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37"/>
      <c r="AN277" s="112"/>
      <c r="AO277" s="37"/>
      <c r="AP277" s="37"/>
      <c r="AQ277" s="37"/>
      <c r="AR277" s="37"/>
      <c r="AS277" s="37"/>
      <c r="AT277" s="37"/>
    </row>
    <row r="278" spans="1:46">
      <c r="A278" s="32"/>
      <c r="B278" s="33"/>
      <c r="C278" s="33"/>
      <c r="D278" s="33"/>
      <c r="E278" s="32"/>
      <c r="F278" s="34"/>
      <c r="G278" s="35"/>
      <c r="H278" s="35"/>
      <c r="I278" s="36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37"/>
      <c r="AN278" s="112"/>
      <c r="AO278" s="37"/>
      <c r="AP278" s="37"/>
      <c r="AQ278" s="37"/>
      <c r="AR278" s="37"/>
      <c r="AS278" s="37"/>
      <c r="AT278" s="37"/>
    </row>
    <row r="279" spans="1:46">
      <c r="A279" s="32"/>
      <c r="B279" s="33"/>
      <c r="C279" s="33"/>
      <c r="D279" s="33"/>
      <c r="E279" s="32"/>
      <c r="F279" s="34"/>
      <c r="G279" s="35"/>
      <c r="H279" s="35"/>
      <c r="I279" s="36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37"/>
      <c r="AN279" s="112"/>
      <c r="AO279" s="37"/>
      <c r="AP279" s="37"/>
      <c r="AQ279" s="37"/>
      <c r="AR279" s="37"/>
      <c r="AS279" s="37"/>
      <c r="AT279" s="37"/>
    </row>
    <row r="280" spans="1:46">
      <c r="A280" s="32"/>
      <c r="B280" s="33"/>
      <c r="C280" s="33"/>
      <c r="D280" s="33"/>
      <c r="E280" s="32"/>
      <c r="F280" s="34"/>
      <c r="G280" s="35"/>
      <c r="H280" s="35"/>
      <c r="I280" s="36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37"/>
      <c r="AN280" s="112"/>
      <c r="AO280" s="37"/>
      <c r="AP280" s="37"/>
      <c r="AQ280" s="37"/>
      <c r="AR280" s="37"/>
      <c r="AS280" s="37"/>
      <c r="AT280" s="37"/>
    </row>
    <row r="281" spans="1:46">
      <c r="A281" s="32"/>
      <c r="B281" s="33"/>
      <c r="C281" s="33"/>
      <c r="D281" s="33"/>
      <c r="E281" s="32"/>
      <c r="F281" s="34"/>
      <c r="G281" s="35"/>
      <c r="H281" s="35"/>
      <c r="I281" s="36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37"/>
      <c r="AN281" s="112"/>
      <c r="AO281" s="37"/>
      <c r="AP281" s="37"/>
      <c r="AQ281" s="37"/>
      <c r="AR281" s="37"/>
      <c r="AS281" s="37"/>
      <c r="AT281" s="37"/>
    </row>
    <row r="282" spans="1:46">
      <c r="A282" s="32"/>
      <c r="B282" s="33"/>
      <c r="C282" s="33"/>
      <c r="D282" s="33"/>
      <c r="E282" s="32"/>
      <c r="F282" s="34"/>
      <c r="G282" s="35"/>
      <c r="H282" s="35"/>
      <c r="I282" s="36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37"/>
      <c r="AN282" s="112"/>
      <c r="AO282" s="37"/>
      <c r="AP282" s="37"/>
      <c r="AQ282" s="37"/>
      <c r="AR282" s="37"/>
      <c r="AS282" s="37"/>
      <c r="AT282" s="37"/>
    </row>
    <row r="283" spans="1:46">
      <c r="A283" s="32"/>
      <c r="B283" s="33"/>
      <c r="C283" s="33"/>
      <c r="D283" s="33"/>
      <c r="E283" s="32"/>
      <c r="F283" s="34"/>
      <c r="G283" s="35"/>
      <c r="H283" s="35"/>
      <c r="I283" s="36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37"/>
      <c r="AN283" s="112"/>
      <c r="AO283" s="37"/>
      <c r="AP283" s="37"/>
      <c r="AQ283" s="37"/>
      <c r="AR283" s="37"/>
      <c r="AS283" s="37"/>
      <c r="AT283" s="37"/>
    </row>
    <row r="284" spans="1:46">
      <c r="A284" s="32"/>
      <c r="B284" s="33"/>
      <c r="C284" s="33"/>
      <c r="D284" s="33"/>
      <c r="E284" s="32"/>
      <c r="F284" s="34"/>
      <c r="G284" s="35"/>
      <c r="H284" s="35"/>
      <c r="I284" s="36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37"/>
      <c r="AN284" s="112"/>
      <c r="AO284" s="37"/>
      <c r="AP284" s="37"/>
      <c r="AQ284" s="37"/>
      <c r="AR284" s="37"/>
      <c r="AS284" s="37"/>
      <c r="AT284" s="37"/>
    </row>
    <row r="285" spans="1:46">
      <c r="A285" s="32"/>
      <c r="B285" s="33"/>
      <c r="C285" s="33"/>
      <c r="D285" s="33"/>
      <c r="E285" s="32"/>
      <c r="F285" s="34"/>
      <c r="G285" s="35"/>
      <c r="H285" s="35"/>
      <c r="I285" s="36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37"/>
      <c r="AN285" s="112"/>
      <c r="AO285" s="37"/>
      <c r="AP285" s="37"/>
      <c r="AQ285" s="37"/>
      <c r="AR285" s="37"/>
      <c r="AS285" s="37"/>
      <c r="AT285" s="37"/>
    </row>
    <row r="286" spans="1:46">
      <c r="A286" s="32"/>
      <c r="B286" s="33"/>
      <c r="C286" s="33"/>
      <c r="D286" s="33"/>
      <c r="E286" s="32"/>
      <c r="F286" s="34"/>
      <c r="G286" s="35"/>
      <c r="H286" s="35"/>
      <c r="I286" s="36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37"/>
      <c r="AN286" s="112"/>
      <c r="AO286" s="37"/>
      <c r="AP286" s="37"/>
      <c r="AQ286" s="37"/>
      <c r="AR286" s="37"/>
      <c r="AS286" s="37"/>
      <c r="AT286" s="37"/>
    </row>
    <row r="287" spans="1:46">
      <c r="A287" s="32"/>
      <c r="B287" s="33"/>
      <c r="C287" s="33"/>
      <c r="D287" s="33"/>
      <c r="E287" s="32"/>
      <c r="F287" s="34"/>
      <c r="G287" s="35"/>
      <c r="H287" s="35"/>
      <c r="I287" s="36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37"/>
      <c r="AN287" s="112"/>
      <c r="AO287" s="37"/>
      <c r="AP287" s="37"/>
      <c r="AQ287" s="37"/>
      <c r="AR287" s="37"/>
      <c r="AS287" s="37"/>
      <c r="AT287" s="37"/>
    </row>
    <row r="288" spans="1:46">
      <c r="A288" s="32"/>
      <c r="B288" s="33"/>
      <c r="C288" s="33"/>
      <c r="D288" s="33"/>
      <c r="E288" s="32"/>
      <c r="F288" s="34"/>
      <c r="G288" s="35"/>
      <c r="H288" s="35"/>
      <c r="I288" s="36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37"/>
      <c r="AN288" s="112"/>
      <c r="AO288" s="37"/>
      <c r="AP288" s="37"/>
      <c r="AQ288" s="37"/>
      <c r="AR288" s="37"/>
      <c r="AS288" s="37"/>
      <c r="AT288" s="37"/>
    </row>
    <row r="289" spans="1:46">
      <c r="A289" s="32"/>
      <c r="B289" s="33"/>
      <c r="C289" s="33"/>
      <c r="D289" s="33"/>
      <c r="E289" s="32"/>
      <c r="F289" s="34"/>
      <c r="G289" s="35"/>
      <c r="H289" s="35"/>
      <c r="I289" s="36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37"/>
      <c r="AN289" s="112"/>
      <c r="AO289" s="37"/>
      <c r="AP289" s="37"/>
      <c r="AQ289" s="37"/>
      <c r="AR289" s="37"/>
      <c r="AS289" s="37"/>
      <c r="AT289" s="37"/>
    </row>
    <row r="290" spans="1:46">
      <c r="A290" s="32"/>
      <c r="B290" s="33"/>
      <c r="C290" s="33"/>
      <c r="D290" s="33"/>
      <c r="E290" s="32"/>
      <c r="F290" s="34"/>
      <c r="G290" s="35"/>
      <c r="H290" s="35"/>
      <c r="I290" s="36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37"/>
      <c r="AN290" s="112"/>
      <c r="AO290" s="37"/>
      <c r="AP290" s="37"/>
      <c r="AQ290" s="37"/>
      <c r="AR290" s="37"/>
      <c r="AS290" s="37"/>
      <c r="AT290" s="37"/>
    </row>
    <row r="291" spans="1:46">
      <c r="A291" s="32"/>
      <c r="B291" s="33"/>
      <c r="C291" s="33"/>
      <c r="D291" s="33"/>
      <c r="E291" s="32"/>
      <c r="F291" s="34"/>
      <c r="G291" s="35"/>
      <c r="H291" s="35"/>
      <c r="I291" s="36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37"/>
      <c r="AN291" s="112"/>
      <c r="AO291" s="37"/>
      <c r="AP291" s="37"/>
      <c r="AQ291" s="37"/>
      <c r="AR291" s="37"/>
      <c r="AS291" s="37"/>
      <c r="AT291" s="37"/>
    </row>
    <row r="292" spans="1:46">
      <c r="A292" s="32"/>
      <c r="B292" s="33"/>
      <c r="C292" s="33"/>
      <c r="D292" s="33"/>
      <c r="E292" s="32"/>
      <c r="F292" s="34"/>
      <c r="G292" s="35"/>
      <c r="H292" s="35"/>
      <c r="I292" s="36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37"/>
      <c r="AN292" s="112"/>
      <c r="AO292" s="37"/>
      <c r="AP292" s="37"/>
      <c r="AQ292" s="37"/>
      <c r="AR292" s="37"/>
      <c r="AS292" s="37"/>
      <c r="AT292" s="37"/>
    </row>
    <row r="293" spans="1:46">
      <c r="A293" s="32"/>
      <c r="B293" s="33"/>
      <c r="C293" s="33"/>
      <c r="D293" s="33"/>
      <c r="E293" s="32"/>
      <c r="F293" s="34"/>
      <c r="G293" s="35"/>
      <c r="H293" s="35"/>
      <c r="I293" s="36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37"/>
      <c r="AN293" s="112"/>
      <c r="AO293" s="37"/>
      <c r="AP293" s="37"/>
      <c r="AQ293" s="37"/>
      <c r="AR293" s="37"/>
      <c r="AS293" s="37"/>
      <c r="AT293" s="37"/>
    </row>
    <row r="294" spans="1:46">
      <c r="A294" s="32"/>
      <c r="B294" s="33"/>
      <c r="C294" s="33"/>
      <c r="D294" s="33"/>
      <c r="E294" s="32"/>
      <c r="F294" s="34"/>
      <c r="G294" s="35"/>
      <c r="H294" s="35"/>
      <c r="I294" s="36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37"/>
      <c r="AN294" s="112"/>
      <c r="AO294" s="37"/>
      <c r="AP294" s="37"/>
      <c r="AQ294" s="37"/>
      <c r="AR294" s="37"/>
      <c r="AS294" s="37"/>
      <c r="AT294" s="37"/>
    </row>
    <row r="295" spans="1:46">
      <c r="A295" s="32"/>
      <c r="B295" s="33"/>
      <c r="C295" s="33"/>
      <c r="D295" s="33"/>
      <c r="E295" s="32"/>
      <c r="F295" s="34"/>
      <c r="G295" s="35"/>
      <c r="H295" s="35"/>
      <c r="I295" s="36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37"/>
      <c r="AN295" s="112"/>
      <c r="AO295" s="37"/>
      <c r="AP295" s="37"/>
      <c r="AQ295" s="37"/>
      <c r="AR295" s="37"/>
      <c r="AS295" s="37"/>
      <c r="AT295" s="37"/>
    </row>
    <row r="296" spans="1:46">
      <c r="A296" s="32"/>
      <c r="B296" s="33"/>
      <c r="C296" s="33"/>
      <c r="D296" s="33"/>
      <c r="E296" s="32"/>
      <c r="F296" s="34"/>
      <c r="G296" s="35"/>
      <c r="H296" s="35"/>
      <c r="I296" s="36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37"/>
      <c r="AN296" s="112"/>
      <c r="AO296" s="37"/>
      <c r="AP296" s="37"/>
      <c r="AQ296" s="37"/>
      <c r="AR296" s="37"/>
      <c r="AS296" s="37"/>
      <c r="AT296" s="37"/>
    </row>
    <row r="297" spans="1:46">
      <c r="A297" s="32"/>
      <c r="B297" s="33"/>
      <c r="C297" s="33"/>
      <c r="D297" s="33"/>
      <c r="E297" s="32"/>
      <c r="F297" s="34"/>
      <c r="G297" s="35"/>
      <c r="H297" s="35"/>
      <c r="I297" s="36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37"/>
      <c r="AN297" s="112"/>
      <c r="AO297" s="37"/>
      <c r="AP297" s="37"/>
      <c r="AQ297" s="37"/>
      <c r="AR297" s="37"/>
      <c r="AS297" s="37"/>
      <c r="AT297" s="37"/>
    </row>
    <row r="298" spans="1:46">
      <c r="A298" s="32"/>
      <c r="B298" s="33"/>
      <c r="C298" s="33"/>
      <c r="D298" s="33"/>
      <c r="E298" s="32"/>
      <c r="F298" s="34"/>
      <c r="G298" s="35"/>
      <c r="H298" s="35"/>
      <c r="I298" s="36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37"/>
      <c r="AN298" s="112"/>
      <c r="AO298" s="37"/>
      <c r="AP298" s="37"/>
      <c r="AQ298" s="37"/>
      <c r="AR298" s="37"/>
      <c r="AS298" s="37"/>
      <c r="AT298" s="37"/>
    </row>
    <row r="299" spans="1:46">
      <c r="A299" s="32"/>
      <c r="B299" s="33"/>
      <c r="C299" s="33"/>
      <c r="D299" s="33"/>
      <c r="E299" s="32"/>
      <c r="F299" s="34"/>
      <c r="G299" s="35"/>
      <c r="H299" s="35"/>
      <c r="I299" s="36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37"/>
      <c r="AN299" s="112"/>
      <c r="AO299" s="37"/>
      <c r="AP299" s="37"/>
      <c r="AQ299" s="37"/>
      <c r="AR299" s="37"/>
      <c r="AS299" s="37"/>
      <c r="AT299" s="37"/>
    </row>
    <row r="300" spans="1:46">
      <c r="A300" s="32"/>
      <c r="B300" s="33"/>
      <c r="C300" s="33"/>
      <c r="D300" s="33"/>
      <c r="E300" s="32"/>
      <c r="F300" s="34"/>
      <c r="G300" s="35"/>
      <c r="H300" s="35"/>
      <c r="I300" s="36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37"/>
      <c r="AN300" s="112"/>
      <c r="AO300" s="37"/>
      <c r="AP300" s="37"/>
      <c r="AQ300" s="37"/>
      <c r="AR300" s="37"/>
      <c r="AS300" s="37"/>
      <c r="AT300" s="37"/>
    </row>
    <row r="301" spans="1:46">
      <c r="A301" s="32"/>
      <c r="B301" s="33"/>
      <c r="C301" s="33"/>
      <c r="D301" s="33"/>
      <c r="E301" s="32"/>
      <c r="F301" s="34"/>
      <c r="G301" s="35"/>
      <c r="H301" s="35"/>
      <c r="I301" s="36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37"/>
      <c r="AN301" s="112"/>
      <c r="AO301" s="37"/>
      <c r="AP301" s="37"/>
      <c r="AQ301" s="37"/>
      <c r="AR301" s="37"/>
      <c r="AS301" s="37"/>
      <c r="AT301" s="37"/>
    </row>
    <row r="302" spans="1:46">
      <c r="A302" s="32"/>
      <c r="B302" s="33"/>
      <c r="C302" s="33"/>
      <c r="D302" s="33"/>
      <c r="E302" s="32"/>
      <c r="F302" s="34"/>
      <c r="G302" s="35"/>
      <c r="H302" s="35"/>
      <c r="I302" s="36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37"/>
      <c r="AN302" s="112"/>
      <c r="AO302" s="37"/>
      <c r="AP302" s="37"/>
      <c r="AQ302" s="37"/>
      <c r="AR302" s="37"/>
      <c r="AS302" s="37"/>
      <c r="AT302" s="37"/>
    </row>
    <row r="303" spans="1:46">
      <c r="A303" s="32"/>
      <c r="B303" s="33"/>
      <c r="C303" s="33"/>
      <c r="D303" s="33"/>
      <c r="E303" s="32"/>
      <c r="F303" s="34"/>
      <c r="G303" s="35"/>
      <c r="H303" s="35"/>
      <c r="I303" s="36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37"/>
      <c r="AN303" s="112"/>
      <c r="AO303" s="37"/>
      <c r="AP303" s="37"/>
      <c r="AQ303" s="37"/>
      <c r="AR303" s="37"/>
      <c r="AS303" s="37"/>
      <c r="AT303" s="37"/>
    </row>
    <row r="304" spans="1:46">
      <c r="A304" s="32"/>
      <c r="B304" s="33"/>
      <c r="C304" s="33"/>
      <c r="D304" s="33"/>
      <c r="E304" s="32"/>
      <c r="F304" s="34"/>
      <c r="G304" s="35"/>
      <c r="H304" s="35"/>
      <c r="I304" s="36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37"/>
      <c r="AN304" s="112"/>
      <c r="AO304" s="37"/>
      <c r="AP304" s="37"/>
      <c r="AQ304" s="37"/>
      <c r="AR304" s="37"/>
      <c r="AS304" s="37"/>
      <c r="AT304" s="37"/>
    </row>
    <row r="305" spans="1:46">
      <c r="A305" s="32"/>
      <c r="B305" s="33"/>
      <c r="C305" s="33"/>
      <c r="D305" s="33"/>
      <c r="E305" s="32"/>
      <c r="F305" s="34"/>
      <c r="G305" s="35"/>
      <c r="H305" s="35"/>
      <c r="I305" s="36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37"/>
      <c r="AN305" s="112"/>
      <c r="AO305" s="37"/>
      <c r="AP305" s="37"/>
      <c r="AQ305" s="37"/>
      <c r="AR305" s="37"/>
      <c r="AS305" s="37"/>
      <c r="AT305" s="37"/>
    </row>
    <row r="306" spans="1:46">
      <c r="A306" s="32"/>
      <c r="B306" s="33"/>
      <c r="C306" s="33"/>
      <c r="D306" s="33"/>
      <c r="E306" s="32"/>
      <c r="F306" s="34"/>
      <c r="G306" s="35"/>
      <c r="H306" s="35"/>
      <c r="I306" s="36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37"/>
      <c r="AN306" s="112"/>
      <c r="AO306" s="37"/>
      <c r="AP306" s="37"/>
      <c r="AQ306" s="37"/>
      <c r="AR306" s="37"/>
      <c r="AS306" s="37"/>
      <c r="AT306" s="37"/>
    </row>
    <row r="307" spans="1:46">
      <c r="A307" s="32"/>
      <c r="B307" s="33"/>
      <c r="C307" s="33"/>
      <c r="D307" s="33"/>
      <c r="E307" s="32"/>
      <c r="F307" s="34"/>
      <c r="G307" s="35"/>
      <c r="H307" s="35"/>
      <c r="I307" s="36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37"/>
      <c r="AN307" s="112"/>
      <c r="AO307" s="37"/>
      <c r="AP307" s="37"/>
      <c r="AQ307" s="37"/>
      <c r="AR307" s="37"/>
      <c r="AS307" s="37"/>
      <c r="AT307" s="37"/>
    </row>
    <row r="308" spans="1:46">
      <c r="A308" s="32"/>
      <c r="B308" s="33"/>
      <c r="C308" s="33"/>
      <c r="D308" s="33"/>
      <c r="E308" s="32"/>
      <c r="F308" s="34"/>
      <c r="G308" s="35"/>
      <c r="H308" s="35"/>
      <c r="I308" s="36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37"/>
      <c r="AN308" s="112"/>
      <c r="AO308" s="37"/>
      <c r="AP308" s="37"/>
      <c r="AQ308" s="37"/>
      <c r="AR308" s="37"/>
      <c r="AS308" s="37"/>
      <c r="AT308" s="37"/>
    </row>
    <row r="309" spans="1:46">
      <c r="A309" s="32"/>
      <c r="B309" s="33"/>
      <c r="C309" s="33"/>
      <c r="D309" s="33"/>
      <c r="E309" s="32"/>
      <c r="F309" s="34"/>
      <c r="G309" s="35"/>
      <c r="H309" s="35"/>
      <c r="I309" s="36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37"/>
      <c r="AN309" s="112"/>
      <c r="AO309" s="37"/>
      <c r="AP309" s="37"/>
      <c r="AQ309" s="37"/>
      <c r="AR309" s="37"/>
      <c r="AS309" s="37"/>
      <c r="AT309" s="37"/>
    </row>
    <row r="310" spans="1:46">
      <c r="A310" s="32"/>
      <c r="B310" s="33"/>
      <c r="C310" s="33"/>
      <c r="D310" s="33"/>
      <c r="E310" s="32"/>
      <c r="F310" s="34"/>
      <c r="G310" s="35"/>
      <c r="H310" s="35"/>
      <c r="I310" s="36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37"/>
      <c r="AN310" s="112"/>
      <c r="AO310" s="37"/>
      <c r="AP310" s="37"/>
      <c r="AQ310" s="37"/>
      <c r="AR310" s="37"/>
      <c r="AS310" s="37"/>
      <c r="AT310" s="37"/>
    </row>
    <row r="311" spans="1:46">
      <c r="A311" s="32"/>
      <c r="B311" s="33"/>
      <c r="C311" s="33"/>
      <c r="D311" s="33"/>
      <c r="E311" s="32"/>
      <c r="F311" s="34"/>
      <c r="G311" s="35"/>
      <c r="H311" s="35"/>
      <c r="I311" s="36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37"/>
      <c r="AN311" s="112"/>
      <c r="AO311" s="37"/>
      <c r="AP311" s="37"/>
      <c r="AQ311" s="37"/>
      <c r="AR311" s="37"/>
      <c r="AS311" s="37"/>
      <c r="AT311" s="37"/>
    </row>
    <row r="312" spans="1:46">
      <c r="A312" s="32"/>
      <c r="B312" s="33"/>
      <c r="C312" s="33"/>
      <c r="D312" s="33"/>
      <c r="E312" s="32"/>
      <c r="F312" s="34"/>
      <c r="G312" s="35"/>
      <c r="H312" s="35"/>
      <c r="I312" s="36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37"/>
      <c r="AN312" s="112"/>
      <c r="AO312" s="37"/>
      <c r="AP312" s="37"/>
      <c r="AQ312" s="37"/>
      <c r="AR312" s="37"/>
      <c r="AS312" s="37"/>
      <c r="AT312" s="37"/>
    </row>
    <row r="313" spans="1:46">
      <c r="A313" s="32"/>
      <c r="B313" s="33"/>
      <c r="C313" s="33"/>
      <c r="D313" s="33"/>
      <c r="E313" s="32"/>
      <c r="F313" s="34"/>
      <c r="G313" s="35"/>
      <c r="H313" s="35"/>
      <c r="I313" s="36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37"/>
      <c r="AN313" s="112"/>
      <c r="AO313" s="37"/>
      <c r="AP313" s="37"/>
      <c r="AQ313" s="37"/>
      <c r="AR313" s="37"/>
      <c r="AS313" s="37"/>
      <c r="AT313" s="37"/>
    </row>
    <row r="314" spans="1:46">
      <c r="A314" s="32"/>
      <c r="B314" s="33"/>
      <c r="C314" s="33"/>
      <c r="D314" s="33"/>
      <c r="E314" s="32"/>
      <c r="F314" s="34"/>
      <c r="G314" s="35"/>
      <c r="H314" s="35"/>
      <c r="I314" s="36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37"/>
      <c r="AN314" s="112"/>
      <c r="AO314" s="37"/>
      <c r="AP314" s="37"/>
      <c r="AQ314" s="37"/>
      <c r="AR314" s="37"/>
      <c r="AS314" s="37"/>
      <c r="AT314" s="37"/>
    </row>
    <row r="315" spans="1:46">
      <c r="A315" s="32"/>
      <c r="B315" s="33"/>
      <c r="C315" s="33"/>
      <c r="D315" s="33"/>
      <c r="E315" s="32"/>
      <c r="F315" s="34"/>
      <c r="G315" s="35"/>
      <c r="H315" s="35"/>
      <c r="I315" s="36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37"/>
      <c r="AN315" s="112"/>
      <c r="AO315" s="37"/>
      <c r="AP315" s="37"/>
      <c r="AQ315" s="37"/>
      <c r="AR315" s="37"/>
      <c r="AS315" s="37"/>
      <c r="AT315" s="37"/>
    </row>
    <row r="316" spans="1:46">
      <c r="A316" s="32"/>
      <c r="B316" s="33"/>
      <c r="C316" s="33"/>
      <c r="D316" s="33"/>
      <c r="E316" s="32"/>
      <c r="F316" s="34"/>
      <c r="G316" s="35"/>
      <c r="H316" s="35"/>
      <c r="I316" s="36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37"/>
      <c r="AN316" s="112"/>
      <c r="AO316" s="37"/>
      <c r="AP316" s="37"/>
      <c r="AQ316" s="37"/>
      <c r="AR316" s="37"/>
      <c r="AS316" s="37"/>
      <c r="AT316" s="37"/>
    </row>
    <row r="317" spans="1:46">
      <c r="A317" s="32"/>
      <c r="B317" s="33"/>
      <c r="C317" s="33"/>
      <c r="D317" s="33"/>
      <c r="E317" s="32"/>
      <c r="F317" s="34"/>
      <c r="G317" s="35"/>
      <c r="H317" s="35"/>
      <c r="I317" s="36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37"/>
      <c r="AN317" s="112"/>
      <c r="AO317" s="37"/>
      <c r="AP317" s="37"/>
      <c r="AQ317" s="37"/>
      <c r="AR317" s="37"/>
      <c r="AS317" s="37"/>
      <c r="AT317" s="37"/>
    </row>
    <row r="318" spans="1:46">
      <c r="A318" s="32"/>
      <c r="B318" s="33"/>
      <c r="C318" s="33"/>
      <c r="D318" s="33"/>
      <c r="E318" s="32"/>
      <c r="F318" s="34"/>
      <c r="G318" s="35"/>
      <c r="H318" s="35"/>
      <c r="I318" s="36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37"/>
      <c r="AN318" s="112"/>
      <c r="AO318" s="37"/>
      <c r="AP318" s="37"/>
      <c r="AQ318" s="37"/>
      <c r="AR318" s="37"/>
      <c r="AS318" s="37"/>
      <c r="AT318" s="37"/>
    </row>
    <row r="319" spans="1:46">
      <c r="A319" s="32"/>
      <c r="B319" s="33"/>
      <c r="C319" s="33"/>
      <c r="D319" s="33"/>
      <c r="E319" s="32"/>
      <c r="F319" s="34"/>
      <c r="G319" s="35"/>
      <c r="H319" s="35"/>
      <c r="I319" s="36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37"/>
      <c r="AN319" s="112"/>
      <c r="AO319" s="37"/>
      <c r="AP319" s="37"/>
      <c r="AQ319" s="37"/>
      <c r="AR319" s="37"/>
      <c r="AS319" s="37"/>
      <c r="AT319" s="37"/>
    </row>
    <row r="320" spans="1:46">
      <c r="A320" s="32"/>
      <c r="B320" s="33"/>
      <c r="C320" s="33"/>
      <c r="D320" s="33"/>
      <c r="E320" s="32"/>
      <c r="F320" s="34"/>
      <c r="G320" s="35"/>
      <c r="H320" s="35"/>
      <c r="I320" s="36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37"/>
      <c r="AN320" s="112"/>
      <c r="AO320" s="37"/>
      <c r="AP320" s="37"/>
      <c r="AQ320" s="37"/>
      <c r="AR320" s="37"/>
      <c r="AS320" s="37"/>
      <c r="AT320" s="37"/>
    </row>
    <row r="321" spans="1:46">
      <c r="A321" s="32"/>
      <c r="B321" s="33"/>
      <c r="C321" s="33"/>
      <c r="D321" s="33"/>
      <c r="E321" s="32"/>
      <c r="F321" s="34"/>
      <c r="G321" s="35"/>
      <c r="H321" s="35"/>
      <c r="I321" s="36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37"/>
      <c r="AN321" s="112"/>
      <c r="AO321" s="37"/>
      <c r="AP321" s="37"/>
      <c r="AQ321" s="37"/>
      <c r="AR321" s="37"/>
      <c r="AS321" s="37"/>
      <c r="AT321" s="37"/>
    </row>
    <row r="322" spans="1:46">
      <c r="A322" s="32"/>
      <c r="B322" s="33"/>
      <c r="C322" s="33"/>
      <c r="D322" s="33"/>
      <c r="E322" s="32"/>
      <c r="F322" s="34"/>
      <c r="G322" s="35"/>
      <c r="H322" s="35"/>
      <c r="I322" s="36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37"/>
      <c r="AN322" s="112"/>
      <c r="AO322" s="37"/>
      <c r="AP322" s="37"/>
      <c r="AQ322" s="37"/>
      <c r="AR322" s="37"/>
      <c r="AS322" s="37"/>
      <c r="AT322" s="37"/>
    </row>
    <row r="323" spans="1:46">
      <c r="A323" s="32"/>
      <c r="B323" s="33"/>
      <c r="C323" s="33"/>
      <c r="D323" s="33"/>
      <c r="E323" s="32"/>
      <c r="F323" s="34"/>
      <c r="G323" s="35"/>
      <c r="H323" s="35"/>
      <c r="I323" s="36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37"/>
      <c r="AN323" s="112"/>
      <c r="AO323" s="37"/>
      <c r="AP323" s="37"/>
      <c r="AQ323" s="37"/>
      <c r="AR323" s="37"/>
      <c r="AS323" s="37"/>
      <c r="AT323" s="37"/>
    </row>
    <row r="324" spans="1:46">
      <c r="A324" s="32"/>
      <c r="B324" s="33"/>
      <c r="C324" s="33"/>
      <c r="D324" s="33"/>
      <c r="E324" s="32"/>
      <c r="F324" s="34"/>
      <c r="G324" s="35"/>
      <c r="H324" s="35"/>
      <c r="I324" s="36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37"/>
      <c r="AN324" s="112"/>
      <c r="AO324" s="37"/>
      <c r="AP324" s="37"/>
      <c r="AQ324" s="37"/>
      <c r="AR324" s="37"/>
      <c r="AS324" s="37"/>
      <c r="AT324" s="37"/>
    </row>
    <row r="325" spans="1:46">
      <c r="A325" s="32"/>
      <c r="B325" s="33"/>
      <c r="C325" s="33"/>
      <c r="D325" s="33"/>
      <c r="E325" s="32"/>
      <c r="F325" s="34"/>
      <c r="G325" s="35"/>
      <c r="H325" s="35"/>
      <c r="I325" s="36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37"/>
      <c r="AN325" s="112"/>
      <c r="AO325" s="37"/>
      <c r="AP325" s="37"/>
      <c r="AQ325" s="37"/>
      <c r="AR325" s="37"/>
      <c r="AS325" s="37"/>
      <c r="AT325" s="37"/>
    </row>
    <row r="326" spans="1:46">
      <c r="A326" s="32"/>
      <c r="B326" s="33"/>
      <c r="C326" s="33"/>
      <c r="D326" s="33"/>
      <c r="E326" s="32"/>
      <c r="F326" s="34"/>
      <c r="G326" s="35"/>
      <c r="H326" s="35"/>
      <c r="I326" s="36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37"/>
      <c r="AN326" s="112"/>
      <c r="AO326" s="37"/>
      <c r="AP326" s="37"/>
      <c r="AQ326" s="37"/>
      <c r="AR326" s="37"/>
      <c r="AS326" s="37"/>
      <c r="AT326" s="37"/>
    </row>
    <row r="327" spans="1:46">
      <c r="A327" s="32"/>
      <c r="B327" s="33"/>
      <c r="C327" s="33"/>
      <c r="D327" s="33"/>
      <c r="E327" s="32"/>
      <c r="F327" s="34"/>
      <c r="G327" s="35"/>
      <c r="H327" s="35"/>
      <c r="I327" s="36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37"/>
      <c r="AN327" s="112"/>
      <c r="AO327" s="37"/>
      <c r="AP327" s="37"/>
      <c r="AQ327" s="37"/>
      <c r="AR327" s="37"/>
      <c r="AS327" s="37"/>
      <c r="AT327" s="37"/>
    </row>
    <row r="328" spans="1:46">
      <c r="A328" s="32"/>
      <c r="B328" s="33"/>
      <c r="C328" s="33"/>
      <c r="D328" s="33"/>
      <c r="E328" s="32"/>
      <c r="F328" s="34"/>
      <c r="G328" s="35"/>
      <c r="H328" s="35"/>
      <c r="I328" s="36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37"/>
      <c r="AN328" s="112"/>
      <c r="AO328" s="37"/>
      <c r="AP328" s="37"/>
      <c r="AQ328" s="37"/>
      <c r="AR328" s="37"/>
      <c r="AS328" s="37"/>
      <c r="AT328" s="37"/>
    </row>
    <row r="329" spans="1:46">
      <c r="A329" s="32"/>
      <c r="B329" s="33"/>
      <c r="C329" s="33"/>
      <c r="D329" s="33"/>
      <c r="E329" s="32"/>
      <c r="F329" s="34"/>
      <c r="G329" s="35"/>
      <c r="H329" s="35"/>
      <c r="I329" s="36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37"/>
      <c r="AN329" s="112"/>
      <c r="AO329" s="37"/>
      <c r="AP329" s="37"/>
      <c r="AQ329" s="37"/>
      <c r="AR329" s="37"/>
      <c r="AS329" s="37"/>
      <c r="AT329" s="37"/>
    </row>
    <row r="330" spans="1:46">
      <c r="A330" s="32"/>
      <c r="B330" s="33"/>
      <c r="C330" s="33"/>
      <c r="D330" s="33"/>
      <c r="E330" s="32"/>
      <c r="F330" s="34"/>
      <c r="G330" s="35"/>
      <c r="H330" s="35"/>
      <c r="I330" s="36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37"/>
      <c r="AN330" s="112"/>
      <c r="AO330" s="37"/>
      <c r="AP330" s="37"/>
      <c r="AQ330" s="37"/>
      <c r="AR330" s="37"/>
      <c r="AS330" s="37"/>
      <c r="AT330" s="37"/>
    </row>
    <row r="331" spans="1:46">
      <c r="A331" s="32"/>
      <c r="B331" s="33"/>
      <c r="C331" s="33"/>
      <c r="D331" s="33"/>
      <c r="E331" s="32"/>
      <c r="F331" s="34"/>
      <c r="G331" s="35"/>
      <c r="H331" s="35"/>
      <c r="I331" s="36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37"/>
      <c r="AN331" s="112"/>
      <c r="AO331" s="37"/>
      <c r="AP331" s="37"/>
      <c r="AQ331" s="37"/>
      <c r="AR331" s="37"/>
      <c r="AS331" s="37"/>
      <c r="AT331" s="37"/>
    </row>
    <row r="332" spans="1:46">
      <c r="A332" s="32"/>
      <c r="B332" s="33"/>
      <c r="C332" s="33"/>
      <c r="D332" s="33"/>
      <c r="E332" s="32"/>
      <c r="F332" s="34"/>
      <c r="G332" s="35"/>
      <c r="H332" s="35"/>
      <c r="I332" s="36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37"/>
      <c r="AN332" s="112"/>
      <c r="AO332" s="37"/>
      <c r="AP332" s="37"/>
      <c r="AQ332" s="37"/>
      <c r="AR332" s="37"/>
      <c r="AS332" s="37"/>
      <c r="AT332" s="37"/>
    </row>
    <row r="333" spans="1:46">
      <c r="A333" s="32"/>
      <c r="B333" s="33"/>
      <c r="C333" s="33"/>
      <c r="D333" s="33"/>
      <c r="E333" s="32"/>
      <c r="F333" s="34"/>
      <c r="G333" s="35"/>
      <c r="H333" s="35"/>
      <c r="I333" s="36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37"/>
      <c r="AN333" s="112"/>
      <c r="AO333" s="37"/>
      <c r="AP333" s="37"/>
      <c r="AQ333" s="37"/>
      <c r="AR333" s="37"/>
      <c r="AS333" s="37"/>
      <c r="AT333" s="37"/>
    </row>
    <row r="334" spans="1:46">
      <c r="A334" s="32"/>
      <c r="B334" s="33"/>
      <c r="C334" s="33"/>
      <c r="D334" s="33"/>
      <c r="E334" s="32"/>
      <c r="F334" s="34"/>
      <c r="G334" s="35"/>
      <c r="H334" s="35"/>
      <c r="I334" s="36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37"/>
      <c r="AN334" s="112"/>
      <c r="AO334" s="37"/>
      <c r="AP334" s="37"/>
      <c r="AQ334" s="37"/>
      <c r="AR334" s="37"/>
      <c r="AS334" s="37"/>
      <c r="AT334" s="37"/>
    </row>
    <row r="335" spans="1:46">
      <c r="A335" s="32"/>
      <c r="B335" s="33"/>
      <c r="C335" s="33"/>
      <c r="D335" s="33"/>
      <c r="E335" s="32"/>
      <c r="F335" s="34"/>
      <c r="G335" s="35"/>
      <c r="H335" s="35"/>
      <c r="I335" s="36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37"/>
      <c r="AN335" s="112"/>
      <c r="AO335" s="37"/>
      <c r="AP335" s="37"/>
      <c r="AQ335" s="37"/>
      <c r="AR335" s="37"/>
      <c r="AS335" s="37"/>
      <c r="AT335" s="37"/>
    </row>
    <row r="336" spans="1:46">
      <c r="A336" s="32"/>
      <c r="B336" s="33"/>
      <c r="C336" s="33"/>
      <c r="D336" s="33"/>
      <c r="E336" s="32"/>
      <c r="F336" s="34"/>
      <c r="G336" s="35"/>
      <c r="H336" s="35"/>
      <c r="I336" s="36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37"/>
      <c r="AN336" s="112"/>
      <c r="AO336" s="37"/>
      <c r="AP336" s="37"/>
      <c r="AQ336" s="37"/>
      <c r="AR336" s="37"/>
      <c r="AS336" s="37"/>
      <c r="AT336" s="37"/>
    </row>
    <row r="337" spans="1:46">
      <c r="A337" s="32"/>
      <c r="B337" s="33"/>
      <c r="C337" s="33"/>
      <c r="D337" s="33"/>
      <c r="E337" s="32"/>
      <c r="F337" s="34"/>
      <c r="G337" s="35"/>
      <c r="H337" s="35"/>
      <c r="I337" s="36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37"/>
      <c r="AN337" s="112"/>
      <c r="AO337" s="37"/>
      <c r="AP337" s="37"/>
      <c r="AQ337" s="37"/>
      <c r="AR337" s="37"/>
      <c r="AS337" s="37"/>
      <c r="AT337" s="37"/>
    </row>
    <row r="338" spans="1:46">
      <c r="A338" s="32"/>
      <c r="B338" s="33"/>
      <c r="C338" s="33"/>
      <c r="D338" s="33"/>
      <c r="E338" s="32"/>
      <c r="F338" s="34"/>
      <c r="G338" s="35"/>
      <c r="H338" s="35"/>
      <c r="I338" s="36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37"/>
      <c r="AN338" s="112"/>
      <c r="AO338" s="37"/>
      <c r="AP338" s="37"/>
      <c r="AQ338" s="37"/>
      <c r="AR338" s="37"/>
      <c r="AS338" s="37"/>
      <c r="AT338" s="37"/>
    </row>
    <row r="339" spans="1:46">
      <c r="A339" s="32"/>
      <c r="B339" s="33"/>
      <c r="C339" s="33"/>
      <c r="D339" s="33"/>
      <c r="E339" s="32"/>
      <c r="F339" s="34"/>
      <c r="G339" s="35"/>
      <c r="H339" s="35"/>
      <c r="I339" s="36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37"/>
      <c r="AN339" s="112"/>
      <c r="AO339" s="37"/>
      <c r="AP339" s="37"/>
      <c r="AQ339" s="37"/>
      <c r="AR339" s="37"/>
      <c r="AS339" s="37"/>
      <c r="AT339" s="37"/>
    </row>
    <row r="340" spans="1:46">
      <c r="A340" s="32"/>
      <c r="B340" s="33"/>
      <c r="C340" s="33"/>
      <c r="D340" s="33"/>
      <c r="E340" s="32"/>
      <c r="F340" s="34"/>
      <c r="G340" s="35"/>
      <c r="H340" s="35"/>
      <c r="I340" s="36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37"/>
      <c r="AN340" s="112"/>
      <c r="AO340" s="37"/>
      <c r="AP340" s="37"/>
      <c r="AQ340" s="37"/>
      <c r="AR340" s="37"/>
      <c r="AS340" s="37"/>
      <c r="AT340" s="37"/>
    </row>
    <row r="341" spans="1:46">
      <c r="A341" s="32"/>
      <c r="B341" s="33"/>
      <c r="C341" s="33"/>
      <c r="D341" s="33"/>
      <c r="E341" s="32"/>
      <c r="F341" s="34"/>
      <c r="G341" s="35"/>
      <c r="H341" s="35"/>
      <c r="I341" s="36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37"/>
      <c r="AN341" s="112"/>
      <c r="AO341" s="37"/>
      <c r="AP341" s="37"/>
      <c r="AQ341" s="37"/>
      <c r="AR341" s="37"/>
      <c r="AS341" s="37"/>
      <c r="AT341" s="37"/>
    </row>
    <row r="342" spans="1:46">
      <c r="A342" s="32"/>
      <c r="B342" s="33"/>
      <c r="C342" s="33"/>
      <c r="D342" s="33"/>
      <c r="E342" s="32"/>
      <c r="F342" s="34"/>
      <c r="G342" s="35"/>
      <c r="H342" s="35"/>
      <c r="I342" s="36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37"/>
      <c r="AN342" s="112"/>
      <c r="AO342" s="37"/>
      <c r="AP342" s="37"/>
      <c r="AQ342" s="37"/>
      <c r="AR342" s="37"/>
      <c r="AS342" s="37"/>
      <c r="AT342" s="37"/>
    </row>
    <row r="343" spans="1:46">
      <c r="A343" s="32"/>
      <c r="B343" s="33"/>
      <c r="C343" s="33"/>
      <c r="D343" s="33"/>
      <c r="E343" s="32"/>
      <c r="F343" s="34"/>
      <c r="G343" s="35"/>
      <c r="H343" s="35"/>
      <c r="I343" s="36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37"/>
      <c r="AN343" s="112"/>
      <c r="AO343" s="37"/>
      <c r="AP343" s="37"/>
      <c r="AQ343" s="37"/>
      <c r="AR343" s="37"/>
      <c r="AS343" s="37"/>
      <c r="AT343" s="37"/>
    </row>
    <row r="344" spans="1:46">
      <c r="A344" s="32"/>
      <c r="B344" s="33"/>
      <c r="C344" s="33"/>
      <c r="D344" s="33"/>
      <c r="E344" s="32"/>
      <c r="F344" s="34"/>
      <c r="G344" s="35"/>
      <c r="H344" s="35"/>
      <c r="I344" s="36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37"/>
      <c r="AN344" s="112"/>
      <c r="AO344" s="37"/>
      <c r="AP344" s="37"/>
      <c r="AQ344" s="37"/>
      <c r="AR344" s="37"/>
      <c r="AS344" s="37"/>
      <c r="AT344" s="37"/>
    </row>
    <row r="345" spans="1:46">
      <c r="A345" s="32"/>
      <c r="B345" s="33"/>
      <c r="C345" s="33"/>
      <c r="D345" s="33"/>
      <c r="E345" s="32"/>
      <c r="F345" s="34"/>
      <c r="G345" s="35"/>
      <c r="H345" s="35"/>
      <c r="I345" s="36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37"/>
      <c r="AN345" s="112"/>
      <c r="AO345" s="37"/>
      <c r="AP345" s="37"/>
      <c r="AQ345" s="37"/>
      <c r="AR345" s="37"/>
      <c r="AS345" s="37"/>
      <c r="AT345" s="37"/>
    </row>
    <row r="346" spans="1:46">
      <c r="A346" s="32"/>
      <c r="B346" s="33"/>
      <c r="C346" s="33"/>
      <c r="D346" s="33"/>
      <c r="E346" s="32"/>
      <c r="F346" s="34"/>
      <c r="G346" s="35"/>
      <c r="H346" s="35"/>
      <c r="I346" s="36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37"/>
      <c r="AN346" s="112"/>
      <c r="AO346" s="37"/>
      <c r="AP346" s="37"/>
      <c r="AQ346" s="37"/>
      <c r="AR346" s="37"/>
      <c r="AS346" s="37"/>
      <c r="AT346" s="37"/>
    </row>
    <row r="347" spans="1:46">
      <c r="A347" s="32"/>
      <c r="B347" s="33"/>
      <c r="C347" s="33"/>
      <c r="D347" s="33"/>
      <c r="E347" s="32"/>
      <c r="F347" s="34"/>
      <c r="G347" s="35"/>
      <c r="H347" s="35"/>
      <c r="I347" s="36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37"/>
      <c r="AN347" s="112"/>
      <c r="AO347" s="37"/>
      <c r="AP347" s="37"/>
      <c r="AQ347" s="37"/>
      <c r="AR347" s="37"/>
      <c r="AS347" s="37"/>
      <c r="AT347" s="37"/>
    </row>
    <row r="348" spans="1:46">
      <c r="A348" s="32"/>
      <c r="B348" s="33"/>
      <c r="C348" s="33"/>
      <c r="D348" s="33"/>
      <c r="E348" s="32"/>
      <c r="F348" s="34"/>
      <c r="G348" s="35"/>
      <c r="H348" s="35"/>
      <c r="I348" s="36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37"/>
      <c r="AN348" s="112"/>
      <c r="AO348" s="37"/>
      <c r="AP348" s="37"/>
      <c r="AQ348" s="37"/>
      <c r="AR348" s="37"/>
      <c r="AS348" s="37"/>
      <c r="AT348" s="37"/>
    </row>
    <row r="349" spans="1:46">
      <c r="A349" s="32"/>
      <c r="B349" s="33"/>
      <c r="C349" s="33"/>
      <c r="D349" s="33"/>
      <c r="E349" s="32"/>
      <c r="F349" s="34"/>
      <c r="G349" s="35"/>
      <c r="H349" s="35"/>
      <c r="I349" s="36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37"/>
      <c r="AN349" s="112"/>
      <c r="AO349" s="37"/>
      <c r="AP349" s="37"/>
      <c r="AQ349" s="37"/>
      <c r="AR349" s="37"/>
      <c r="AS349" s="37"/>
      <c r="AT349" s="37"/>
    </row>
    <row r="350" spans="1:46">
      <c r="A350" s="32"/>
      <c r="B350" s="33"/>
      <c r="C350" s="33"/>
      <c r="D350" s="33"/>
      <c r="E350" s="32"/>
      <c r="F350" s="34"/>
      <c r="G350" s="35"/>
      <c r="H350" s="35"/>
      <c r="I350" s="36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37"/>
      <c r="AN350" s="112"/>
      <c r="AO350" s="37"/>
      <c r="AP350" s="37"/>
      <c r="AQ350" s="37"/>
      <c r="AR350" s="37"/>
      <c r="AS350" s="37"/>
      <c r="AT350" s="37"/>
    </row>
    <row r="351" spans="1:46">
      <c r="A351" s="32"/>
      <c r="B351" s="33"/>
      <c r="C351" s="33"/>
      <c r="D351" s="33"/>
      <c r="E351" s="32"/>
      <c r="F351" s="34"/>
      <c r="G351" s="35"/>
      <c r="H351" s="35"/>
      <c r="I351" s="36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37"/>
      <c r="AN351" s="112"/>
      <c r="AO351" s="37"/>
      <c r="AP351" s="37"/>
      <c r="AQ351" s="37"/>
      <c r="AR351" s="37"/>
      <c r="AS351" s="37"/>
      <c r="AT351" s="37"/>
    </row>
    <row r="352" spans="1:46">
      <c r="A352" s="32"/>
      <c r="B352" s="33"/>
      <c r="C352" s="33"/>
      <c r="D352" s="33"/>
      <c r="E352" s="32"/>
      <c r="F352" s="34"/>
      <c r="G352" s="35"/>
      <c r="H352" s="35"/>
      <c r="I352" s="36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37"/>
      <c r="AN352" s="112"/>
      <c r="AO352" s="37"/>
      <c r="AP352" s="37"/>
      <c r="AQ352" s="37"/>
      <c r="AR352" s="37"/>
      <c r="AS352" s="37"/>
      <c r="AT352" s="37"/>
    </row>
    <row r="353" spans="1:46">
      <c r="A353" s="32"/>
      <c r="B353" s="33"/>
      <c r="C353" s="33"/>
      <c r="D353" s="33"/>
      <c r="E353" s="32"/>
      <c r="F353" s="34"/>
      <c r="G353" s="35"/>
      <c r="H353" s="35"/>
      <c r="I353" s="36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37"/>
      <c r="AN353" s="112"/>
      <c r="AO353" s="37"/>
      <c r="AP353" s="37"/>
      <c r="AQ353" s="37"/>
      <c r="AR353" s="37"/>
      <c r="AS353" s="37"/>
      <c r="AT353" s="37"/>
    </row>
    <row r="354" spans="1:46">
      <c r="A354" s="32"/>
      <c r="B354" s="33"/>
      <c r="C354" s="33"/>
      <c r="D354" s="33"/>
      <c r="E354" s="32"/>
      <c r="F354" s="34"/>
      <c r="G354" s="35"/>
      <c r="H354" s="35"/>
      <c r="I354" s="36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37"/>
      <c r="AN354" s="112"/>
      <c r="AO354" s="37"/>
      <c r="AP354" s="37"/>
      <c r="AQ354" s="37"/>
      <c r="AR354" s="37"/>
      <c r="AS354" s="37"/>
      <c r="AT354" s="37"/>
    </row>
    <row r="355" spans="1:46">
      <c r="A355" s="32"/>
      <c r="B355" s="33"/>
      <c r="C355" s="33"/>
      <c r="D355" s="33"/>
      <c r="E355" s="32"/>
      <c r="F355" s="34"/>
      <c r="G355" s="35"/>
      <c r="H355" s="35"/>
      <c r="I355" s="36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37"/>
      <c r="AN355" s="112"/>
      <c r="AO355" s="37"/>
      <c r="AP355" s="37"/>
      <c r="AQ355" s="37"/>
      <c r="AR355" s="37"/>
      <c r="AS355" s="37"/>
      <c r="AT355" s="37"/>
    </row>
    <row r="356" spans="1:46">
      <c r="A356" s="32"/>
      <c r="B356" s="33"/>
      <c r="C356" s="33"/>
      <c r="D356" s="33"/>
      <c r="E356" s="32"/>
      <c r="F356" s="34"/>
      <c r="G356" s="35"/>
      <c r="H356" s="35"/>
      <c r="I356" s="36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37"/>
      <c r="AN356" s="112"/>
      <c r="AO356" s="37"/>
      <c r="AP356" s="37"/>
      <c r="AQ356" s="37"/>
      <c r="AR356" s="37"/>
      <c r="AS356" s="37"/>
      <c r="AT356" s="37"/>
    </row>
    <row r="357" spans="1:46">
      <c r="A357" s="32"/>
      <c r="B357" s="33"/>
      <c r="C357" s="33"/>
      <c r="D357" s="33"/>
      <c r="E357" s="32"/>
      <c r="F357" s="34"/>
      <c r="G357" s="35"/>
      <c r="H357" s="35"/>
      <c r="I357" s="36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37"/>
      <c r="AN357" s="112"/>
      <c r="AO357" s="37"/>
      <c r="AP357" s="37"/>
      <c r="AQ357" s="37"/>
      <c r="AR357" s="37"/>
      <c r="AS357" s="37"/>
      <c r="AT357" s="37"/>
    </row>
    <row r="358" spans="1:46">
      <c r="A358" s="32"/>
      <c r="B358" s="33"/>
      <c r="C358" s="33"/>
      <c r="D358" s="33"/>
      <c r="E358" s="32"/>
      <c r="F358" s="34"/>
      <c r="G358" s="35"/>
      <c r="H358" s="35"/>
      <c r="I358" s="36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37"/>
      <c r="AN358" s="112"/>
      <c r="AO358" s="37"/>
      <c r="AP358" s="37"/>
      <c r="AQ358" s="37"/>
      <c r="AR358" s="37"/>
      <c r="AS358" s="37"/>
      <c r="AT358" s="37"/>
    </row>
    <row r="359" spans="1:46">
      <c r="A359" s="32"/>
      <c r="B359" s="33"/>
      <c r="C359" s="33"/>
      <c r="D359" s="33"/>
      <c r="E359" s="32"/>
      <c r="F359" s="34"/>
      <c r="G359" s="35"/>
      <c r="H359" s="35"/>
      <c r="I359" s="36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37"/>
      <c r="AN359" s="112"/>
      <c r="AO359" s="37"/>
      <c r="AP359" s="37"/>
      <c r="AQ359" s="37"/>
      <c r="AR359" s="37"/>
      <c r="AS359" s="37"/>
      <c r="AT359" s="37"/>
    </row>
    <row r="360" spans="1:46">
      <c r="A360" s="32"/>
      <c r="B360" s="33"/>
      <c r="C360" s="33"/>
      <c r="D360" s="33"/>
      <c r="E360" s="32"/>
      <c r="F360" s="34"/>
      <c r="G360" s="35"/>
      <c r="H360" s="35"/>
      <c r="I360" s="36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37"/>
      <c r="AN360" s="112"/>
      <c r="AO360" s="37"/>
      <c r="AP360" s="37"/>
      <c r="AQ360" s="37"/>
      <c r="AR360" s="37"/>
      <c r="AS360" s="37"/>
      <c r="AT360" s="37"/>
    </row>
    <row r="361" spans="1:46">
      <c r="A361" s="32"/>
      <c r="B361" s="33"/>
      <c r="C361" s="33"/>
      <c r="D361" s="33"/>
      <c r="E361" s="32"/>
      <c r="F361" s="34"/>
      <c r="G361" s="35"/>
      <c r="H361" s="35"/>
      <c r="I361" s="36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37"/>
      <c r="AN361" s="112"/>
      <c r="AO361" s="37"/>
      <c r="AP361" s="37"/>
      <c r="AQ361" s="37"/>
      <c r="AR361" s="37"/>
      <c r="AS361" s="37"/>
      <c r="AT361" s="37"/>
    </row>
    <row r="362" spans="1:46">
      <c r="A362" s="32"/>
      <c r="B362" s="33"/>
      <c r="C362" s="33"/>
      <c r="D362" s="33"/>
      <c r="E362" s="32"/>
      <c r="F362" s="34"/>
      <c r="G362" s="35"/>
      <c r="H362" s="35"/>
      <c r="I362" s="36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37"/>
      <c r="AN362" s="112"/>
      <c r="AO362" s="37"/>
      <c r="AP362" s="37"/>
      <c r="AQ362" s="37"/>
      <c r="AR362" s="37"/>
      <c r="AS362" s="37"/>
      <c r="AT362" s="37"/>
    </row>
    <row r="363" spans="1:46">
      <c r="A363" s="32"/>
      <c r="B363" s="33"/>
      <c r="C363" s="33"/>
      <c r="D363" s="33"/>
      <c r="E363" s="32"/>
      <c r="F363" s="34"/>
      <c r="G363" s="35"/>
      <c r="H363" s="35"/>
      <c r="I363" s="36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37"/>
      <c r="AN363" s="112"/>
      <c r="AO363" s="37"/>
      <c r="AP363" s="37"/>
      <c r="AQ363" s="37"/>
      <c r="AR363" s="37"/>
      <c r="AS363" s="37"/>
      <c r="AT363" s="37"/>
    </row>
    <row r="364" spans="1:46">
      <c r="A364" s="32"/>
      <c r="B364" s="33"/>
      <c r="C364" s="33"/>
      <c r="D364" s="33"/>
      <c r="E364" s="32"/>
      <c r="F364" s="34"/>
      <c r="G364" s="35"/>
      <c r="H364" s="35"/>
      <c r="I364" s="36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37"/>
      <c r="AN364" s="112"/>
      <c r="AO364" s="37"/>
      <c r="AP364" s="37"/>
      <c r="AQ364" s="37"/>
      <c r="AR364" s="37"/>
      <c r="AS364" s="37"/>
      <c r="AT364" s="37"/>
    </row>
    <row r="365" spans="1:46">
      <c r="A365" s="32"/>
      <c r="B365" s="33"/>
      <c r="C365" s="33"/>
      <c r="D365" s="33"/>
      <c r="E365" s="32"/>
      <c r="F365" s="34"/>
      <c r="G365" s="35"/>
      <c r="H365" s="35"/>
      <c r="I365" s="36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37"/>
      <c r="AN365" s="112"/>
      <c r="AO365" s="37"/>
      <c r="AP365" s="37"/>
      <c r="AQ365" s="37"/>
      <c r="AR365" s="37"/>
      <c r="AS365" s="37"/>
      <c r="AT365" s="37"/>
    </row>
    <row r="366" spans="1:46">
      <c r="A366" s="32"/>
      <c r="B366" s="33"/>
      <c r="C366" s="33"/>
      <c r="D366" s="33"/>
      <c r="E366" s="32"/>
      <c r="F366" s="34"/>
      <c r="G366" s="35"/>
      <c r="H366" s="35"/>
      <c r="I366" s="36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37"/>
      <c r="AN366" s="112"/>
      <c r="AO366" s="37"/>
      <c r="AP366" s="37"/>
      <c r="AQ366" s="37"/>
      <c r="AR366" s="37"/>
      <c r="AS366" s="37"/>
      <c r="AT366" s="37"/>
    </row>
    <row r="367" spans="1:46">
      <c r="A367" s="32"/>
      <c r="B367" s="33"/>
      <c r="C367" s="33"/>
      <c r="D367" s="33"/>
      <c r="E367" s="32"/>
      <c r="F367" s="34"/>
      <c r="G367" s="35"/>
      <c r="H367" s="35"/>
      <c r="I367" s="36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37"/>
      <c r="AN367" s="112"/>
      <c r="AO367" s="37"/>
      <c r="AP367" s="37"/>
      <c r="AQ367" s="37"/>
      <c r="AR367" s="37"/>
      <c r="AS367" s="37"/>
      <c r="AT367" s="37"/>
    </row>
    <row r="368" spans="1:46">
      <c r="A368" s="32"/>
      <c r="B368" s="33"/>
      <c r="C368" s="33"/>
      <c r="D368" s="33"/>
      <c r="E368" s="32"/>
      <c r="F368" s="34"/>
      <c r="G368" s="35"/>
      <c r="H368" s="35"/>
      <c r="I368" s="36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37"/>
      <c r="AN368" s="112"/>
      <c r="AO368" s="37"/>
      <c r="AP368" s="37"/>
      <c r="AQ368" s="37"/>
      <c r="AR368" s="37"/>
      <c r="AS368" s="37"/>
      <c r="AT368" s="37"/>
    </row>
    <row r="369" spans="1:46">
      <c r="A369" s="32"/>
      <c r="B369" s="33"/>
      <c r="C369" s="33"/>
      <c r="D369" s="33"/>
      <c r="E369" s="32"/>
      <c r="F369" s="34"/>
      <c r="G369" s="35"/>
      <c r="H369" s="35"/>
      <c r="I369" s="36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37"/>
      <c r="AN369" s="112"/>
      <c r="AO369" s="37"/>
      <c r="AP369" s="37"/>
      <c r="AQ369" s="37"/>
      <c r="AR369" s="37"/>
      <c r="AS369" s="37"/>
      <c r="AT369" s="37"/>
    </row>
    <row r="370" spans="1:46">
      <c r="A370" s="32"/>
      <c r="B370" s="33"/>
      <c r="C370" s="33"/>
      <c r="D370" s="33"/>
      <c r="E370" s="32"/>
      <c r="F370" s="34"/>
      <c r="G370" s="35"/>
      <c r="H370" s="35"/>
      <c r="I370" s="36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37"/>
      <c r="AN370" s="112"/>
      <c r="AO370" s="37"/>
      <c r="AP370" s="37"/>
      <c r="AQ370" s="37"/>
      <c r="AR370" s="37"/>
      <c r="AS370" s="37"/>
      <c r="AT370" s="37"/>
    </row>
    <row r="371" spans="1:46">
      <c r="A371" s="32"/>
      <c r="B371" s="33"/>
      <c r="C371" s="33"/>
      <c r="D371" s="33"/>
      <c r="E371" s="32"/>
      <c r="F371" s="34"/>
      <c r="G371" s="35"/>
      <c r="H371" s="35"/>
      <c r="I371" s="36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37"/>
      <c r="AN371" s="112"/>
      <c r="AO371" s="37"/>
      <c r="AP371" s="37"/>
      <c r="AQ371" s="37"/>
      <c r="AR371" s="37"/>
      <c r="AS371" s="37"/>
      <c r="AT371" s="37"/>
    </row>
    <row r="372" spans="1:46">
      <c r="A372" s="32"/>
      <c r="B372" s="33"/>
      <c r="C372" s="33"/>
      <c r="D372" s="33"/>
      <c r="E372" s="32"/>
      <c r="F372" s="34"/>
      <c r="G372" s="35"/>
      <c r="H372" s="35"/>
      <c r="I372" s="36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37"/>
      <c r="AN372" s="112"/>
      <c r="AO372" s="37"/>
      <c r="AP372" s="37"/>
      <c r="AQ372" s="37"/>
      <c r="AR372" s="37"/>
      <c r="AS372" s="37"/>
      <c r="AT372" s="37"/>
    </row>
    <row r="373" spans="1:46">
      <c r="A373" s="32"/>
      <c r="B373" s="33"/>
      <c r="C373" s="33"/>
      <c r="D373" s="33"/>
      <c r="E373" s="32"/>
      <c r="F373" s="34"/>
      <c r="G373" s="35"/>
      <c r="H373" s="35"/>
      <c r="I373" s="36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37"/>
      <c r="AN373" s="112"/>
      <c r="AO373" s="37"/>
      <c r="AP373" s="37"/>
      <c r="AQ373" s="37"/>
      <c r="AR373" s="37"/>
      <c r="AS373" s="37"/>
      <c r="AT373" s="37"/>
    </row>
    <row r="374" spans="1:46">
      <c r="A374" s="32"/>
      <c r="B374" s="33"/>
      <c r="C374" s="33"/>
      <c r="D374" s="33"/>
      <c r="E374" s="32"/>
      <c r="F374" s="34"/>
      <c r="G374" s="35"/>
      <c r="H374" s="35"/>
      <c r="I374" s="36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37"/>
      <c r="AN374" s="112"/>
      <c r="AO374" s="37"/>
      <c r="AP374" s="37"/>
      <c r="AQ374" s="37"/>
      <c r="AR374" s="37"/>
      <c r="AS374" s="37"/>
      <c r="AT374" s="37"/>
    </row>
    <row r="375" spans="1:46">
      <c r="A375" s="32"/>
      <c r="B375" s="33"/>
      <c r="C375" s="33"/>
      <c r="D375" s="33"/>
      <c r="E375" s="32"/>
      <c r="F375" s="34"/>
      <c r="G375" s="35"/>
      <c r="H375" s="35"/>
      <c r="I375" s="36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37"/>
      <c r="AN375" s="112"/>
      <c r="AO375" s="37"/>
      <c r="AP375" s="37"/>
      <c r="AQ375" s="37"/>
      <c r="AR375" s="37"/>
      <c r="AS375" s="37"/>
      <c r="AT375" s="37"/>
    </row>
    <row r="376" spans="1:46">
      <c r="A376" s="32"/>
      <c r="B376" s="33"/>
      <c r="C376" s="33"/>
      <c r="D376" s="33"/>
      <c r="E376" s="32"/>
      <c r="F376" s="34"/>
      <c r="G376" s="35"/>
      <c r="H376" s="35"/>
      <c r="I376" s="36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37"/>
      <c r="AN376" s="112"/>
      <c r="AO376" s="37"/>
      <c r="AP376" s="37"/>
      <c r="AQ376" s="37"/>
      <c r="AR376" s="37"/>
      <c r="AS376" s="37"/>
      <c r="AT376" s="37"/>
    </row>
    <row r="377" spans="1:46">
      <c r="A377" s="32"/>
      <c r="B377" s="33"/>
      <c r="C377" s="33"/>
      <c r="D377" s="33"/>
      <c r="E377" s="32"/>
      <c r="F377" s="34"/>
      <c r="G377" s="35"/>
      <c r="H377" s="35"/>
      <c r="I377" s="36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37"/>
      <c r="AN377" s="112"/>
      <c r="AO377" s="37"/>
      <c r="AP377" s="37"/>
      <c r="AQ377" s="37"/>
      <c r="AR377" s="37"/>
      <c r="AS377" s="37"/>
      <c r="AT377" s="37"/>
    </row>
    <row r="378" spans="1:46">
      <c r="A378" s="32"/>
      <c r="B378" s="33"/>
      <c r="C378" s="33"/>
      <c r="D378" s="33"/>
      <c r="E378" s="32"/>
      <c r="F378" s="34"/>
      <c r="G378" s="35"/>
      <c r="H378" s="35"/>
      <c r="I378" s="36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37"/>
      <c r="AN378" s="112"/>
      <c r="AO378" s="37"/>
      <c r="AP378" s="37"/>
      <c r="AQ378" s="37"/>
      <c r="AR378" s="37"/>
      <c r="AS378" s="37"/>
      <c r="AT378" s="37"/>
    </row>
    <row r="379" spans="1:46">
      <c r="A379" s="32"/>
      <c r="B379" s="33"/>
      <c r="C379" s="33"/>
      <c r="D379" s="33"/>
      <c r="E379" s="32"/>
      <c r="F379" s="34"/>
      <c r="G379" s="35"/>
      <c r="H379" s="35"/>
      <c r="I379" s="36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37"/>
      <c r="AN379" s="112"/>
      <c r="AO379" s="37"/>
      <c r="AP379" s="37"/>
      <c r="AQ379" s="37"/>
      <c r="AR379" s="37"/>
      <c r="AS379" s="37"/>
      <c r="AT379" s="37"/>
    </row>
    <row r="380" spans="1:46">
      <c r="A380" s="32"/>
      <c r="B380" s="33"/>
      <c r="C380" s="33"/>
      <c r="D380" s="33"/>
      <c r="E380" s="32"/>
      <c r="F380" s="34"/>
      <c r="G380" s="35"/>
      <c r="H380" s="35"/>
      <c r="I380" s="36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37"/>
      <c r="AN380" s="112"/>
      <c r="AO380" s="37"/>
      <c r="AP380" s="37"/>
      <c r="AQ380" s="37"/>
      <c r="AR380" s="37"/>
      <c r="AS380" s="37"/>
      <c r="AT380" s="37"/>
    </row>
    <row r="381" spans="1:46">
      <c r="A381" s="32"/>
      <c r="B381" s="33"/>
      <c r="C381" s="33"/>
      <c r="D381" s="33"/>
      <c r="E381" s="32"/>
      <c r="F381" s="34"/>
      <c r="G381" s="35"/>
      <c r="H381" s="35"/>
      <c r="I381" s="36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37"/>
      <c r="AN381" s="112"/>
      <c r="AO381" s="37"/>
      <c r="AP381" s="37"/>
      <c r="AQ381" s="37"/>
      <c r="AR381" s="37"/>
      <c r="AS381" s="37"/>
      <c r="AT381" s="37"/>
    </row>
    <row r="382" spans="1:46">
      <c r="A382" s="32"/>
      <c r="B382" s="33"/>
      <c r="C382" s="33"/>
      <c r="D382" s="33"/>
      <c r="E382" s="32"/>
      <c r="F382" s="34"/>
      <c r="G382" s="35"/>
      <c r="H382" s="35"/>
      <c r="I382" s="36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37"/>
      <c r="AN382" s="112"/>
      <c r="AO382" s="37"/>
      <c r="AP382" s="37"/>
      <c r="AQ382" s="37"/>
      <c r="AR382" s="37"/>
      <c r="AS382" s="37"/>
      <c r="AT382" s="37"/>
    </row>
    <row r="383" spans="1:46">
      <c r="A383" s="32"/>
      <c r="B383" s="33"/>
      <c r="C383" s="33"/>
      <c r="D383" s="33"/>
      <c r="E383" s="32"/>
      <c r="F383" s="34"/>
      <c r="G383" s="35"/>
      <c r="H383" s="35"/>
      <c r="I383" s="36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37"/>
      <c r="AN383" s="112"/>
      <c r="AO383" s="37"/>
      <c r="AP383" s="37"/>
      <c r="AQ383" s="37"/>
      <c r="AR383" s="37"/>
      <c r="AS383" s="37"/>
      <c r="AT383" s="37"/>
    </row>
    <row r="384" spans="1:46">
      <c r="A384" s="32"/>
      <c r="B384" s="33"/>
      <c r="C384" s="33"/>
      <c r="D384" s="33"/>
      <c r="E384" s="32"/>
      <c r="F384" s="34"/>
      <c r="G384" s="35"/>
      <c r="H384" s="35"/>
      <c r="I384" s="36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37"/>
      <c r="AN384" s="112"/>
      <c r="AO384" s="37"/>
      <c r="AP384" s="37"/>
      <c r="AQ384" s="37"/>
      <c r="AR384" s="37"/>
      <c r="AS384" s="37"/>
      <c r="AT384" s="37"/>
    </row>
    <row r="385" spans="1:46">
      <c r="A385" s="32"/>
      <c r="B385" s="33"/>
      <c r="C385" s="33"/>
      <c r="D385" s="33"/>
      <c r="E385" s="32"/>
      <c r="F385" s="34"/>
      <c r="G385" s="35"/>
      <c r="H385" s="35"/>
      <c r="I385" s="36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37"/>
      <c r="AN385" s="112"/>
      <c r="AO385" s="37"/>
      <c r="AP385" s="37"/>
      <c r="AQ385" s="37"/>
      <c r="AR385" s="37"/>
      <c r="AS385" s="37"/>
      <c r="AT385" s="37"/>
    </row>
    <row r="386" spans="1:46">
      <c r="A386" s="32"/>
      <c r="B386" s="33"/>
      <c r="C386" s="33"/>
      <c r="D386" s="33"/>
      <c r="E386" s="32"/>
      <c r="F386" s="34"/>
      <c r="G386" s="35"/>
      <c r="H386" s="35"/>
      <c r="I386" s="36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37"/>
      <c r="AN386" s="112"/>
      <c r="AO386" s="37"/>
      <c r="AP386" s="37"/>
      <c r="AQ386" s="37"/>
      <c r="AR386" s="37"/>
      <c r="AS386" s="37"/>
      <c r="AT386" s="37"/>
    </row>
    <row r="387" spans="1:46">
      <c r="A387" s="32"/>
      <c r="B387" s="33"/>
      <c r="C387" s="33"/>
      <c r="D387" s="33"/>
      <c r="E387" s="32"/>
      <c r="F387" s="34"/>
      <c r="G387" s="35"/>
      <c r="H387" s="35"/>
      <c r="I387" s="36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37"/>
      <c r="AN387" s="112"/>
      <c r="AO387" s="37"/>
      <c r="AP387" s="37"/>
      <c r="AQ387" s="37"/>
      <c r="AR387" s="37"/>
      <c r="AS387" s="37"/>
      <c r="AT387" s="37"/>
    </row>
    <row r="388" spans="1:46">
      <c r="A388" s="32"/>
      <c r="B388" s="33"/>
      <c r="C388" s="33"/>
      <c r="D388" s="33"/>
      <c r="E388" s="32"/>
      <c r="F388" s="34"/>
      <c r="G388" s="35"/>
      <c r="H388" s="35"/>
      <c r="I388" s="36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37"/>
      <c r="AN388" s="112"/>
      <c r="AO388" s="37"/>
      <c r="AP388" s="37"/>
      <c r="AQ388" s="37"/>
      <c r="AR388" s="37"/>
      <c r="AS388" s="37"/>
      <c r="AT388" s="37"/>
    </row>
    <row r="389" spans="1:46">
      <c r="A389" s="32"/>
      <c r="B389" s="33"/>
      <c r="C389" s="33"/>
      <c r="D389" s="33"/>
      <c r="E389" s="32"/>
      <c r="F389" s="34"/>
      <c r="G389" s="35"/>
      <c r="H389" s="35"/>
      <c r="I389" s="36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37"/>
      <c r="AN389" s="112"/>
      <c r="AO389" s="37"/>
      <c r="AP389" s="37"/>
      <c r="AQ389" s="37"/>
      <c r="AR389" s="37"/>
      <c r="AS389" s="37"/>
      <c r="AT389" s="37"/>
    </row>
    <row r="390" spans="1:46">
      <c r="A390" s="32"/>
      <c r="B390" s="33"/>
      <c r="C390" s="33"/>
      <c r="D390" s="33"/>
      <c r="E390" s="32"/>
      <c r="F390" s="34"/>
      <c r="G390" s="35"/>
      <c r="H390" s="35"/>
      <c r="I390" s="36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37"/>
      <c r="AN390" s="112"/>
      <c r="AO390" s="37"/>
      <c r="AP390" s="37"/>
      <c r="AQ390" s="37"/>
      <c r="AR390" s="37"/>
      <c r="AS390" s="37"/>
      <c r="AT390" s="37"/>
    </row>
    <row r="391" spans="1:46">
      <c r="A391" s="32"/>
      <c r="B391" s="33"/>
      <c r="C391" s="33"/>
      <c r="D391" s="33"/>
      <c r="E391" s="32"/>
      <c r="F391" s="34"/>
      <c r="G391" s="35"/>
      <c r="H391" s="35"/>
      <c r="I391" s="36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37"/>
      <c r="AN391" s="112"/>
      <c r="AO391" s="37"/>
      <c r="AP391" s="37"/>
      <c r="AQ391" s="37"/>
      <c r="AR391" s="37"/>
      <c r="AS391" s="37"/>
      <c r="AT391" s="37"/>
    </row>
    <row r="392" spans="1:46">
      <c r="A392" s="32"/>
      <c r="B392" s="33"/>
      <c r="C392" s="33"/>
      <c r="D392" s="33"/>
      <c r="E392" s="32"/>
      <c r="F392" s="34"/>
      <c r="G392" s="35"/>
      <c r="H392" s="35"/>
      <c r="I392" s="36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37"/>
      <c r="AN392" s="112"/>
      <c r="AO392" s="37"/>
      <c r="AP392" s="37"/>
      <c r="AQ392" s="37"/>
      <c r="AR392" s="37"/>
      <c r="AS392" s="37"/>
      <c r="AT392" s="37"/>
    </row>
    <row r="393" spans="1:46">
      <c r="A393" s="32"/>
      <c r="B393" s="33"/>
      <c r="C393" s="33"/>
      <c r="D393" s="33"/>
      <c r="E393" s="32"/>
      <c r="F393" s="34"/>
      <c r="G393" s="35"/>
      <c r="H393" s="35"/>
      <c r="I393" s="36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37"/>
      <c r="AN393" s="112"/>
      <c r="AO393" s="37"/>
      <c r="AP393" s="37"/>
      <c r="AQ393" s="37"/>
      <c r="AR393" s="37"/>
      <c r="AS393" s="37"/>
      <c r="AT393" s="37"/>
    </row>
    <row r="394" spans="1:46">
      <c r="A394" s="32"/>
      <c r="B394" s="33"/>
      <c r="C394" s="33"/>
      <c r="D394" s="33"/>
      <c r="E394" s="32"/>
      <c r="F394" s="34"/>
      <c r="G394" s="35"/>
      <c r="H394" s="35"/>
      <c r="I394" s="36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37"/>
      <c r="AN394" s="112"/>
      <c r="AO394" s="37"/>
      <c r="AP394" s="37"/>
      <c r="AQ394" s="37"/>
      <c r="AR394" s="37"/>
      <c r="AS394" s="37"/>
      <c r="AT394" s="37"/>
    </row>
    <row r="395" spans="1:46">
      <c r="A395" s="32"/>
      <c r="B395" s="33"/>
      <c r="C395" s="33"/>
      <c r="D395" s="33"/>
      <c r="E395" s="32"/>
      <c r="F395" s="34"/>
      <c r="G395" s="35"/>
      <c r="H395" s="35"/>
      <c r="I395" s="36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37"/>
      <c r="AN395" s="112"/>
      <c r="AO395" s="37"/>
      <c r="AP395" s="37"/>
      <c r="AQ395" s="37"/>
      <c r="AR395" s="37"/>
      <c r="AS395" s="37"/>
      <c r="AT395" s="37"/>
    </row>
    <row r="396" spans="1:46">
      <c r="A396" s="32"/>
      <c r="B396" s="33"/>
      <c r="C396" s="33"/>
      <c r="D396" s="33"/>
      <c r="E396" s="32"/>
      <c r="F396" s="34"/>
      <c r="G396" s="35"/>
      <c r="H396" s="35"/>
      <c r="I396" s="36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37"/>
      <c r="AN396" s="112"/>
      <c r="AO396" s="37"/>
      <c r="AP396" s="37"/>
      <c r="AQ396" s="37"/>
      <c r="AR396" s="37"/>
      <c r="AS396" s="37"/>
      <c r="AT396" s="37"/>
    </row>
    <row r="397" spans="1:46">
      <c r="A397" s="32"/>
      <c r="B397" s="33"/>
      <c r="C397" s="33"/>
      <c r="D397" s="33"/>
      <c r="E397" s="32"/>
      <c r="F397" s="34"/>
      <c r="G397" s="35"/>
      <c r="H397" s="35"/>
      <c r="I397" s="36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37"/>
      <c r="AN397" s="112"/>
      <c r="AO397" s="37"/>
      <c r="AP397" s="37"/>
      <c r="AQ397" s="37"/>
      <c r="AR397" s="37"/>
      <c r="AS397" s="37"/>
      <c r="AT397" s="37"/>
    </row>
    <row r="398" spans="1:46">
      <c r="A398" s="32"/>
      <c r="B398" s="33"/>
      <c r="C398" s="33"/>
      <c r="D398" s="33"/>
      <c r="E398" s="32"/>
      <c r="F398" s="34"/>
      <c r="G398" s="35"/>
      <c r="H398" s="35"/>
      <c r="I398" s="36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37"/>
      <c r="AN398" s="112"/>
      <c r="AO398" s="37"/>
      <c r="AP398" s="37"/>
      <c r="AQ398" s="37"/>
      <c r="AR398" s="37"/>
      <c r="AS398" s="37"/>
      <c r="AT398" s="37"/>
    </row>
    <row r="399" spans="1:46">
      <c r="A399" s="32"/>
      <c r="B399" s="33"/>
      <c r="C399" s="33"/>
      <c r="D399" s="33"/>
      <c r="E399" s="32"/>
      <c r="F399" s="34"/>
      <c r="G399" s="35"/>
      <c r="H399" s="35"/>
      <c r="I399" s="36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37"/>
      <c r="AN399" s="112"/>
      <c r="AO399" s="37"/>
      <c r="AP399" s="37"/>
      <c r="AQ399" s="37"/>
      <c r="AR399" s="37"/>
      <c r="AS399" s="37"/>
      <c r="AT399" s="37"/>
    </row>
    <row r="400" spans="1:46">
      <c r="A400" s="32"/>
      <c r="B400" s="33"/>
      <c r="C400" s="33"/>
      <c r="D400" s="33"/>
      <c r="E400" s="32"/>
      <c r="F400" s="34"/>
      <c r="G400" s="35"/>
      <c r="H400" s="35"/>
      <c r="I400" s="36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37"/>
      <c r="AN400" s="112"/>
      <c r="AO400" s="37"/>
      <c r="AP400" s="37"/>
      <c r="AQ400" s="37"/>
      <c r="AR400" s="37"/>
      <c r="AS400" s="37"/>
      <c r="AT400" s="37"/>
    </row>
    <row r="401" spans="1:46">
      <c r="A401" s="32"/>
      <c r="B401" s="33"/>
      <c r="C401" s="33"/>
      <c r="D401" s="33"/>
      <c r="E401" s="32"/>
      <c r="F401" s="34"/>
      <c r="G401" s="35"/>
      <c r="H401" s="35"/>
      <c r="I401" s="36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37"/>
      <c r="AN401" s="112"/>
      <c r="AO401" s="37"/>
      <c r="AP401" s="37"/>
      <c r="AQ401" s="37"/>
      <c r="AR401" s="37"/>
      <c r="AS401" s="37"/>
      <c r="AT401" s="37"/>
    </row>
    <row r="402" spans="1:46">
      <c r="A402" s="32"/>
      <c r="B402" s="33"/>
      <c r="C402" s="33"/>
      <c r="D402" s="33"/>
      <c r="E402" s="32"/>
      <c r="F402" s="34"/>
      <c r="G402" s="35"/>
      <c r="H402" s="35"/>
      <c r="I402" s="36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37"/>
      <c r="AN402" s="112"/>
      <c r="AO402" s="37"/>
      <c r="AP402" s="37"/>
      <c r="AQ402" s="37"/>
      <c r="AR402" s="37"/>
      <c r="AS402" s="37"/>
      <c r="AT402" s="37"/>
    </row>
    <row r="403" spans="1:46">
      <c r="A403" s="32"/>
      <c r="B403" s="33"/>
      <c r="C403" s="33"/>
      <c r="D403" s="33"/>
      <c r="E403" s="32"/>
      <c r="F403" s="34"/>
      <c r="G403" s="35"/>
      <c r="H403" s="35"/>
      <c r="I403" s="36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37"/>
      <c r="AN403" s="112"/>
      <c r="AO403" s="37"/>
      <c r="AP403" s="37"/>
      <c r="AQ403" s="37"/>
      <c r="AR403" s="37"/>
      <c r="AS403" s="37"/>
      <c r="AT403" s="37"/>
    </row>
    <row r="404" spans="1:46">
      <c r="A404" s="32"/>
      <c r="B404" s="33"/>
      <c r="C404" s="33"/>
      <c r="D404" s="33"/>
      <c r="E404" s="32"/>
      <c r="F404" s="34"/>
      <c r="G404" s="35"/>
      <c r="H404" s="35"/>
      <c r="I404" s="36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37"/>
      <c r="AN404" s="112"/>
      <c r="AO404" s="37"/>
      <c r="AP404" s="37"/>
      <c r="AQ404" s="37"/>
      <c r="AR404" s="37"/>
      <c r="AS404" s="37"/>
      <c r="AT404" s="37"/>
    </row>
    <row r="405" spans="1:46">
      <c r="A405" s="32"/>
      <c r="B405" s="33"/>
      <c r="C405" s="33"/>
      <c r="D405" s="33"/>
      <c r="E405" s="32"/>
      <c r="F405" s="34"/>
      <c r="G405" s="35"/>
      <c r="H405" s="35"/>
      <c r="I405" s="36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37"/>
      <c r="AN405" s="112"/>
      <c r="AO405" s="37"/>
      <c r="AP405" s="37"/>
      <c r="AQ405" s="37"/>
      <c r="AR405" s="37"/>
      <c r="AS405" s="37"/>
      <c r="AT405" s="37"/>
    </row>
    <row r="406" spans="1:46">
      <c r="A406" s="32"/>
      <c r="B406" s="33"/>
      <c r="C406" s="33"/>
      <c r="D406" s="33"/>
      <c r="E406" s="32"/>
      <c r="F406" s="34"/>
      <c r="G406" s="35"/>
      <c r="H406" s="35"/>
      <c r="I406" s="36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37"/>
      <c r="AN406" s="112"/>
      <c r="AO406" s="37"/>
      <c r="AP406" s="37"/>
      <c r="AQ406" s="37"/>
      <c r="AR406" s="37"/>
      <c r="AS406" s="37"/>
      <c r="AT406" s="37"/>
    </row>
    <row r="407" spans="1:46">
      <c r="A407" s="32"/>
      <c r="B407" s="33"/>
      <c r="C407" s="33"/>
      <c r="D407" s="33"/>
      <c r="E407" s="32"/>
      <c r="F407" s="34"/>
      <c r="G407" s="35"/>
      <c r="H407" s="35"/>
      <c r="I407" s="36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37"/>
      <c r="AN407" s="112"/>
      <c r="AO407" s="37"/>
      <c r="AP407" s="37"/>
      <c r="AQ407" s="37"/>
      <c r="AR407" s="37"/>
      <c r="AS407" s="37"/>
      <c r="AT407" s="37"/>
    </row>
    <row r="408" spans="1:46">
      <c r="A408" s="32"/>
      <c r="B408" s="33"/>
      <c r="C408" s="33"/>
      <c r="D408" s="33"/>
      <c r="E408" s="32"/>
      <c r="F408" s="34"/>
      <c r="G408" s="35"/>
      <c r="H408" s="35"/>
      <c r="I408" s="36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37"/>
      <c r="AN408" s="112"/>
      <c r="AO408" s="37"/>
      <c r="AP408" s="37"/>
      <c r="AQ408" s="37"/>
      <c r="AR408" s="37"/>
      <c r="AS408" s="37"/>
      <c r="AT408" s="37"/>
    </row>
    <row r="409" spans="1:46">
      <c r="A409" s="32"/>
      <c r="B409" s="33"/>
      <c r="C409" s="33"/>
      <c r="D409" s="33"/>
      <c r="E409" s="32"/>
      <c r="F409" s="34"/>
      <c r="G409" s="35"/>
      <c r="H409" s="35"/>
      <c r="I409" s="36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37"/>
      <c r="AN409" s="112"/>
      <c r="AO409" s="37"/>
      <c r="AP409" s="37"/>
      <c r="AQ409" s="37"/>
      <c r="AR409" s="37"/>
      <c r="AS409" s="37"/>
      <c r="AT409" s="37"/>
    </row>
    <row r="410" spans="1:46">
      <c r="A410" s="32"/>
      <c r="B410" s="33"/>
      <c r="C410" s="33"/>
      <c r="D410" s="33"/>
      <c r="E410" s="32"/>
      <c r="F410" s="34"/>
      <c r="G410" s="35"/>
      <c r="H410" s="35"/>
      <c r="I410" s="36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37"/>
      <c r="AN410" s="112"/>
      <c r="AO410" s="37"/>
      <c r="AP410" s="37"/>
      <c r="AQ410" s="37"/>
      <c r="AR410" s="37"/>
      <c r="AS410" s="37"/>
      <c r="AT410" s="37"/>
    </row>
    <row r="411" spans="1:46">
      <c r="A411" s="32"/>
      <c r="B411" s="33"/>
      <c r="C411" s="33"/>
      <c r="D411" s="33"/>
      <c r="E411" s="32"/>
      <c r="F411" s="34"/>
      <c r="G411" s="35"/>
      <c r="H411" s="35"/>
      <c r="I411" s="36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37"/>
      <c r="AN411" s="112"/>
      <c r="AO411" s="37"/>
      <c r="AP411" s="37"/>
      <c r="AQ411" s="37"/>
      <c r="AR411" s="37"/>
      <c r="AS411" s="37"/>
      <c r="AT411" s="37"/>
    </row>
    <row r="412" spans="1:46">
      <c r="A412" s="32"/>
      <c r="B412" s="33"/>
      <c r="C412" s="33"/>
      <c r="D412" s="33"/>
      <c r="E412" s="32"/>
      <c r="F412" s="34"/>
      <c r="G412" s="35"/>
      <c r="H412" s="35"/>
      <c r="I412" s="36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37"/>
      <c r="AN412" s="112"/>
      <c r="AO412" s="37"/>
      <c r="AP412" s="37"/>
      <c r="AQ412" s="37"/>
      <c r="AR412" s="37"/>
      <c r="AS412" s="37"/>
      <c r="AT412" s="37"/>
    </row>
    <row r="413" spans="1:46">
      <c r="A413" s="32"/>
      <c r="B413" s="33"/>
      <c r="C413" s="33"/>
      <c r="D413" s="33"/>
      <c r="E413" s="32"/>
      <c r="F413" s="34"/>
      <c r="G413" s="35"/>
      <c r="H413" s="35"/>
      <c r="I413" s="36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37"/>
      <c r="AN413" s="112"/>
      <c r="AO413" s="37"/>
      <c r="AP413" s="37"/>
      <c r="AQ413" s="37"/>
      <c r="AR413" s="37"/>
      <c r="AS413" s="37"/>
      <c r="AT413" s="37"/>
    </row>
    <row r="414" spans="1:46">
      <c r="A414" s="32"/>
      <c r="B414" s="33"/>
      <c r="C414" s="33"/>
      <c r="D414" s="33"/>
      <c r="E414" s="32"/>
      <c r="F414" s="34"/>
      <c r="G414" s="35"/>
      <c r="H414" s="35"/>
      <c r="I414" s="36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37"/>
      <c r="AN414" s="112"/>
      <c r="AO414" s="37"/>
      <c r="AP414" s="37"/>
      <c r="AQ414" s="37"/>
      <c r="AR414" s="37"/>
      <c r="AS414" s="37"/>
      <c r="AT414" s="37"/>
    </row>
    <row r="415" spans="1:46">
      <c r="A415" s="32"/>
      <c r="B415" s="33"/>
      <c r="C415" s="33"/>
      <c r="D415" s="33"/>
      <c r="E415" s="32"/>
      <c r="F415" s="34"/>
      <c r="G415" s="35"/>
      <c r="H415" s="35"/>
      <c r="I415" s="36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37"/>
      <c r="AN415" s="112"/>
      <c r="AO415" s="37"/>
      <c r="AP415" s="37"/>
      <c r="AQ415" s="37"/>
      <c r="AR415" s="37"/>
      <c r="AS415" s="37"/>
      <c r="AT415" s="37"/>
    </row>
    <row r="416" spans="1:46">
      <c r="A416" s="32"/>
      <c r="B416" s="33"/>
      <c r="C416" s="33"/>
      <c r="D416" s="33"/>
      <c r="E416" s="32"/>
      <c r="F416" s="34"/>
      <c r="G416" s="35"/>
      <c r="H416" s="35"/>
      <c r="I416" s="36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37"/>
      <c r="AN416" s="112"/>
      <c r="AO416" s="37"/>
      <c r="AP416" s="37"/>
      <c r="AQ416" s="37"/>
      <c r="AR416" s="37"/>
      <c r="AS416" s="37"/>
      <c r="AT416" s="37"/>
    </row>
    <row r="417" spans="1:46">
      <c r="A417" s="32"/>
      <c r="B417" s="33"/>
      <c r="C417" s="33"/>
      <c r="D417" s="33"/>
      <c r="E417" s="32"/>
      <c r="F417" s="34"/>
      <c r="G417" s="35"/>
      <c r="H417" s="35"/>
      <c r="I417" s="36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37"/>
      <c r="AN417" s="112"/>
      <c r="AO417" s="37"/>
      <c r="AP417" s="37"/>
      <c r="AQ417" s="37"/>
      <c r="AR417" s="37"/>
      <c r="AS417" s="37"/>
      <c r="AT417" s="37"/>
    </row>
    <row r="418" spans="1:46">
      <c r="A418" s="32"/>
      <c r="B418" s="33"/>
      <c r="C418" s="33"/>
      <c r="D418" s="33"/>
      <c r="E418" s="32"/>
      <c r="F418" s="34"/>
      <c r="G418" s="35"/>
      <c r="H418" s="35"/>
      <c r="I418" s="36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37"/>
      <c r="AN418" s="112"/>
      <c r="AO418" s="37"/>
      <c r="AP418" s="37"/>
      <c r="AQ418" s="37"/>
      <c r="AR418" s="37"/>
      <c r="AS418" s="37"/>
      <c r="AT418" s="37"/>
    </row>
    <row r="419" spans="1:46">
      <c r="A419" s="32"/>
      <c r="B419" s="33"/>
      <c r="C419" s="33"/>
      <c r="D419" s="33"/>
      <c r="E419" s="32"/>
      <c r="F419" s="34"/>
      <c r="G419" s="35"/>
      <c r="H419" s="35"/>
      <c r="I419" s="36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37"/>
      <c r="AN419" s="112"/>
      <c r="AO419" s="37"/>
      <c r="AP419" s="37"/>
      <c r="AQ419" s="37"/>
      <c r="AR419" s="37"/>
      <c r="AS419" s="37"/>
      <c r="AT419" s="37"/>
    </row>
    <row r="420" spans="1:46">
      <c r="A420" s="32"/>
      <c r="B420" s="33"/>
      <c r="C420" s="33"/>
      <c r="D420" s="33"/>
      <c r="E420" s="32"/>
      <c r="F420" s="34"/>
      <c r="G420" s="35"/>
      <c r="H420" s="35"/>
      <c r="I420" s="36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37"/>
      <c r="AN420" s="112"/>
      <c r="AO420" s="37"/>
      <c r="AP420" s="37"/>
      <c r="AQ420" s="37"/>
      <c r="AR420" s="37"/>
      <c r="AS420" s="37"/>
      <c r="AT420" s="37"/>
    </row>
    <row r="421" spans="1:46">
      <c r="A421" s="32"/>
      <c r="B421" s="33"/>
      <c r="C421" s="33"/>
      <c r="D421" s="33"/>
      <c r="E421" s="32"/>
      <c r="F421" s="34"/>
      <c r="G421" s="35"/>
      <c r="H421" s="35"/>
      <c r="I421" s="36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37"/>
      <c r="AN421" s="112"/>
      <c r="AO421" s="37"/>
      <c r="AP421" s="37"/>
      <c r="AQ421" s="37"/>
      <c r="AR421" s="37"/>
      <c r="AS421" s="37"/>
      <c r="AT421" s="37"/>
    </row>
    <row r="422" spans="1:46">
      <c r="A422" s="32"/>
      <c r="B422" s="33"/>
      <c r="C422" s="33"/>
      <c r="D422" s="33"/>
      <c r="E422" s="32"/>
      <c r="F422" s="34"/>
      <c r="G422" s="35"/>
      <c r="H422" s="35"/>
      <c r="I422" s="36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37"/>
      <c r="AN422" s="112"/>
      <c r="AO422" s="37"/>
      <c r="AP422" s="37"/>
      <c r="AQ422" s="37"/>
      <c r="AR422" s="37"/>
      <c r="AS422" s="37"/>
      <c r="AT422" s="37"/>
    </row>
    <row r="423" spans="1:46">
      <c r="A423" s="32"/>
      <c r="B423" s="33"/>
      <c r="C423" s="33"/>
      <c r="D423" s="33"/>
      <c r="E423" s="32"/>
      <c r="F423" s="34"/>
      <c r="G423" s="35"/>
      <c r="H423" s="35"/>
      <c r="I423" s="36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37"/>
      <c r="AN423" s="112"/>
      <c r="AO423" s="37"/>
      <c r="AP423" s="37"/>
      <c r="AQ423" s="37"/>
      <c r="AR423" s="37"/>
      <c r="AS423" s="37"/>
      <c r="AT423" s="37"/>
    </row>
    <row r="424" spans="1:46">
      <c r="A424" s="32"/>
      <c r="B424" s="33"/>
      <c r="C424" s="33"/>
      <c r="D424" s="33"/>
      <c r="E424" s="32"/>
      <c r="F424" s="34"/>
      <c r="G424" s="35"/>
      <c r="H424" s="35"/>
      <c r="I424" s="36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37"/>
      <c r="AN424" s="112"/>
      <c r="AO424" s="37"/>
      <c r="AP424" s="37"/>
      <c r="AQ424" s="37"/>
      <c r="AR424" s="37"/>
      <c r="AS424" s="37"/>
      <c r="AT424" s="37"/>
    </row>
    <row r="425" spans="1:46">
      <c r="A425" s="32"/>
      <c r="B425" s="33"/>
      <c r="C425" s="33"/>
      <c r="D425" s="33"/>
      <c r="E425" s="32"/>
      <c r="F425" s="34"/>
      <c r="G425" s="35"/>
      <c r="H425" s="35"/>
      <c r="I425" s="36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37"/>
      <c r="AN425" s="112"/>
      <c r="AO425" s="37"/>
      <c r="AP425" s="37"/>
      <c r="AQ425" s="37"/>
      <c r="AR425" s="37"/>
      <c r="AS425" s="37"/>
      <c r="AT425" s="37"/>
    </row>
    <row r="426" spans="1:46">
      <c r="A426" s="32"/>
      <c r="B426" s="33"/>
      <c r="C426" s="33"/>
      <c r="D426" s="33"/>
      <c r="E426" s="32"/>
      <c r="F426" s="34"/>
      <c r="G426" s="35"/>
      <c r="H426" s="35"/>
      <c r="I426" s="36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37"/>
      <c r="AN426" s="112"/>
      <c r="AO426" s="37"/>
      <c r="AP426" s="37"/>
      <c r="AQ426" s="37"/>
      <c r="AR426" s="37"/>
      <c r="AS426" s="37"/>
      <c r="AT426" s="37"/>
    </row>
    <row r="427" spans="1:46">
      <c r="A427" s="32"/>
      <c r="B427" s="33"/>
      <c r="C427" s="33"/>
      <c r="D427" s="33"/>
      <c r="E427" s="32"/>
      <c r="F427" s="34"/>
      <c r="G427" s="35"/>
      <c r="H427" s="35"/>
      <c r="I427" s="36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37"/>
      <c r="AN427" s="112"/>
      <c r="AO427" s="37"/>
      <c r="AP427" s="37"/>
      <c r="AQ427" s="37"/>
      <c r="AR427" s="37"/>
      <c r="AS427" s="37"/>
      <c r="AT427" s="37"/>
    </row>
    <row r="428" spans="1:46">
      <c r="A428" s="32"/>
      <c r="B428" s="33"/>
      <c r="C428" s="33"/>
      <c r="D428" s="33"/>
      <c r="E428" s="32"/>
      <c r="F428" s="34"/>
      <c r="G428" s="35"/>
      <c r="H428" s="35"/>
      <c r="I428" s="36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37"/>
      <c r="AN428" s="112"/>
      <c r="AO428" s="37"/>
      <c r="AP428" s="37"/>
      <c r="AQ428" s="37"/>
      <c r="AR428" s="37"/>
      <c r="AS428" s="37"/>
      <c r="AT428" s="37"/>
    </row>
    <row r="429" spans="1:46">
      <c r="A429" s="32"/>
      <c r="B429" s="33"/>
      <c r="C429" s="33"/>
      <c r="D429" s="33"/>
      <c r="E429" s="32"/>
      <c r="F429" s="34"/>
      <c r="G429" s="35"/>
      <c r="H429" s="35"/>
      <c r="I429" s="36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37"/>
      <c r="AN429" s="112"/>
      <c r="AO429" s="37"/>
      <c r="AP429" s="37"/>
      <c r="AQ429" s="37"/>
      <c r="AR429" s="37"/>
      <c r="AS429" s="37"/>
      <c r="AT429" s="37"/>
    </row>
    <row r="430" spans="1:46">
      <c r="A430" s="32"/>
      <c r="B430" s="33"/>
      <c r="C430" s="33"/>
      <c r="D430" s="33"/>
      <c r="E430" s="32"/>
      <c r="F430" s="34"/>
      <c r="G430" s="35"/>
      <c r="H430" s="35"/>
      <c r="I430" s="36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37"/>
      <c r="AN430" s="112"/>
      <c r="AO430" s="37"/>
      <c r="AP430" s="37"/>
      <c r="AQ430" s="37"/>
      <c r="AR430" s="37"/>
      <c r="AS430" s="37"/>
      <c r="AT430" s="37"/>
    </row>
    <row r="431" spans="1:46">
      <c r="A431" s="32"/>
      <c r="B431" s="33"/>
      <c r="C431" s="33"/>
      <c r="D431" s="33"/>
      <c r="E431" s="32"/>
      <c r="F431" s="34"/>
      <c r="G431" s="35"/>
      <c r="H431" s="35"/>
      <c r="I431" s="36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37"/>
      <c r="AN431" s="112"/>
      <c r="AO431" s="37"/>
      <c r="AP431" s="37"/>
      <c r="AQ431" s="37"/>
      <c r="AR431" s="37"/>
      <c r="AS431" s="37"/>
      <c r="AT431" s="37"/>
    </row>
    <row r="432" spans="1:46">
      <c r="A432" s="32"/>
      <c r="B432" s="33"/>
      <c r="C432" s="33"/>
      <c r="D432" s="33"/>
      <c r="E432" s="32"/>
      <c r="F432" s="34"/>
      <c r="G432" s="35"/>
      <c r="H432" s="35"/>
      <c r="I432" s="36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37"/>
      <c r="AN432" s="112"/>
      <c r="AO432" s="37"/>
      <c r="AP432" s="37"/>
      <c r="AQ432" s="37"/>
      <c r="AR432" s="37"/>
      <c r="AS432" s="37"/>
      <c r="AT432" s="37"/>
    </row>
    <row r="433" spans="1:46">
      <c r="A433" s="32"/>
      <c r="B433" s="33"/>
      <c r="C433" s="33"/>
      <c r="D433" s="33"/>
      <c r="E433" s="32"/>
      <c r="F433" s="34"/>
      <c r="G433" s="35"/>
      <c r="H433" s="35"/>
      <c r="I433" s="36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37"/>
      <c r="AN433" s="112"/>
      <c r="AO433" s="37"/>
      <c r="AP433" s="37"/>
      <c r="AQ433" s="37"/>
      <c r="AR433" s="37"/>
      <c r="AS433" s="37"/>
      <c r="AT433" s="37"/>
    </row>
    <row r="434" spans="1:46">
      <c r="A434" s="32"/>
      <c r="B434" s="33"/>
      <c r="C434" s="33"/>
      <c r="D434" s="33"/>
      <c r="E434" s="32"/>
      <c r="F434" s="34"/>
      <c r="G434" s="35"/>
      <c r="H434" s="35"/>
      <c r="I434" s="36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37"/>
      <c r="AN434" s="112"/>
      <c r="AO434" s="37"/>
      <c r="AP434" s="37"/>
      <c r="AQ434" s="37"/>
      <c r="AR434" s="37"/>
      <c r="AS434" s="37"/>
      <c r="AT434" s="37"/>
    </row>
    <row r="435" spans="1:46">
      <c r="A435" s="32"/>
      <c r="B435" s="33"/>
      <c r="C435" s="33"/>
      <c r="D435" s="33"/>
      <c r="E435" s="32"/>
      <c r="F435" s="34"/>
      <c r="G435" s="35"/>
      <c r="H435" s="35"/>
      <c r="I435" s="36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37"/>
      <c r="AN435" s="112"/>
      <c r="AO435" s="37"/>
      <c r="AP435" s="37"/>
      <c r="AQ435" s="37"/>
      <c r="AR435" s="37"/>
      <c r="AS435" s="37"/>
      <c r="AT435" s="37"/>
    </row>
    <row r="436" spans="1:46">
      <c r="A436" s="32"/>
      <c r="B436" s="33"/>
      <c r="C436" s="33"/>
      <c r="D436" s="33"/>
      <c r="E436" s="32"/>
      <c r="F436" s="34"/>
      <c r="G436" s="35"/>
      <c r="H436" s="35"/>
      <c r="I436" s="36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37"/>
      <c r="AN436" s="112"/>
      <c r="AO436" s="37"/>
      <c r="AP436" s="37"/>
      <c r="AQ436" s="37"/>
      <c r="AR436" s="37"/>
      <c r="AS436" s="37"/>
      <c r="AT436" s="37"/>
    </row>
    <row r="437" spans="1:46">
      <c r="A437" s="32"/>
      <c r="B437" s="33"/>
      <c r="C437" s="33"/>
      <c r="D437" s="33"/>
      <c r="E437" s="32"/>
      <c r="F437" s="34"/>
      <c r="G437" s="35"/>
      <c r="H437" s="35"/>
      <c r="I437" s="36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37"/>
      <c r="AN437" s="112"/>
      <c r="AO437" s="37"/>
      <c r="AP437" s="37"/>
      <c r="AQ437" s="37"/>
      <c r="AR437" s="37"/>
      <c r="AS437" s="37"/>
      <c r="AT437" s="37"/>
    </row>
    <row r="438" spans="1:46">
      <c r="A438" s="32"/>
      <c r="B438" s="33"/>
      <c r="C438" s="33"/>
      <c r="D438" s="33"/>
      <c r="E438" s="32"/>
      <c r="F438" s="34"/>
      <c r="G438" s="35"/>
      <c r="H438" s="35"/>
      <c r="I438" s="36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37"/>
      <c r="AN438" s="112"/>
      <c r="AO438" s="37"/>
      <c r="AP438" s="37"/>
      <c r="AQ438" s="37"/>
      <c r="AR438" s="37"/>
      <c r="AS438" s="37"/>
      <c r="AT438" s="37"/>
    </row>
    <row r="439" spans="1:46">
      <c r="A439" s="32"/>
      <c r="B439" s="33"/>
      <c r="C439" s="33"/>
      <c r="D439" s="33"/>
      <c r="E439" s="32"/>
      <c r="F439" s="34"/>
      <c r="G439" s="35"/>
      <c r="H439" s="35"/>
      <c r="I439" s="36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37"/>
      <c r="AN439" s="112"/>
      <c r="AO439" s="37"/>
      <c r="AP439" s="37"/>
      <c r="AQ439" s="37"/>
      <c r="AR439" s="37"/>
      <c r="AS439" s="37"/>
      <c r="AT439" s="37"/>
    </row>
    <row r="440" spans="1:46">
      <c r="A440" s="32"/>
      <c r="B440" s="33"/>
      <c r="C440" s="33"/>
      <c r="D440" s="33"/>
      <c r="E440" s="32"/>
      <c r="F440" s="34"/>
      <c r="G440" s="35"/>
      <c r="H440" s="35"/>
      <c r="I440" s="36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37"/>
      <c r="AN440" s="112"/>
      <c r="AO440" s="37"/>
      <c r="AP440" s="37"/>
      <c r="AQ440" s="37"/>
      <c r="AR440" s="37"/>
      <c r="AS440" s="37"/>
      <c r="AT440" s="37"/>
    </row>
    <row r="441" spans="1:46">
      <c r="A441" s="32"/>
      <c r="B441" s="33"/>
      <c r="C441" s="33"/>
      <c r="D441" s="33"/>
      <c r="E441" s="32"/>
      <c r="F441" s="34"/>
      <c r="G441" s="35"/>
      <c r="H441" s="35"/>
      <c r="I441" s="36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37"/>
      <c r="AN441" s="112"/>
      <c r="AO441" s="37"/>
      <c r="AP441" s="37"/>
      <c r="AQ441" s="37"/>
      <c r="AR441" s="37"/>
      <c r="AS441" s="37"/>
      <c r="AT441" s="37"/>
    </row>
    <row r="442" spans="1:46">
      <c r="A442" s="32"/>
      <c r="B442" s="33"/>
      <c r="C442" s="33"/>
      <c r="D442" s="33"/>
      <c r="E442" s="32"/>
      <c r="F442" s="34"/>
      <c r="G442" s="35"/>
      <c r="H442" s="35"/>
      <c r="I442" s="36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37"/>
      <c r="AN442" s="112"/>
      <c r="AO442" s="37"/>
      <c r="AP442" s="37"/>
      <c r="AQ442" s="37"/>
      <c r="AR442" s="37"/>
      <c r="AS442" s="37"/>
      <c r="AT442" s="37"/>
    </row>
    <row r="443" spans="1:46">
      <c r="A443" s="32"/>
      <c r="B443" s="33"/>
      <c r="C443" s="33"/>
      <c r="D443" s="33"/>
      <c r="E443" s="32"/>
      <c r="F443" s="34"/>
      <c r="G443" s="35"/>
      <c r="H443" s="35"/>
      <c r="I443" s="36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37"/>
      <c r="AN443" s="112"/>
      <c r="AO443" s="37"/>
      <c r="AP443" s="37"/>
      <c r="AQ443" s="37"/>
      <c r="AR443" s="37"/>
      <c r="AS443" s="37"/>
      <c r="AT443" s="37"/>
    </row>
    <row r="444" spans="1:46">
      <c r="A444" s="32"/>
      <c r="B444" s="33"/>
      <c r="C444" s="33"/>
      <c r="D444" s="33"/>
      <c r="E444" s="32"/>
      <c r="F444" s="34"/>
      <c r="G444" s="35"/>
      <c r="H444" s="35"/>
      <c r="I444" s="36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37"/>
      <c r="AN444" s="112"/>
      <c r="AO444" s="37"/>
      <c r="AP444" s="37"/>
      <c r="AQ444" s="37"/>
      <c r="AR444" s="37"/>
      <c r="AS444" s="37"/>
      <c r="AT444" s="37"/>
    </row>
    <row r="445" spans="1:46">
      <c r="A445" s="32"/>
      <c r="B445" s="33"/>
      <c r="C445" s="33"/>
      <c r="D445" s="33"/>
      <c r="E445" s="32"/>
      <c r="F445" s="34"/>
      <c r="G445" s="35"/>
      <c r="H445" s="35"/>
      <c r="I445" s="36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37"/>
      <c r="AN445" s="112"/>
      <c r="AO445" s="37"/>
      <c r="AP445" s="37"/>
      <c r="AQ445" s="37"/>
      <c r="AR445" s="37"/>
      <c r="AS445" s="37"/>
      <c r="AT445" s="37"/>
    </row>
    <row r="446" spans="1:46">
      <c r="A446" s="32"/>
      <c r="B446" s="33"/>
      <c r="C446" s="33"/>
      <c r="D446" s="33"/>
      <c r="E446" s="32"/>
      <c r="F446" s="34"/>
      <c r="G446" s="35"/>
      <c r="H446" s="35"/>
      <c r="I446" s="36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37"/>
      <c r="AN446" s="112"/>
      <c r="AO446" s="37"/>
      <c r="AP446" s="37"/>
      <c r="AQ446" s="37"/>
      <c r="AR446" s="37"/>
      <c r="AS446" s="37"/>
      <c r="AT446" s="37"/>
    </row>
    <row r="447" spans="1:46">
      <c r="A447" s="32"/>
      <c r="B447" s="33"/>
      <c r="C447" s="33"/>
      <c r="D447" s="33"/>
      <c r="E447" s="32"/>
      <c r="F447" s="34"/>
      <c r="G447" s="35"/>
      <c r="H447" s="35"/>
      <c r="I447" s="36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37"/>
      <c r="AN447" s="112"/>
      <c r="AO447" s="37"/>
      <c r="AP447" s="37"/>
      <c r="AQ447" s="37"/>
      <c r="AR447" s="37"/>
      <c r="AS447" s="37"/>
      <c r="AT447" s="37"/>
    </row>
    <row r="448" spans="1:46">
      <c r="A448" s="32"/>
      <c r="B448" s="33"/>
      <c r="C448" s="33"/>
      <c r="D448" s="33"/>
      <c r="E448" s="32"/>
      <c r="F448" s="34"/>
      <c r="G448" s="35"/>
      <c r="H448" s="35"/>
      <c r="I448" s="36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37"/>
      <c r="AN448" s="112"/>
      <c r="AO448" s="37"/>
      <c r="AP448" s="37"/>
      <c r="AQ448" s="37"/>
      <c r="AR448" s="37"/>
      <c r="AS448" s="37"/>
      <c r="AT448" s="37"/>
    </row>
    <row r="449" spans="1:46">
      <c r="A449" s="32"/>
      <c r="B449" s="33"/>
      <c r="C449" s="33"/>
      <c r="D449" s="33"/>
      <c r="E449" s="32"/>
      <c r="F449" s="34"/>
      <c r="G449" s="35"/>
      <c r="H449" s="35"/>
      <c r="I449" s="36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37"/>
      <c r="AN449" s="112"/>
      <c r="AO449" s="37"/>
      <c r="AP449" s="37"/>
      <c r="AQ449" s="37"/>
      <c r="AR449" s="37"/>
      <c r="AS449" s="37"/>
      <c r="AT449" s="37"/>
    </row>
    <row r="450" spans="1:46">
      <c r="A450" s="32"/>
      <c r="B450" s="33"/>
      <c r="C450" s="33"/>
      <c r="D450" s="33"/>
      <c r="E450" s="32"/>
      <c r="F450" s="34"/>
      <c r="G450" s="35"/>
      <c r="H450" s="35"/>
      <c r="I450" s="36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37"/>
      <c r="AN450" s="112"/>
      <c r="AO450" s="37"/>
      <c r="AP450" s="37"/>
      <c r="AQ450" s="37"/>
      <c r="AR450" s="37"/>
      <c r="AS450" s="37"/>
      <c r="AT450" s="37"/>
    </row>
    <row r="451" spans="1:46">
      <c r="A451" s="32"/>
      <c r="B451" s="33"/>
      <c r="C451" s="33"/>
      <c r="D451" s="33"/>
      <c r="E451" s="32"/>
      <c r="F451" s="34"/>
      <c r="G451" s="35"/>
      <c r="H451" s="35"/>
      <c r="I451" s="36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37"/>
      <c r="AN451" s="112"/>
      <c r="AO451" s="37"/>
      <c r="AP451" s="37"/>
      <c r="AQ451" s="37"/>
      <c r="AR451" s="37"/>
      <c r="AS451" s="37"/>
      <c r="AT451" s="37"/>
    </row>
    <row r="452" spans="1:46">
      <c r="A452" s="32"/>
      <c r="B452" s="33"/>
      <c r="C452" s="33"/>
      <c r="D452" s="33"/>
      <c r="E452" s="32"/>
      <c r="F452" s="34"/>
      <c r="G452" s="35"/>
      <c r="H452" s="35"/>
      <c r="I452" s="36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37"/>
      <c r="AN452" s="112"/>
      <c r="AO452" s="37"/>
      <c r="AP452" s="37"/>
      <c r="AQ452" s="37"/>
      <c r="AR452" s="37"/>
      <c r="AS452" s="37"/>
      <c r="AT452" s="37"/>
    </row>
    <row r="453" spans="1:46">
      <c r="A453" s="32"/>
      <c r="B453" s="33"/>
      <c r="C453" s="33"/>
      <c r="D453" s="33"/>
      <c r="E453" s="32"/>
      <c r="F453" s="34"/>
      <c r="G453" s="35"/>
      <c r="H453" s="35"/>
      <c r="I453" s="36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37"/>
      <c r="AN453" s="112"/>
      <c r="AO453" s="37"/>
      <c r="AP453" s="37"/>
      <c r="AQ453" s="37"/>
      <c r="AR453" s="37"/>
      <c r="AS453" s="37"/>
      <c r="AT453" s="37"/>
    </row>
    <row r="454" spans="1:46">
      <c r="A454" s="32"/>
      <c r="B454" s="33"/>
      <c r="C454" s="33"/>
      <c r="D454" s="33"/>
      <c r="E454" s="32"/>
      <c r="F454" s="34"/>
      <c r="G454" s="35"/>
      <c r="H454" s="35"/>
      <c r="I454" s="36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37"/>
      <c r="AN454" s="112"/>
      <c r="AO454" s="37"/>
      <c r="AP454" s="37"/>
      <c r="AQ454" s="37"/>
      <c r="AR454" s="37"/>
      <c r="AS454" s="37"/>
      <c r="AT454" s="37"/>
    </row>
    <row r="455" spans="1:46">
      <c r="A455" s="32"/>
      <c r="B455" s="33"/>
      <c r="C455" s="33"/>
      <c r="D455" s="33"/>
      <c r="E455" s="32"/>
      <c r="F455" s="34"/>
      <c r="G455" s="35"/>
      <c r="H455" s="35"/>
      <c r="I455" s="36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37"/>
      <c r="AN455" s="112"/>
      <c r="AO455" s="37"/>
      <c r="AP455" s="37"/>
      <c r="AQ455" s="37"/>
      <c r="AR455" s="37"/>
      <c r="AS455" s="37"/>
      <c r="AT455" s="37"/>
    </row>
    <row r="456" spans="1:46">
      <c r="A456" s="32"/>
      <c r="B456" s="33"/>
      <c r="C456" s="33"/>
      <c r="D456" s="33"/>
      <c r="E456" s="32"/>
      <c r="F456" s="34"/>
      <c r="G456" s="35"/>
      <c r="H456" s="35"/>
      <c r="I456" s="36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37"/>
      <c r="AN456" s="112"/>
      <c r="AO456" s="37"/>
      <c r="AP456" s="37"/>
      <c r="AQ456" s="37"/>
      <c r="AR456" s="37"/>
      <c r="AS456" s="37"/>
      <c r="AT456" s="37"/>
    </row>
    <row r="457" spans="1:46">
      <c r="A457" s="32"/>
      <c r="B457" s="33"/>
      <c r="C457" s="33"/>
      <c r="D457" s="33"/>
      <c r="E457" s="32"/>
      <c r="F457" s="34"/>
      <c r="G457" s="35"/>
      <c r="H457" s="35"/>
      <c r="I457" s="36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37"/>
      <c r="AN457" s="112"/>
      <c r="AO457" s="37"/>
      <c r="AP457" s="37"/>
      <c r="AQ457" s="37"/>
      <c r="AR457" s="37"/>
      <c r="AS457" s="37"/>
      <c r="AT457" s="37"/>
    </row>
    <row r="458" spans="1:46">
      <c r="A458" s="32"/>
      <c r="B458" s="33"/>
      <c r="C458" s="33"/>
      <c r="D458" s="33"/>
      <c r="E458" s="32"/>
      <c r="F458" s="34"/>
      <c r="G458" s="35"/>
      <c r="H458" s="35"/>
      <c r="I458" s="36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37"/>
      <c r="AN458" s="112"/>
      <c r="AO458" s="37"/>
      <c r="AP458" s="37"/>
      <c r="AQ458" s="37"/>
      <c r="AR458" s="37"/>
      <c r="AS458" s="37"/>
      <c r="AT458" s="37"/>
    </row>
    <row r="459" spans="1:46">
      <c r="A459" s="32"/>
      <c r="B459" s="33"/>
      <c r="C459" s="33"/>
      <c r="D459" s="33"/>
      <c r="E459" s="32"/>
      <c r="F459" s="34"/>
      <c r="G459" s="35"/>
      <c r="H459" s="35"/>
      <c r="I459" s="36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37"/>
      <c r="AN459" s="112"/>
      <c r="AO459" s="37"/>
      <c r="AP459" s="37"/>
      <c r="AQ459" s="37"/>
      <c r="AR459" s="37"/>
      <c r="AS459" s="37"/>
      <c r="AT459" s="37"/>
    </row>
    <row r="460" spans="1:46">
      <c r="A460" s="32"/>
      <c r="B460" s="33"/>
      <c r="C460" s="33"/>
      <c r="D460" s="33"/>
      <c r="E460" s="32"/>
      <c r="F460" s="34"/>
      <c r="G460" s="35"/>
      <c r="H460" s="35"/>
      <c r="I460" s="36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37"/>
      <c r="AN460" s="112"/>
      <c r="AO460" s="37"/>
      <c r="AP460" s="37"/>
      <c r="AQ460" s="37"/>
      <c r="AR460" s="37"/>
      <c r="AS460" s="37"/>
      <c r="AT460" s="37"/>
    </row>
    <row r="461" spans="1:46">
      <c r="A461" s="32"/>
      <c r="B461" s="33"/>
      <c r="C461" s="33"/>
      <c r="D461" s="33"/>
      <c r="E461" s="32"/>
      <c r="F461" s="34"/>
      <c r="G461" s="35"/>
      <c r="H461" s="35"/>
      <c r="I461" s="36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37"/>
      <c r="AN461" s="112"/>
      <c r="AO461" s="37"/>
      <c r="AP461" s="37"/>
      <c r="AQ461" s="37"/>
      <c r="AR461" s="37"/>
      <c r="AS461" s="37"/>
      <c r="AT461" s="37"/>
    </row>
    <row r="462" spans="1:46">
      <c r="A462" s="32"/>
      <c r="B462" s="33"/>
      <c r="C462" s="33"/>
      <c r="D462" s="33"/>
      <c r="E462" s="32"/>
      <c r="F462" s="34"/>
      <c r="G462" s="35"/>
      <c r="H462" s="35"/>
      <c r="I462" s="36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37"/>
      <c r="AN462" s="112"/>
      <c r="AO462" s="37"/>
      <c r="AP462" s="37"/>
      <c r="AQ462" s="37"/>
      <c r="AR462" s="37"/>
      <c r="AS462" s="37"/>
      <c r="AT462" s="37"/>
    </row>
    <row r="463" spans="1:46">
      <c r="A463" s="32"/>
      <c r="B463" s="33"/>
      <c r="C463" s="33"/>
      <c r="D463" s="33"/>
      <c r="E463" s="32"/>
      <c r="F463" s="34"/>
      <c r="G463" s="35"/>
      <c r="H463" s="35"/>
      <c r="I463" s="36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37"/>
      <c r="AN463" s="112"/>
      <c r="AO463" s="37"/>
      <c r="AP463" s="37"/>
      <c r="AQ463" s="37"/>
      <c r="AR463" s="37"/>
      <c r="AS463" s="37"/>
      <c r="AT463" s="37"/>
    </row>
    <row r="464" spans="1:46">
      <c r="A464" s="32"/>
      <c r="B464" s="33"/>
      <c r="C464" s="33"/>
      <c r="D464" s="33"/>
      <c r="E464" s="32"/>
      <c r="F464" s="34"/>
      <c r="G464" s="35"/>
      <c r="H464" s="35"/>
      <c r="I464" s="36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37"/>
      <c r="AN464" s="112"/>
      <c r="AO464" s="37"/>
      <c r="AP464" s="37"/>
      <c r="AQ464" s="37"/>
      <c r="AR464" s="37"/>
      <c r="AS464" s="37"/>
      <c r="AT464" s="37"/>
    </row>
    <row r="465" spans="1:46">
      <c r="A465" s="32"/>
      <c r="B465" s="33"/>
      <c r="C465" s="33"/>
      <c r="D465" s="33"/>
      <c r="E465" s="32"/>
      <c r="F465" s="34"/>
      <c r="G465" s="35"/>
      <c r="H465" s="35"/>
      <c r="I465" s="36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37"/>
      <c r="AN465" s="112"/>
      <c r="AO465" s="37"/>
      <c r="AP465" s="37"/>
      <c r="AQ465" s="37"/>
      <c r="AR465" s="37"/>
      <c r="AS465" s="37"/>
      <c r="AT465" s="37"/>
    </row>
    <row r="466" spans="1:46">
      <c r="A466" s="32"/>
      <c r="B466" s="33"/>
      <c r="C466" s="33"/>
      <c r="D466" s="33"/>
      <c r="E466" s="32"/>
      <c r="F466" s="34"/>
      <c r="G466" s="35"/>
      <c r="H466" s="35"/>
      <c r="I466" s="36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37"/>
      <c r="AN466" s="112"/>
      <c r="AO466" s="37"/>
      <c r="AP466" s="37"/>
      <c r="AQ466" s="37"/>
      <c r="AR466" s="37"/>
      <c r="AS466" s="37"/>
      <c r="AT466" s="37"/>
    </row>
    <row r="467" spans="1:46">
      <c r="A467" s="32"/>
      <c r="B467" s="33"/>
      <c r="C467" s="33"/>
      <c r="D467" s="33"/>
      <c r="E467" s="32"/>
      <c r="F467" s="34"/>
      <c r="G467" s="35"/>
      <c r="H467" s="35"/>
      <c r="I467" s="36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37"/>
      <c r="AN467" s="112"/>
      <c r="AO467" s="37"/>
      <c r="AP467" s="37"/>
      <c r="AQ467" s="37"/>
      <c r="AR467" s="37"/>
      <c r="AS467" s="37"/>
      <c r="AT467" s="37"/>
    </row>
    <row r="468" spans="1:46">
      <c r="A468" s="32"/>
      <c r="B468" s="33"/>
      <c r="C468" s="33"/>
      <c r="D468" s="33"/>
      <c r="E468" s="32"/>
      <c r="F468" s="34"/>
      <c r="G468" s="35"/>
      <c r="H468" s="35"/>
      <c r="I468" s="36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37"/>
      <c r="AN468" s="112"/>
      <c r="AO468" s="37"/>
      <c r="AP468" s="37"/>
      <c r="AQ468" s="37"/>
      <c r="AR468" s="37"/>
      <c r="AS468" s="37"/>
      <c r="AT468" s="37"/>
    </row>
    <row r="469" spans="1:46">
      <c r="A469" s="32"/>
      <c r="B469" s="33"/>
      <c r="C469" s="33"/>
      <c r="D469" s="33"/>
      <c r="E469" s="32"/>
      <c r="F469" s="34"/>
      <c r="G469" s="35"/>
      <c r="H469" s="35"/>
      <c r="I469" s="36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37"/>
      <c r="AN469" s="112"/>
      <c r="AO469" s="37"/>
      <c r="AP469" s="37"/>
      <c r="AQ469" s="37"/>
      <c r="AR469" s="37"/>
      <c r="AS469" s="37"/>
      <c r="AT469" s="37"/>
    </row>
    <row r="470" spans="1:46">
      <c r="A470" s="32"/>
      <c r="B470" s="33"/>
      <c r="C470" s="33"/>
      <c r="D470" s="33"/>
      <c r="E470" s="32"/>
      <c r="F470" s="34"/>
      <c r="G470" s="35"/>
      <c r="H470" s="35"/>
      <c r="I470" s="36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37"/>
      <c r="AN470" s="112"/>
      <c r="AO470" s="37"/>
      <c r="AP470" s="37"/>
      <c r="AQ470" s="37"/>
      <c r="AR470" s="37"/>
      <c r="AS470" s="37"/>
      <c r="AT470" s="37"/>
    </row>
    <row r="471" spans="1:46">
      <c r="A471" s="32"/>
      <c r="B471" s="33"/>
      <c r="C471" s="33"/>
      <c r="D471" s="33"/>
      <c r="E471" s="32"/>
      <c r="F471" s="34"/>
      <c r="G471" s="35"/>
      <c r="H471" s="35"/>
      <c r="I471" s="36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37"/>
      <c r="AN471" s="112"/>
      <c r="AO471" s="37"/>
      <c r="AP471" s="37"/>
      <c r="AQ471" s="37"/>
      <c r="AR471" s="37"/>
      <c r="AS471" s="37"/>
      <c r="AT471" s="37"/>
    </row>
    <row r="472" spans="1:46">
      <c r="A472" s="32"/>
      <c r="B472" s="33"/>
      <c r="C472" s="33"/>
      <c r="D472" s="33"/>
      <c r="E472" s="32"/>
      <c r="F472" s="34"/>
      <c r="G472" s="35"/>
      <c r="H472" s="35"/>
      <c r="I472" s="36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37"/>
      <c r="AN472" s="112"/>
      <c r="AO472" s="37"/>
      <c r="AP472" s="37"/>
      <c r="AQ472" s="37"/>
      <c r="AR472" s="37"/>
      <c r="AS472" s="37"/>
      <c r="AT472" s="37"/>
    </row>
    <row r="473" spans="1:46">
      <c r="A473" s="32"/>
      <c r="B473" s="33"/>
      <c r="C473" s="33"/>
      <c r="D473" s="33"/>
      <c r="E473" s="32"/>
      <c r="F473" s="34"/>
      <c r="G473" s="35"/>
      <c r="H473" s="35"/>
      <c r="I473" s="36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37"/>
      <c r="AN473" s="112"/>
      <c r="AO473" s="37"/>
      <c r="AP473" s="37"/>
      <c r="AQ473" s="37"/>
      <c r="AR473" s="37"/>
      <c r="AS473" s="37"/>
      <c r="AT473" s="37"/>
    </row>
    <row r="474" spans="1:46">
      <c r="A474" s="32"/>
      <c r="B474" s="33"/>
      <c r="C474" s="33"/>
      <c r="D474" s="33"/>
      <c r="E474" s="32"/>
      <c r="F474" s="34"/>
      <c r="G474" s="35"/>
      <c r="H474" s="35"/>
      <c r="I474" s="36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37"/>
      <c r="AN474" s="112"/>
      <c r="AO474" s="37"/>
      <c r="AP474" s="37"/>
      <c r="AQ474" s="37"/>
      <c r="AR474" s="37"/>
      <c r="AS474" s="37"/>
      <c r="AT474" s="37"/>
    </row>
    <row r="475" spans="1:46">
      <c r="A475" s="32"/>
      <c r="B475" s="33"/>
      <c r="C475" s="33"/>
      <c r="D475" s="33"/>
      <c r="E475" s="32"/>
      <c r="F475" s="34"/>
      <c r="G475" s="35"/>
      <c r="H475" s="35"/>
      <c r="I475" s="36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37"/>
      <c r="AN475" s="112"/>
      <c r="AO475" s="37"/>
      <c r="AP475" s="37"/>
      <c r="AQ475" s="37"/>
      <c r="AR475" s="37"/>
      <c r="AS475" s="37"/>
      <c r="AT475" s="37"/>
    </row>
    <row r="476" spans="1:46">
      <c r="A476" s="32"/>
      <c r="B476" s="33"/>
      <c r="C476" s="33"/>
      <c r="D476" s="33"/>
      <c r="E476" s="32"/>
      <c r="F476" s="34"/>
      <c r="G476" s="35"/>
      <c r="H476" s="35"/>
      <c r="I476" s="36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37"/>
      <c r="AN476" s="112"/>
      <c r="AO476" s="37"/>
      <c r="AP476" s="37"/>
      <c r="AQ476" s="37"/>
      <c r="AR476" s="37"/>
      <c r="AS476" s="37"/>
      <c r="AT476" s="37"/>
    </row>
    <row r="477" spans="1:46">
      <c r="A477" s="32"/>
      <c r="B477" s="33"/>
      <c r="C477" s="33"/>
      <c r="D477" s="33"/>
      <c r="E477" s="32"/>
      <c r="F477" s="34"/>
      <c r="G477" s="35"/>
      <c r="H477" s="35"/>
      <c r="I477" s="36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37"/>
      <c r="AN477" s="112"/>
      <c r="AO477" s="37"/>
      <c r="AP477" s="37"/>
      <c r="AQ477" s="37"/>
      <c r="AR477" s="37"/>
      <c r="AS477" s="37"/>
      <c r="AT477" s="37"/>
    </row>
    <row r="478" spans="1:46">
      <c r="A478" s="32"/>
      <c r="B478" s="33"/>
      <c r="C478" s="33"/>
      <c r="D478" s="33"/>
      <c r="E478" s="32"/>
      <c r="F478" s="34"/>
      <c r="G478" s="35"/>
      <c r="H478" s="35"/>
      <c r="I478" s="36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37"/>
      <c r="AN478" s="112"/>
      <c r="AO478" s="37"/>
      <c r="AP478" s="37"/>
      <c r="AQ478" s="37"/>
      <c r="AR478" s="37"/>
      <c r="AS478" s="37"/>
      <c r="AT478" s="37"/>
    </row>
    <row r="479" spans="1:46">
      <c r="A479" s="32"/>
      <c r="B479" s="33"/>
      <c r="C479" s="33"/>
      <c r="D479" s="33"/>
      <c r="E479" s="32"/>
      <c r="F479" s="34"/>
      <c r="G479" s="35"/>
      <c r="H479" s="35"/>
      <c r="I479" s="36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37"/>
      <c r="AN479" s="112"/>
      <c r="AO479" s="37"/>
      <c r="AP479" s="37"/>
      <c r="AQ479" s="37"/>
      <c r="AR479" s="37"/>
      <c r="AS479" s="37"/>
      <c r="AT479" s="37"/>
    </row>
    <row r="480" spans="1:46">
      <c r="A480" s="32"/>
      <c r="B480" s="33"/>
      <c r="C480" s="33"/>
      <c r="D480" s="33"/>
      <c r="E480" s="32"/>
      <c r="F480" s="34"/>
      <c r="G480" s="35"/>
      <c r="H480" s="35"/>
      <c r="I480" s="36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37"/>
      <c r="AN480" s="112"/>
      <c r="AO480" s="37"/>
      <c r="AP480" s="37"/>
      <c r="AQ480" s="37"/>
      <c r="AR480" s="37"/>
      <c r="AS480" s="37"/>
      <c r="AT480" s="37"/>
    </row>
    <row r="481" spans="1:46">
      <c r="A481" s="32"/>
      <c r="B481" s="33"/>
      <c r="C481" s="33"/>
      <c r="D481" s="33"/>
      <c r="E481" s="32"/>
      <c r="F481" s="34"/>
      <c r="G481" s="35"/>
      <c r="H481" s="35"/>
      <c r="I481" s="36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37"/>
      <c r="AN481" s="112"/>
      <c r="AO481" s="37"/>
      <c r="AP481" s="37"/>
      <c r="AQ481" s="37"/>
      <c r="AR481" s="37"/>
      <c r="AS481" s="37"/>
      <c r="AT481" s="37"/>
    </row>
    <row r="482" spans="1:46">
      <c r="A482" s="32"/>
      <c r="B482" s="33"/>
      <c r="C482" s="33"/>
      <c r="D482" s="33"/>
      <c r="E482" s="32"/>
      <c r="F482" s="34"/>
      <c r="G482" s="35"/>
      <c r="H482" s="35"/>
      <c r="I482" s="36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37"/>
      <c r="AN482" s="112"/>
      <c r="AO482" s="37"/>
      <c r="AP482" s="37"/>
      <c r="AQ482" s="37"/>
      <c r="AR482" s="37"/>
      <c r="AS482" s="37"/>
      <c r="AT482" s="37"/>
    </row>
    <row r="483" spans="1:46">
      <c r="A483" s="32"/>
      <c r="B483" s="33"/>
      <c r="C483" s="33"/>
      <c r="D483" s="33"/>
      <c r="E483" s="32"/>
      <c r="F483" s="34"/>
      <c r="G483" s="35"/>
      <c r="H483" s="35"/>
      <c r="I483" s="36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37"/>
      <c r="AN483" s="112"/>
      <c r="AO483" s="37"/>
      <c r="AP483" s="37"/>
      <c r="AQ483" s="37"/>
      <c r="AR483" s="37"/>
      <c r="AS483" s="37"/>
      <c r="AT483" s="37"/>
    </row>
    <row r="484" spans="1:46">
      <c r="A484" s="32"/>
      <c r="B484" s="33"/>
      <c r="C484" s="33"/>
      <c r="D484" s="33"/>
      <c r="E484" s="32"/>
      <c r="F484" s="34"/>
      <c r="G484" s="35"/>
      <c r="H484" s="35"/>
      <c r="I484" s="36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37"/>
      <c r="AN484" s="112"/>
      <c r="AO484" s="37"/>
      <c r="AP484" s="37"/>
      <c r="AQ484" s="37"/>
      <c r="AR484" s="37"/>
      <c r="AS484" s="37"/>
      <c r="AT484" s="37"/>
    </row>
    <row r="485" spans="1:46">
      <c r="A485" s="32"/>
      <c r="B485" s="33"/>
      <c r="C485" s="33"/>
      <c r="D485" s="33"/>
      <c r="E485" s="32"/>
      <c r="F485" s="34"/>
      <c r="G485" s="35"/>
      <c r="H485" s="35"/>
      <c r="I485" s="36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37"/>
      <c r="AN485" s="112"/>
      <c r="AO485" s="37"/>
      <c r="AP485" s="37"/>
      <c r="AQ485" s="37"/>
      <c r="AR485" s="37"/>
      <c r="AS485" s="37"/>
      <c r="AT485" s="37"/>
    </row>
    <row r="486" spans="1:46">
      <c r="A486" s="32"/>
      <c r="B486" s="33"/>
      <c r="C486" s="33"/>
      <c r="D486" s="33"/>
      <c r="E486" s="32"/>
      <c r="F486" s="34"/>
      <c r="G486" s="35"/>
      <c r="H486" s="35"/>
      <c r="I486" s="36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37"/>
      <c r="AN486" s="112"/>
      <c r="AO486" s="37"/>
      <c r="AP486" s="37"/>
      <c r="AQ486" s="37"/>
      <c r="AR486" s="37"/>
      <c r="AS486" s="37"/>
      <c r="AT486" s="37"/>
    </row>
    <row r="487" spans="1:46">
      <c r="A487" s="32"/>
      <c r="B487" s="33"/>
      <c r="C487" s="33"/>
      <c r="D487" s="33"/>
      <c r="E487" s="32"/>
      <c r="F487" s="34"/>
      <c r="G487" s="35"/>
      <c r="H487" s="35"/>
      <c r="I487" s="36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37"/>
      <c r="AN487" s="112"/>
      <c r="AO487" s="37"/>
      <c r="AP487" s="37"/>
      <c r="AQ487" s="37"/>
      <c r="AR487" s="37"/>
      <c r="AS487" s="37"/>
      <c r="AT487" s="37"/>
    </row>
    <row r="488" spans="1:46">
      <c r="A488" s="32"/>
      <c r="B488" s="33"/>
      <c r="C488" s="33"/>
      <c r="D488" s="33"/>
      <c r="E488" s="32"/>
      <c r="F488" s="34"/>
      <c r="G488" s="35"/>
      <c r="H488" s="35"/>
      <c r="I488" s="36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37"/>
      <c r="AN488" s="112"/>
      <c r="AO488" s="37"/>
      <c r="AP488" s="37"/>
      <c r="AQ488" s="37"/>
      <c r="AR488" s="37"/>
      <c r="AS488" s="37"/>
      <c r="AT488" s="37"/>
    </row>
    <row r="489" spans="1:46">
      <c r="A489" s="32"/>
      <c r="B489" s="33"/>
      <c r="C489" s="33"/>
      <c r="D489" s="33"/>
      <c r="E489" s="32"/>
      <c r="F489" s="34"/>
      <c r="G489" s="35"/>
      <c r="H489" s="35"/>
      <c r="I489" s="36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37"/>
      <c r="AN489" s="112"/>
      <c r="AO489" s="37"/>
      <c r="AP489" s="37"/>
      <c r="AQ489" s="37"/>
      <c r="AR489" s="37"/>
      <c r="AS489" s="37"/>
      <c r="AT489" s="37"/>
    </row>
    <row r="490" spans="1:46">
      <c r="A490" s="32"/>
      <c r="B490" s="33"/>
      <c r="C490" s="33"/>
      <c r="D490" s="33"/>
      <c r="E490" s="32"/>
      <c r="F490" s="34"/>
      <c r="G490" s="35"/>
      <c r="H490" s="35"/>
      <c r="I490" s="36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37"/>
      <c r="AN490" s="112"/>
      <c r="AO490" s="37"/>
      <c r="AP490" s="37"/>
      <c r="AQ490" s="37"/>
      <c r="AR490" s="37"/>
      <c r="AS490" s="37"/>
      <c r="AT490" s="37"/>
    </row>
    <row r="491" spans="1:46">
      <c r="A491" s="32"/>
      <c r="B491" s="33"/>
      <c r="C491" s="33"/>
      <c r="D491" s="33"/>
      <c r="E491" s="32"/>
      <c r="F491" s="34"/>
      <c r="G491" s="35"/>
      <c r="H491" s="35"/>
      <c r="I491" s="36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37"/>
      <c r="AN491" s="112"/>
      <c r="AO491" s="37"/>
      <c r="AP491" s="37"/>
      <c r="AQ491" s="37"/>
      <c r="AR491" s="37"/>
      <c r="AS491" s="37"/>
      <c r="AT491" s="37"/>
    </row>
    <row r="492" spans="1:46">
      <c r="A492" s="32"/>
      <c r="B492" s="33"/>
      <c r="C492" s="33"/>
      <c r="D492" s="33"/>
      <c r="E492" s="32"/>
      <c r="F492" s="34"/>
      <c r="G492" s="35"/>
      <c r="H492" s="35"/>
      <c r="I492" s="36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37"/>
      <c r="AN492" s="112"/>
      <c r="AO492" s="37"/>
      <c r="AP492" s="37"/>
      <c r="AQ492" s="37"/>
      <c r="AR492" s="37"/>
      <c r="AS492" s="37"/>
      <c r="AT492" s="37"/>
    </row>
    <row r="493" spans="1:46">
      <c r="A493" s="32"/>
      <c r="B493" s="33"/>
      <c r="C493" s="33"/>
      <c r="D493" s="33"/>
      <c r="E493" s="32"/>
      <c r="F493" s="34"/>
      <c r="G493" s="35"/>
      <c r="H493" s="35"/>
      <c r="I493" s="36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37"/>
      <c r="AN493" s="112"/>
      <c r="AO493" s="37"/>
      <c r="AP493" s="37"/>
      <c r="AQ493" s="37"/>
      <c r="AR493" s="37"/>
      <c r="AS493" s="37"/>
      <c r="AT493" s="37"/>
    </row>
    <row r="494" spans="1:46">
      <c r="A494" s="32"/>
      <c r="B494" s="33"/>
      <c r="C494" s="33"/>
      <c r="D494" s="33"/>
      <c r="E494" s="32"/>
      <c r="F494" s="34"/>
      <c r="G494" s="35"/>
      <c r="H494" s="35"/>
      <c r="I494" s="36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37"/>
      <c r="AN494" s="112"/>
      <c r="AO494" s="37"/>
      <c r="AP494" s="37"/>
      <c r="AQ494" s="37"/>
      <c r="AR494" s="37"/>
      <c r="AS494" s="37"/>
      <c r="AT494" s="37"/>
    </row>
    <row r="495" spans="1:46">
      <c r="A495" s="32"/>
      <c r="B495" s="33"/>
      <c r="C495" s="33"/>
      <c r="D495" s="33"/>
      <c r="E495" s="32"/>
      <c r="F495" s="34"/>
      <c r="G495" s="35"/>
      <c r="H495" s="35"/>
      <c r="I495" s="36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37"/>
      <c r="AN495" s="112"/>
      <c r="AO495" s="37"/>
      <c r="AP495" s="37"/>
      <c r="AQ495" s="37"/>
      <c r="AR495" s="37"/>
      <c r="AS495" s="37"/>
      <c r="AT495" s="37"/>
    </row>
    <row r="496" spans="1:46">
      <c r="A496" s="32"/>
      <c r="B496" s="33"/>
      <c r="C496" s="33"/>
      <c r="D496" s="33"/>
      <c r="E496" s="32"/>
      <c r="F496" s="34"/>
      <c r="G496" s="35"/>
      <c r="H496" s="35"/>
      <c r="I496" s="36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37"/>
      <c r="AN496" s="112"/>
      <c r="AO496" s="37"/>
      <c r="AP496" s="37"/>
      <c r="AQ496" s="37"/>
      <c r="AR496" s="37"/>
      <c r="AS496" s="37"/>
      <c r="AT496" s="37"/>
    </row>
    <row r="497" spans="1:46">
      <c r="A497" s="32"/>
      <c r="B497" s="33"/>
      <c r="C497" s="33"/>
      <c r="D497" s="33"/>
      <c r="E497" s="32"/>
      <c r="F497" s="34"/>
      <c r="G497" s="35"/>
      <c r="H497" s="35"/>
      <c r="I497" s="36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37"/>
      <c r="AN497" s="112"/>
      <c r="AO497" s="37"/>
      <c r="AP497" s="37"/>
      <c r="AQ497" s="37"/>
      <c r="AR497" s="37"/>
      <c r="AS497" s="37"/>
      <c r="AT497" s="37"/>
    </row>
    <row r="498" spans="1:46">
      <c r="A498" s="32"/>
      <c r="B498" s="33"/>
      <c r="C498" s="33"/>
      <c r="D498" s="33"/>
      <c r="E498" s="32"/>
      <c r="F498" s="34"/>
      <c r="G498" s="35"/>
      <c r="H498" s="35"/>
      <c r="I498" s="36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37"/>
      <c r="AN498" s="112"/>
      <c r="AO498" s="37"/>
      <c r="AP498" s="37"/>
      <c r="AQ498" s="37"/>
      <c r="AR498" s="37"/>
      <c r="AS498" s="37"/>
      <c r="AT498" s="37"/>
    </row>
    <row r="499" spans="1:46">
      <c r="A499" s="32"/>
      <c r="B499" s="33"/>
      <c r="C499" s="33"/>
      <c r="D499" s="33"/>
      <c r="E499" s="32"/>
      <c r="F499" s="34"/>
      <c r="G499" s="35"/>
      <c r="H499" s="35"/>
      <c r="I499" s="36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37"/>
      <c r="AN499" s="112"/>
      <c r="AO499" s="37"/>
      <c r="AP499" s="37"/>
      <c r="AQ499" s="37"/>
      <c r="AR499" s="37"/>
      <c r="AS499" s="37"/>
      <c r="AT499" s="37"/>
    </row>
    <row r="500" spans="1:46">
      <c r="A500" s="32"/>
      <c r="B500" s="33"/>
      <c r="C500" s="33"/>
      <c r="D500" s="33"/>
      <c r="E500" s="32"/>
      <c r="F500" s="34"/>
      <c r="G500" s="35"/>
      <c r="H500" s="35"/>
      <c r="I500" s="36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37"/>
      <c r="AN500" s="112"/>
      <c r="AO500" s="37"/>
      <c r="AP500" s="37"/>
      <c r="AQ500" s="37"/>
      <c r="AR500" s="37"/>
      <c r="AS500" s="37"/>
      <c r="AT500" s="37"/>
    </row>
    <row r="501" spans="1:46">
      <c r="A501" s="32"/>
      <c r="B501" s="33"/>
      <c r="C501" s="33"/>
      <c r="D501" s="33"/>
      <c r="E501" s="32"/>
      <c r="F501" s="34"/>
      <c r="G501" s="35"/>
      <c r="H501" s="35"/>
      <c r="I501" s="36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37"/>
      <c r="AN501" s="112"/>
      <c r="AO501" s="37"/>
      <c r="AP501" s="37"/>
      <c r="AQ501" s="37"/>
      <c r="AR501" s="37"/>
      <c r="AS501" s="37"/>
      <c r="AT501" s="37"/>
    </row>
    <row r="502" spans="1:46">
      <c r="A502" s="32"/>
      <c r="B502" s="33"/>
      <c r="C502" s="33"/>
      <c r="D502" s="33"/>
      <c r="E502" s="32"/>
      <c r="F502" s="34"/>
      <c r="G502" s="35"/>
      <c r="H502" s="35"/>
      <c r="I502" s="36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37"/>
      <c r="AN502" s="112"/>
      <c r="AO502" s="37"/>
      <c r="AP502" s="37"/>
      <c r="AQ502" s="37"/>
      <c r="AR502" s="37"/>
      <c r="AS502" s="37"/>
      <c r="AT502" s="37"/>
    </row>
    <row r="503" spans="1:46">
      <c r="A503" s="32"/>
      <c r="B503" s="33"/>
      <c r="C503" s="33"/>
      <c r="D503" s="33"/>
      <c r="E503" s="32"/>
      <c r="F503" s="34"/>
      <c r="G503" s="35"/>
      <c r="H503" s="35"/>
      <c r="I503" s="36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37"/>
      <c r="AN503" s="112"/>
      <c r="AO503" s="37"/>
      <c r="AP503" s="37"/>
      <c r="AQ503" s="37"/>
      <c r="AR503" s="37"/>
      <c r="AS503" s="37"/>
      <c r="AT503" s="37"/>
    </row>
    <row r="504" spans="1:46">
      <c r="A504" s="32"/>
      <c r="B504" s="33"/>
      <c r="C504" s="33"/>
      <c r="D504" s="33"/>
      <c r="E504" s="32"/>
      <c r="F504" s="34"/>
      <c r="G504" s="35"/>
      <c r="H504" s="35"/>
      <c r="I504" s="36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37"/>
      <c r="AN504" s="112"/>
      <c r="AO504" s="37"/>
      <c r="AP504" s="37"/>
      <c r="AQ504" s="37"/>
      <c r="AR504" s="37"/>
      <c r="AS504" s="37"/>
      <c r="AT504" s="37"/>
    </row>
    <row r="505" spans="1:46">
      <c r="A505" s="32"/>
      <c r="B505" s="33"/>
      <c r="C505" s="33"/>
      <c r="D505" s="33"/>
      <c r="E505" s="32"/>
      <c r="F505" s="34"/>
      <c r="G505" s="35"/>
      <c r="H505" s="35"/>
      <c r="I505" s="36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37"/>
      <c r="AN505" s="112"/>
      <c r="AO505" s="37"/>
      <c r="AP505" s="37"/>
      <c r="AQ505" s="37"/>
      <c r="AR505" s="37"/>
      <c r="AS505" s="37"/>
      <c r="AT505" s="37"/>
    </row>
    <row r="506" spans="1:46">
      <c r="A506" s="32"/>
      <c r="B506" s="33"/>
      <c r="C506" s="33"/>
      <c r="D506" s="33"/>
      <c r="E506" s="32"/>
      <c r="F506" s="34"/>
      <c r="G506" s="35"/>
      <c r="H506" s="35"/>
      <c r="I506" s="36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37"/>
      <c r="AN506" s="112"/>
      <c r="AO506" s="37"/>
      <c r="AP506" s="37"/>
      <c r="AQ506" s="37"/>
      <c r="AR506" s="37"/>
      <c r="AS506" s="37"/>
      <c r="AT506" s="37"/>
    </row>
    <row r="507" spans="1:46">
      <c r="A507" s="32"/>
      <c r="B507" s="33"/>
      <c r="C507" s="33"/>
      <c r="D507" s="33"/>
      <c r="E507" s="32"/>
      <c r="F507" s="34"/>
      <c r="G507" s="35"/>
      <c r="H507" s="35"/>
      <c r="I507" s="36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37"/>
      <c r="AN507" s="112"/>
      <c r="AO507" s="37"/>
      <c r="AP507" s="37"/>
      <c r="AQ507" s="37"/>
      <c r="AR507" s="37"/>
      <c r="AS507" s="37"/>
      <c r="AT507" s="37"/>
    </row>
    <row r="508" spans="1:46">
      <c r="A508" s="32"/>
      <c r="B508" s="33"/>
      <c r="C508" s="33"/>
      <c r="D508" s="33"/>
      <c r="E508" s="32"/>
      <c r="F508" s="34"/>
      <c r="G508" s="35"/>
      <c r="H508" s="35"/>
      <c r="I508" s="36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37"/>
      <c r="AN508" s="112"/>
      <c r="AO508" s="37"/>
      <c r="AP508" s="37"/>
      <c r="AQ508" s="37"/>
      <c r="AR508" s="37"/>
      <c r="AS508" s="37"/>
      <c r="AT508" s="37"/>
    </row>
    <row r="509" spans="1:46">
      <c r="A509" s="32"/>
      <c r="B509" s="33"/>
      <c r="C509" s="33"/>
      <c r="D509" s="33"/>
      <c r="E509" s="32"/>
      <c r="F509" s="34"/>
      <c r="G509" s="35"/>
      <c r="H509" s="35"/>
      <c r="I509" s="36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37"/>
      <c r="AN509" s="112"/>
      <c r="AO509" s="37"/>
      <c r="AP509" s="37"/>
      <c r="AQ509" s="37"/>
      <c r="AR509" s="37"/>
      <c r="AS509" s="37"/>
      <c r="AT509" s="37"/>
    </row>
    <row r="510" spans="1:46">
      <c r="A510" s="32"/>
      <c r="B510" s="33"/>
      <c r="C510" s="33"/>
      <c r="D510" s="33"/>
      <c r="E510" s="32"/>
      <c r="F510" s="34"/>
      <c r="G510" s="35"/>
      <c r="H510" s="35"/>
      <c r="I510" s="36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37"/>
      <c r="AN510" s="112"/>
      <c r="AO510" s="37"/>
      <c r="AP510" s="37"/>
      <c r="AQ510" s="37"/>
      <c r="AR510" s="37"/>
      <c r="AS510" s="37"/>
      <c r="AT510" s="37"/>
    </row>
    <row r="511" spans="1:46">
      <c r="A511" s="32"/>
      <c r="B511" s="33"/>
      <c r="C511" s="33"/>
      <c r="D511" s="33"/>
      <c r="E511" s="32"/>
      <c r="F511" s="34"/>
      <c r="G511" s="35"/>
      <c r="H511" s="35"/>
      <c r="I511" s="36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37"/>
      <c r="AN511" s="112"/>
      <c r="AO511" s="37"/>
      <c r="AP511" s="37"/>
      <c r="AQ511" s="37"/>
      <c r="AR511" s="37"/>
      <c r="AS511" s="37"/>
      <c r="AT511" s="37"/>
    </row>
    <row r="512" spans="1:46">
      <c r="A512" s="32"/>
      <c r="B512" s="33"/>
      <c r="C512" s="33"/>
      <c r="D512" s="33"/>
      <c r="E512" s="32"/>
      <c r="F512" s="34"/>
      <c r="G512" s="35"/>
      <c r="H512" s="35"/>
      <c r="I512" s="36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37"/>
      <c r="AN512" s="112"/>
      <c r="AO512" s="37"/>
      <c r="AP512" s="37"/>
      <c r="AQ512" s="37"/>
      <c r="AR512" s="37"/>
      <c r="AS512" s="37"/>
      <c r="AT512" s="37"/>
    </row>
    <row r="513" spans="1:46">
      <c r="A513" s="32"/>
      <c r="B513" s="33"/>
      <c r="C513" s="33"/>
      <c r="D513" s="33"/>
      <c r="E513" s="32"/>
      <c r="F513" s="34"/>
      <c r="G513" s="35"/>
      <c r="H513" s="35"/>
      <c r="I513" s="36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37"/>
      <c r="AN513" s="112"/>
      <c r="AO513" s="37"/>
      <c r="AP513" s="37"/>
      <c r="AQ513" s="37"/>
      <c r="AR513" s="37"/>
      <c r="AS513" s="37"/>
      <c r="AT513" s="37"/>
    </row>
    <row r="514" spans="1:46">
      <c r="A514" s="32"/>
      <c r="B514" s="33"/>
      <c r="C514" s="33"/>
      <c r="D514" s="33"/>
      <c r="E514" s="32"/>
      <c r="F514" s="34"/>
      <c r="G514" s="35"/>
      <c r="H514" s="35"/>
      <c r="I514" s="36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37"/>
      <c r="AN514" s="112"/>
      <c r="AO514" s="37"/>
      <c r="AP514" s="37"/>
      <c r="AQ514" s="37"/>
      <c r="AR514" s="37"/>
      <c r="AS514" s="37"/>
      <c r="AT514" s="37"/>
    </row>
    <row r="515" spans="1:46">
      <c r="A515" s="32"/>
      <c r="B515" s="33"/>
      <c r="C515" s="33"/>
      <c r="D515" s="33"/>
      <c r="E515" s="32"/>
      <c r="F515" s="34"/>
      <c r="G515" s="35"/>
      <c r="H515" s="35"/>
      <c r="I515" s="36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37"/>
      <c r="AN515" s="112"/>
      <c r="AO515" s="37"/>
      <c r="AP515" s="37"/>
      <c r="AQ515" s="37"/>
      <c r="AR515" s="37"/>
      <c r="AS515" s="37"/>
      <c r="AT515" s="37"/>
    </row>
    <row r="516" spans="1:46">
      <c r="A516" s="32"/>
      <c r="B516" s="33"/>
      <c r="C516" s="33"/>
      <c r="D516" s="33"/>
      <c r="E516" s="32"/>
      <c r="F516" s="34"/>
      <c r="G516" s="35"/>
      <c r="H516" s="35"/>
      <c r="I516" s="36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37"/>
      <c r="AN516" s="112"/>
      <c r="AO516" s="37"/>
      <c r="AP516" s="37"/>
      <c r="AQ516" s="37"/>
      <c r="AR516" s="37"/>
      <c r="AS516" s="37"/>
      <c r="AT516" s="37"/>
    </row>
    <row r="517" spans="1:46">
      <c r="A517" s="32"/>
      <c r="B517" s="33"/>
      <c r="C517" s="33"/>
      <c r="D517" s="33"/>
      <c r="E517" s="32"/>
      <c r="F517" s="34"/>
      <c r="G517" s="35"/>
      <c r="H517" s="35"/>
      <c r="I517" s="36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37"/>
      <c r="AN517" s="112"/>
      <c r="AO517" s="37"/>
      <c r="AP517" s="37"/>
      <c r="AQ517" s="37"/>
      <c r="AR517" s="37"/>
      <c r="AS517" s="37"/>
      <c r="AT517" s="37"/>
    </row>
    <row r="518" spans="1:46">
      <c r="A518" s="32"/>
      <c r="B518" s="33"/>
      <c r="C518" s="33"/>
      <c r="D518" s="33"/>
      <c r="E518" s="32"/>
      <c r="F518" s="34"/>
      <c r="G518" s="35"/>
      <c r="H518" s="35"/>
      <c r="I518" s="36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37"/>
      <c r="AN518" s="112"/>
      <c r="AO518" s="37"/>
      <c r="AP518" s="37"/>
      <c r="AQ518" s="37"/>
      <c r="AR518" s="37"/>
      <c r="AS518" s="37"/>
      <c r="AT518" s="37"/>
    </row>
    <row r="519" spans="1:46">
      <c r="A519" s="32"/>
      <c r="B519" s="33"/>
      <c r="C519" s="33"/>
      <c r="D519" s="33"/>
      <c r="E519" s="32"/>
      <c r="F519" s="34"/>
      <c r="G519" s="35"/>
      <c r="H519" s="35"/>
      <c r="I519" s="36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37"/>
      <c r="AN519" s="112"/>
      <c r="AO519" s="37"/>
      <c r="AP519" s="37"/>
      <c r="AQ519" s="37"/>
      <c r="AR519" s="37"/>
      <c r="AS519" s="37"/>
      <c r="AT519" s="37"/>
    </row>
    <row r="520" spans="1:46">
      <c r="A520" s="32"/>
      <c r="B520" s="33"/>
      <c r="C520" s="33"/>
      <c r="D520" s="33"/>
      <c r="E520" s="32"/>
      <c r="F520" s="34"/>
      <c r="G520" s="35"/>
      <c r="H520" s="35"/>
      <c r="I520" s="36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37"/>
      <c r="AN520" s="112"/>
      <c r="AO520" s="37"/>
      <c r="AP520" s="37"/>
      <c r="AQ520" s="37"/>
      <c r="AR520" s="37"/>
      <c r="AS520" s="37"/>
      <c r="AT520" s="37"/>
    </row>
    <row r="521" spans="1:46">
      <c r="A521" s="32"/>
      <c r="B521" s="33"/>
      <c r="C521" s="33"/>
      <c r="D521" s="33"/>
      <c r="E521" s="32"/>
      <c r="F521" s="34"/>
      <c r="G521" s="35"/>
      <c r="H521" s="35"/>
      <c r="I521" s="36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37"/>
      <c r="AN521" s="112"/>
      <c r="AO521" s="37"/>
      <c r="AP521" s="37"/>
      <c r="AQ521" s="37"/>
      <c r="AR521" s="37"/>
      <c r="AS521" s="37"/>
      <c r="AT521" s="37"/>
    </row>
    <row r="522" spans="1:46">
      <c r="A522" s="32"/>
      <c r="B522" s="33"/>
      <c r="C522" s="33"/>
      <c r="D522" s="33"/>
      <c r="E522" s="32"/>
      <c r="F522" s="34"/>
      <c r="G522" s="35"/>
      <c r="H522" s="35"/>
      <c r="I522" s="36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37"/>
      <c r="AN522" s="112"/>
      <c r="AO522" s="37"/>
      <c r="AP522" s="37"/>
      <c r="AQ522" s="37"/>
      <c r="AR522" s="37"/>
      <c r="AS522" s="37"/>
      <c r="AT522" s="37"/>
    </row>
    <row r="523" spans="1:46">
      <c r="A523" s="32"/>
      <c r="B523" s="33"/>
      <c r="C523" s="33"/>
      <c r="D523" s="33"/>
      <c r="E523" s="32"/>
      <c r="F523" s="34"/>
      <c r="G523" s="35"/>
      <c r="H523" s="35"/>
      <c r="I523" s="36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37"/>
      <c r="AN523" s="112"/>
      <c r="AO523" s="37"/>
      <c r="AP523" s="37"/>
      <c r="AQ523" s="37"/>
      <c r="AR523" s="37"/>
      <c r="AS523" s="37"/>
      <c r="AT523" s="37"/>
    </row>
    <row r="524" spans="1:46">
      <c r="A524" s="32"/>
      <c r="B524" s="33"/>
      <c r="C524" s="33"/>
      <c r="D524" s="33"/>
      <c r="E524" s="32"/>
      <c r="F524" s="34"/>
      <c r="G524" s="35"/>
      <c r="H524" s="35"/>
      <c r="I524" s="36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37"/>
      <c r="AN524" s="112"/>
      <c r="AO524" s="37"/>
      <c r="AP524" s="37"/>
      <c r="AQ524" s="37"/>
      <c r="AR524" s="37"/>
      <c r="AS524" s="37"/>
      <c r="AT524" s="37"/>
    </row>
    <row r="525" spans="1:46">
      <c r="A525" s="32"/>
      <c r="B525" s="33"/>
      <c r="C525" s="33"/>
      <c r="D525" s="33"/>
      <c r="E525" s="32"/>
      <c r="F525" s="34"/>
      <c r="G525" s="35"/>
      <c r="H525" s="35"/>
      <c r="I525" s="36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37"/>
      <c r="AN525" s="112"/>
      <c r="AO525" s="37"/>
      <c r="AP525" s="37"/>
      <c r="AQ525" s="37"/>
      <c r="AR525" s="37"/>
      <c r="AS525" s="37"/>
      <c r="AT525" s="37"/>
    </row>
    <row r="526" spans="1:46">
      <c r="A526" s="32"/>
      <c r="B526" s="33"/>
      <c r="C526" s="33"/>
      <c r="D526" s="33"/>
      <c r="E526" s="32"/>
      <c r="F526" s="34"/>
      <c r="G526" s="35"/>
      <c r="H526" s="35"/>
      <c r="I526" s="36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37"/>
      <c r="AN526" s="112"/>
      <c r="AO526" s="37"/>
      <c r="AP526" s="37"/>
      <c r="AQ526" s="37"/>
      <c r="AR526" s="37"/>
      <c r="AS526" s="37"/>
      <c r="AT526" s="37"/>
    </row>
    <row r="527" spans="1:46">
      <c r="A527" s="32"/>
      <c r="B527" s="33"/>
      <c r="C527" s="33"/>
      <c r="D527" s="33"/>
      <c r="E527" s="32"/>
      <c r="F527" s="34"/>
      <c r="G527" s="35"/>
      <c r="H527" s="35"/>
      <c r="I527" s="36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37"/>
      <c r="AN527" s="112"/>
      <c r="AO527" s="37"/>
      <c r="AP527" s="37"/>
      <c r="AQ527" s="37"/>
      <c r="AR527" s="37"/>
      <c r="AS527" s="37"/>
      <c r="AT527" s="37"/>
    </row>
    <row r="528" spans="1:46">
      <c r="A528" s="32"/>
      <c r="B528" s="33"/>
      <c r="C528" s="33"/>
      <c r="D528" s="33"/>
      <c r="E528" s="32"/>
      <c r="F528" s="34"/>
      <c r="G528" s="35"/>
      <c r="H528" s="35"/>
      <c r="I528" s="36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37"/>
      <c r="AN528" s="112"/>
      <c r="AO528" s="37"/>
      <c r="AP528" s="37"/>
      <c r="AQ528" s="37"/>
      <c r="AR528" s="37"/>
      <c r="AS528" s="37"/>
      <c r="AT528" s="37"/>
    </row>
    <row r="529" spans="1:46">
      <c r="A529" s="32"/>
      <c r="B529" s="33"/>
      <c r="C529" s="33"/>
      <c r="D529" s="33"/>
      <c r="E529" s="32"/>
      <c r="F529" s="34"/>
      <c r="G529" s="35"/>
      <c r="H529" s="35"/>
      <c r="I529" s="36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37"/>
      <c r="AN529" s="112"/>
      <c r="AO529" s="37"/>
      <c r="AP529" s="37"/>
      <c r="AQ529" s="37"/>
      <c r="AR529" s="37"/>
      <c r="AS529" s="37"/>
      <c r="AT529" s="37"/>
    </row>
    <row r="530" spans="1:46">
      <c r="A530" s="32"/>
      <c r="B530" s="33"/>
      <c r="C530" s="33"/>
      <c r="D530" s="33"/>
      <c r="E530" s="32"/>
      <c r="F530" s="34"/>
      <c r="G530" s="35"/>
      <c r="H530" s="35"/>
      <c r="I530" s="36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37"/>
      <c r="AN530" s="112"/>
      <c r="AO530" s="37"/>
      <c r="AP530" s="37"/>
      <c r="AQ530" s="37"/>
      <c r="AR530" s="37"/>
      <c r="AS530" s="37"/>
      <c r="AT530" s="37"/>
    </row>
    <row r="531" spans="1:46">
      <c r="A531" s="32"/>
      <c r="B531" s="33"/>
      <c r="C531" s="33"/>
      <c r="D531" s="33"/>
      <c r="E531" s="32"/>
      <c r="F531" s="34"/>
      <c r="G531" s="35"/>
      <c r="H531" s="35"/>
      <c r="I531" s="36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37"/>
      <c r="AN531" s="112"/>
      <c r="AO531" s="37"/>
      <c r="AP531" s="37"/>
      <c r="AQ531" s="37"/>
      <c r="AR531" s="37"/>
      <c r="AS531" s="37"/>
      <c r="AT531" s="37"/>
    </row>
    <row r="532" spans="1:46">
      <c r="A532" s="32"/>
      <c r="B532" s="33"/>
      <c r="C532" s="33"/>
      <c r="D532" s="33"/>
      <c r="E532" s="32"/>
      <c r="F532" s="34"/>
      <c r="G532" s="35"/>
      <c r="H532" s="35"/>
      <c r="I532" s="36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37"/>
      <c r="AN532" s="112"/>
      <c r="AO532" s="37"/>
      <c r="AP532" s="37"/>
      <c r="AQ532" s="37"/>
      <c r="AR532" s="37"/>
      <c r="AS532" s="37"/>
      <c r="AT532" s="37"/>
    </row>
    <row r="533" spans="1:46">
      <c r="A533" s="32"/>
      <c r="B533" s="33"/>
      <c r="C533" s="33"/>
      <c r="D533" s="33"/>
      <c r="E533" s="32"/>
      <c r="F533" s="34"/>
      <c r="G533" s="35"/>
      <c r="H533" s="35"/>
      <c r="I533" s="36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37"/>
      <c r="AN533" s="112"/>
      <c r="AO533" s="37"/>
      <c r="AP533" s="37"/>
      <c r="AQ533" s="37"/>
      <c r="AR533" s="37"/>
      <c r="AS533" s="37"/>
      <c r="AT533" s="37"/>
    </row>
    <row r="534" spans="1:46">
      <c r="A534" s="32"/>
      <c r="B534" s="33"/>
      <c r="C534" s="33"/>
      <c r="D534" s="33"/>
      <c r="E534" s="32"/>
      <c r="F534" s="34"/>
      <c r="G534" s="35"/>
      <c r="H534" s="35"/>
      <c r="I534" s="36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37"/>
      <c r="AN534" s="112"/>
      <c r="AO534" s="37"/>
      <c r="AP534" s="37"/>
      <c r="AQ534" s="37"/>
      <c r="AR534" s="37"/>
      <c r="AS534" s="37"/>
      <c r="AT534" s="37"/>
    </row>
    <row r="535" spans="1:46">
      <c r="A535" s="32"/>
      <c r="B535" s="33"/>
      <c r="C535" s="33"/>
      <c r="D535" s="33"/>
      <c r="E535" s="32"/>
      <c r="F535" s="34"/>
      <c r="G535" s="35"/>
      <c r="H535" s="35"/>
      <c r="I535" s="36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37"/>
      <c r="AN535" s="112"/>
      <c r="AO535" s="37"/>
      <c r="AP535" s="37"/>
      <c r="AQ535" s="37"/>
      <c r="AR535" s="37"/>
      <c r="AS535" s="37"/>
      <c r="AT535" s="37"/>
    </row>
    <row r="536" spans="1:46">
      <c r="A536" s="32"/>
      <c r="B536" s="33"/>
      <c r="C536" s="33"/>
      <c r="D536" s="33"/>
      <c r="E536" s="32"/>
      <c r="F536" s="34"/>
      <c r="G536" s="35"/>
      <c r="H536" s="35"/>
      <c r="I536" s="36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37"/>
      <c r="AN536" s="112"/>
      <c r="AO536" s="37"/>
      <c r="AP536" s="37"/>
      <c r="AQ536" s="37"/>
      <c r="AR536" s="37"/>
      <c r="AS536" s="37"/>
      <c r="AT536" s="37"/>
    </row>
    <row r="537" spans="1:46">
      <c r="A537" s="32"/>
      <c r="B537" s="33"/>
      <c r="C537" s="33"/>
      <c r="D537" s="33"/>
      <c r="E537" s="32"/>
      <c r="F537" s="34"/>
      <c r="G537" s="35"/>
      <c r="H537" s="35"/>
      <c r="I537" s="36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37"/>
      <c r="AN537" s="112"/>
      <c r="AO537" s="37"/>
      <c r="AP537" s="37"/>
      <c r="AQ537" s="37"/>
      <c r="AR537" s="37"/>
      <c r="AS537" s="37"/>
      <c r="AT537" s="37"/>
    </row>
    <row r="538" spans="1:46">
      <c r="A538" s="32"/>
      <c r="B538" s="33"/>
      <c r="C538" s="33"/>
      <c r="D538" s="33"/>
      <c r="E538" s="32"/>
      <c r="F538" s="34"/>
      <c r="G538" s="35"/>
      <c r="H538" s="35"/>
      <c r="I538" s="36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37"/>
      <c r="AN538" s="112"/>
      <c r="AO538" s="37"/>
      <c r="AP538" s="37"/>
      <c r="AQ538" s="37"/>
      <c r="AR538" s="37"/>
      <c r="AS538" s="37"/>
      <c r="AT538" s="37"/>
    </row>
    <row r="539" spans="1:46">
      <c r="A539" s="32"/>
      <c r="B539" s="33"/>
      <c r="C539" s="33"/>
      <c r="D539" s="33"/>
      <c r="E539" s="32"/>
      <c r="F539" s="34"/>
      <c r="G539" s="35"/>
      <c r="H539" s="35"/>
      <c r="I539" s="36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37"/>
      <c r="AN539" s="112"/>
      <c r="AO539" s="37"/>
      <c r="AP539" s="37"/>
      <c r="AQ539" s="37"/>
      <c r="AR539" s="37"/>
      <c r="AS539" s="37"/>
      <c r="AT539" s="37"/>
    </row>
    <row r="540" spans="1:46">
      <c r="A540" s="32"/>
      <c r="B540" s="33"/>
      <c r="C540" s="33"/>
      <c r="D540" s="33"/>
      <c r="E540" s="32"/>
      <c r="F540" s="34"/>
      <c r="G540" s="35"/>
      <c r="H540" s="35"/>
      <c r="I540" s="36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37"/>
      <c r="AN540" s="112"/>
      <c r="AO540" s="37"/>
      <c r="AP540" s="37"/>
      <c r="AQ540" s="37"/>
      <c r="AR540" s="37"/>
      <c r="AS540" s="37"/>
      <c r="AT540" s="37"/>
    </row>
    <row r="541" spans="1:46">
      <c r="A541" s="32"/>
      <c r="B541" s="33"/>
      <c r="C541" s="33"/>
      <c r="D541" s="33"/>
      <c r="E541" s="32"/>
      <c r="F541" s="34"/>
      <c r="G541" s="35"/>
      <c r="H541" s="35"/>
      <c r="I541" s="36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37"/>
      <c r="AN541" s="112"/>
      <c r="AO541" s="37"/>
      <c r="AP541" s="37"/>
      <c r="AQ541" s="37"/>
      <c r="AR541" s="37"/>
      <c r="AS541" s="37"/>
      <c r="AT541" s="37"/>
    </row>
    <row r="542" spans="1:46">
      <c r="A542" s="32"/>
      <c r="B542" s="33"/>
      <c r="C542" s="33"/>
      <c r="D542" s="33"/>
      <c r="E542" s="32"/>
      <c r="F542" s="34"/>
      <c r="G542" s="35"/>
      <c r="H542" s="35"/>
      <c r="I542" s="36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37"/>
      <c r="AN542" s="112"/>
      <c r="AO542" s="37"/>
      <c r="AP542" s="37"/>
      <c r="AQ542" s="37"/>
      <c r="AR542" s="37"/>
      <c r="AS542" s="37"/>
      <c r="AT542" s="37"/>
    </row>
    <row r="543" spans="1:46">
      <c r="A543" s="32"/>
      <c r="B543" s="33"/>
      <c r="C543" s="33"/>
      <c r="D543" s="33"/>
      <c r="E543" s="32"/>
      <c r="F543" s="34"/>
      <c r="G543" s="35"/>
      <c r="H543" s="35"/>
      <c r="I543" s="36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37"/>
      <c r="AN543" s="112"/>
      <c r="AO543" s="37"/>
      <c r="AP543" s="37"/>
      <c r="AQ543" s="37"/>
      <c r="AR543" s="37"/>
      <c r="AS543" s="37"/>
      <c r="AT543" s="37"/>
    </row>
    <row r="544" spans="1:46">
      <c r="A544" s="32"/>
      <c r="B544" s="33"/>
      <c r="C544" s="33"/>
      <c r="D544" s="33"/>
      <c r="E544" s="32"/>
      <c r="F544" s="34"/>
      <c r="G544" s="35"/>
      <c r="H544" s="35"/>
      <c r="I544" s="36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37"/>
      <c r="AN544" s="112"/>
      <c r="AO544" s="37"/>
      <c r="AP544" s="37"/>
      <c r="AQ544" s="37"/>
      <c r="AR544" s="37"/>
      <c r="AS544" s="37"/>
      <c r="AT544" s="37"/>
    </row>
    <row r="545" spans="1:46">
      <c r="A545" s="32"/>
      <c r="B545" s="33"/>
      <c r="C545" s="33"/>
      <c r="D545" s="33"/>
      <c r="E545" s="32"/>
      <c r="F545" s="34"/>
      <c r="G545" s="35"/>
      <c r="H545" s="35"/>
      <c r="I545" s="36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37"/>
      <c r="AN545" s="112"/>
      <c r="AO545" s="37"/>
      <c r="AP545" s="37"/>
      <c r="AQ545" s="37"/>
      <c r="AR545" s="37"/>
      <c r="AS545" s="37"/>
      <c r="AT545" s="37"/>
    </row>
    <row r="546" spans="1:46">
      <c r="A546" s="32"/>
      <c r="B546" s="33"/>
      <c r="C546" s="33"/>
      <c r="D546" s="33"/>
      <c r="E546" s="32"/>
      <c r="F546" s="34"/>
      <c r="G546" s="35"/>
      <c r="H546" s="35"/>
      <c r="I546" s="36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37"/>
      <c r="AN546" s="112"/>
      <c r="AO546" s="37"/>
      <c r="AP546" s="37"/>
      <c r="AQ546" s="37"/>
      <c r="AR546" s="37"/>
      <c r="AS546" s="37"/>
      <c r="AT546" s="37"/>
    </row>
    <row r="547" spans="1:46">
      <c r="A547" s="32"/>
      <c r="B547" s="33"/>
      <c r="C547" s="33"/>
      <c r="D547" s="33"/>
      <c r="E547" s="32"/>
      <c r="F547" s="34"/>
      <c r="G547" s="35"/>
      <c r="H547" s="35"/>
      <c r="I547" s="36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37"/>
      <c r="AN547" s="112"/>
      <c r="AO547" s="37"/>
      <c r="AP547" s="37"/>
      <c r="AQ547" s="37"/>
      <c r="AR547" s="37"/>
      <c r="AS547" s="37"/>
      <c r="AT547" s="37"/>
    </row>
    <row r="548" spans="1:46">
      <c r="A548" s="32"/>
      <c r="B548" s="33"/>
      <c r="C548" s="33"/>
      <c r="D548" s="33"/>
      <c r="E548" s="32"/>
      <c r="F548" s="34"/>
      <c r="G548" s="35"/>
      <c r="H548" s="35"/>
      <c r="I548" s="36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37"/>
      <c r="AN548" s="112"/>
      <c r="AO548" s="37"/>
      <c r="AP548" s="37"/>
      <c r="AQ548" s="37"/>
      <c r="AR548" s="37"/>
      <c r="AS548" s="37"/>
      <c r="AT548" s="37"/>
    </row>
    <row r="549" spans="1:46">
      <c r="A549" s="32"/>
      <c r="B549" s="33"/>
      <c r="C549" s="33"/>
      <c r="D549" s="33"/>
      <c r="E549" s="32"/>
      <c r="F549" s="34"/>
      <c r="G549" s="35"/>
      <c r="H549" s="35"/>
      <c r="I549" s="36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37"/>
      <c r="AN549" s="112"/>
      <c r="AO549" s="37"/>
      <c r="AP549" s="37"/>
      <c r="AQ549" s="37"/>
      <c r="AR549" s="37"/>
      <c r="AS549" s="37"/>
      <c r="AT549" s="37"/>
    </row>
    <row r="550" spans="1:46">
      <c r="A550" s="32"/>
      <c r="B550" s="33"/>
      <c r="C550" s="33"/>
      <c r="D550" s="33"/>
      <c r="E550" s="32"/>
      <c r="F550" s="34"/>
      <c r="G550" s="35"/>
      <c r="H550" s="35"/>
      <c r="I550" s="36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37"/>
      <c r="AN550" s="112"/>
      <c r="AO550" s="37"/>
      <c r="AP550" s="37"/>
      <c r="AQ550" s="37"/>
      <c r="AR550" s="37"/>
      <c r="AS550" s="37"/>
      <c r="AT550" s="37"/>
    </row>
    <row r="551" spans="1:46">
      <c r="A551" s="32"/>
      <c r="B551" s="33"/>
      <c r="C551" s="33"/>
      <c r="D551" s="33"/>
      <c r="E551" s="32"/>
      <c r="F551" s="34"/>
      <c r="G551" s="35"/>
      <c r="H551" s="35"/>
      <c r="I551" s="36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37"/>
      <c r="AN551" s="112"/>
      <c r="AO551" s="37"/>
      <c r="AP551" s="37"/>
      <c r="AQ551" s="37"/>
      <c r="AR551" s="37"/>
      <c r="AS551" s="37"/>
      <c r="AT551" s="37"/>
    </row>
    <row r="552" spans="1:46">
      <c r="A552" s="32"/>
      <c r="B552" s="33"/>
      <c r="C552" s="33"/>
      <c r="D552" s="33"/>
      <c r="E552" s="32"/>
      <c r="F552" s="34"/>
      <c r="G552" s="35"/>
      <c r="H552" s="35"/>
      <c r="I552" s="36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37"/>
      <c r="AN552" s="112"/>
      <c r="AO552" s="37"/>
      <c r="AP552" s="37"/>
      <c r="AQ552" s="37"/>
      <c r="AR552" s="37"/>
      <c r="AS552" s="37"/>
      <c r="AT552" s="37"/>
    </row>
    <row r="553" spans="1:46">
      <c r="A553" s="32"/>
      <c r="B553" s="33"/>
      <c r="C553" s="33"/>
      <c r="D553" s="33"/>
      <c r="E553" s="32"/>
      <c r="F553" s="34"/>
      <c r="G553" s="35"/>
      <c r="H553" s="35"/>
      <c r="I553" s="36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37"/>
      <c r="AN553" s="112"/>
      <c r="AO553" s="37"/>
      <c r="AP553" s="37"/>
      <c r="AQ553" s="37"/>
      <c r="AR553" s="37"/>
      <c r="AS553" s="37"/>
      <c r="AT553" s="37"/>
    </row>
    <row r="554" spans="1:46">
      <c r="A554" s="32"/>
      <c r="B554" s="33"/>
      <c r="C554" s="33"/>
      <c r="D554" s="33"/>
      <c r="E554" s="32"/>
      <c r="F554" s="34"/>
      <c r="G554" s="35"/>
      <c r="H554" s="35"/>
      <c r="I554" s="36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37"/>
      <c r="AN554" s="112"/>
      <c r="AO554" s="37"/>
      <c r="AP554" s="37"/>
      <c r="AQ554" s="37"/>
      <c r="AR554" s="37"/>
      <c r="AS554" s="37"/>
      <c r="AT554" s="37"/>
    </row>
    <row r="555" spans="1:46">
      <c r="A555" s="32"/>
      <c r="B555" s="33"/>
      <c r="C555" s="33"/>
      <c r="D555" s="33"/>
      <c r="E555" s="32"/>
      <c r="F555" s="34"/>
      <c r="G555" s="35"/>
      <c r="H555" s="35"/>
      <c r="I555" s="36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37"/>
      <c r="AN555" s="112"/>
      <c r="AO555" s="37"/>
      <c r="AP555" s="37"/>
      <c r="AQ555" s="37"/>
      <c r="AR555" s="37"/>
      <c r="AS555" s="37"/>
      <c r="AT555" s="37"/>
    </row>
    <row r="556" spans="1:46">
      <c r="A556" s="32"/>
      <c r="B556" s="33"/>
      <c r="C556" s="33"/>
      <c r="D556" s="33"/>
      <c r="E556" s="32"/>
      <c r="F556" s="34"/>
      <c r="G556" s="35"/>
      <c r="H556" s="35"/>
      <c r="I556" s="36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37"/>
      <c r="AN556" s="112"/>
      <c r="AO556" s="37"/>
      <c r="AP556" s="37"/>
      <c r="AQ556" s="37"/>
      <c r="AR556" s="37"/>
      <c r="AS556" s="37"/>
      <c r="AT556" s="37"/>
    </row>
    <row r="557" spans="1:46">
      <c r="A557" s="32"/>
      <c r="B557" s="33"/>
      <c r="C557" s="33"/>
      <c r="D557" s="33"/>
      <c r="E557" s="32"/>
      <c r="F557" s="34"/>
      <c r="G557" s="35"/>
      <c r="H557" s="35"/>
      <c r="I557" s="36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37"/>
      <c r="AN557" s="112"/>
      <c r="AO557" s="37"/>
      <c r="AP557" s="37"/>
      <c r="AQ557" s="37"/>
      <c r="AR557" s="37"/>
      <c r="AS557" s="37"/>
      <c r="AT557" s="37"/>
    </row>
    <row r="558" spans="1:46">
      <c r="A558" s="32"/>
      <c r="B558" s="33"/>
      <c r="C558" s="33"/>
      <c r="D558" s="33"/>
      <c r="E558" s="32"/>
      <c r="F558" s="34"/>
      <c r="G558" s="35"/>
      <c r="H558" s="35"/>
      <c r="I558" s="36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37"/>
      <c r="AN558" s="112"/>
      <c r="AO558" s="37"/>
      <c r="AP558" s="37"/>
      <c r="AQ558" s="37"/>
      <c r="AR558" s="37"/>
      <c r="AS558" s="37"/>
      <c r="AT558" s="37"/>
    </row>
    <row r="559" spans="1:46">
      <c r="A559" s="32"/>
      <c r="B559" s="32"/>
      <c r="C559" s="32"/>
      <c r="D559" s="32"/>
      <c r="E559" s="32"/>
      <c r="F559" s="32"/>
      <c r="G559" s="32"/>
      <c r="H559" s="32"/>
      <c r="I559" s="32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37"/>
      <c r="AN559" s="112"/>
      <c r="AO559" s="37"/>
      <c r="AP559" s="37"/>
      <c r="AQ559" s="37"/>
      <c r="AR559" s="37"/>
      <c r="AS559" s="37"/>
      <c r="AT559" s="37"/>
    </row>
    <row r="560" spans="1:46">
      <c r="A560" s="32"/>
      <c r="B560" s="32"/>
      <c r="C560" s="32"/>
      <c r="D560" s="32"/>
      <c r="E560" s="32"/>
      <c r="F560" s="32"/>
      <c r="G560" s="32"/>
      <c r="H560" s="32"/>
      <c r="I560" s="32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37"/>
      <c r="AN560" s="112"/>
      <c r="AO560" s="37"/>
      <c r="AP560" s="37"/>
      <c r="AQ560" s="37"/>
      <c r="AR560" s="37"/>
      <c r="AS560" s="37"/>
      <c r="AT560" s="37"/>
    </row>
    <row r="561" spans="1:46">
      <c r="A561" s="32"/>
      <c r="B561" s="32"/>
      <c r="C561" s="32"/>
      <c r="D561" s="32"/>
      <c r="E561" s="32"/>
      <c r="F561" s="32"/>
      <c r="G561" s="32"/>
      <c r="H561" s="32"/>
      <c r="I561" s="32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37"/>
      <c r="AN561" s="112"/>
      <c r="AO561" s="37"/>
      <c r="AP561" s="37"/>
      <c r="AQ561" s="37"/>
      <c r="AR561" s="37"/>
      <c r="AS561" s="37"/>
      <c r="AT561" s="37"/>
    </row>
    <row r="562" spans="1:46">
      <c r="A562" s="32"/>
      <c r="B562" s="32"/>
      <c r="C562" s="32"/>
      <c r="D562" s="32"/>
      <c r="E562" s="32"/>
      <c r="F562" s="32"/>
      <c r="G562" s="32"/>
      <c r="H562" s="32"/>
      <c r="I562" s="32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37"/>
      <c r="AN562" s="112"/>
      <c r="AO562" s="37"/>
      <c r="AP562" s="37"/>
      <c r="AQ562" s="37"/>
      <c r="AR562" s="37"/>
      <c r="AS562" s="37"/>
      <c r="AT562" s="37"/>
    </row>
    <row r="563" spans="1:46">
      <c r="A563" s="32"/>
      <c r="B563" s="32"/>
      <c r="C563" s="32"/>
      <c r="D563" s="32"/>
      <c r="E563" s="32"/>
      <c r="F563" s="32"/>
      <c r="G563" s="32"/>
      <c r="H563" s="32"/>
      <c r="I563" s="32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37"/>
      <c r="AN563" s="112"/>
      <c r="AO563" s="37"/>
      <c r="AP563" s="37"/>
      <c r="AQ563" s="37"/>
      <c r="AR563" s="37"/>
      <c r="AS563" s="37"/>
      <c r="AT563" s="37"/>
    </row>
    <row r="564" spans="1:46">
      <c r="A564" s="32"/>
      <c r="B564" s="32"/>
      <c r="C564" s="32"/>
      <c r="D564" s="32"/>
      <c r="E564" s="32"/>
      <c r="F564" s="32"/>
      <c r="G564" s="32"/>
      <c r="H564" s="32"/>
      <c r="I564" s="32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37"/>
      <c r="AN564" s="112"/>
      <c r="AO564" s="37"/>
      <c r="AP564" s="37"/>
      <c r="AQ564" s="37"/>
      <c r="AR564" s="37"/>
      <c r="AS564" s="37"/>
      <c r="AT564" s="37"/>
    </row>
    <row r="565" spans="1:46">
      <c r="A565" s="32"/>
      <c r="B565" s="32"/>
      <c r="C565" s="32"/>
      <c r="D565" s="32"/>
      <c r="E565" s="32"/>
      <c r="F565" s="32"/>
      <c r="G565" s="32"/>
      <c r="H565" s="32"/>
      <c r="I565" s="32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37"/>
      <c r="AN565" s="112"/>
      <c r="AO565" s="37"/>
      <c r="AP565" s="37"/>
      <c r="AQ565" s="37"/>
      <c r="AR565" s="37"/>
      <c r="AS565" s="37"/>
      <c r="AT565" s="37"/>
    </row>
    <row r="566" spans="1:46">
      <c r="A566" s="32"/>
      <c r="B566" s="32"/>
      <c r="C566" s="32"/>
      <c r="D566" s="32"/>
      <c r="E566" s="32"/>
      <c r="F566" s="32"/>
      <c r="G566" s="32"/>
      <c r="H566" s="32"/>
      <c r="I566" s="32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37"/>
      <c r="AN566" s="112"/>
      <c r="AO566" s="37"/>
      <c r="AP566" s="37"/>
      <c r="AQ566" s="37"/>
      <c r="AR566" s="37"/>
      <c r="AS566" s="37"/>
      <c r="AT566" s="37"/>
    </row>
    <row r="567" spans="1:46">
      <c r="A567" s="32"/>
      <c r="B567" s="32"/>
      <c r="C567" s="32"/>
      <c r="D567" s="32"/>
      <c r="E567" s="32"/>
      <c r="F567" s="32"/>
      <c r="G567" s="32"/>
      <c r="H567" s="32"/>
      <c r="I567" s="32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37"/>
      <c r="AN567" s="112"/>
      <c r="AO567" s="37"/>
      <c r="AP567" s="37"/>
      <c r="AQ567" s="37"/>
      <c r="AR567" s="37"/>
      <c r="AS567" s="37"/>
      <c r="AT567" s="37"/>
    </row>
    <row r="568" spans="1:46">
      <c r="A568" s="32"/>
      <c r="B568" s="32"/>
      <c r="C568" s="32"/>
      <c r="D568" s="32"/>
      <c r="E568" s="32"/>
      <c r="F568" s="32"/>
      <c r="G568" s="32"/>
      <c r="H568" s="32"/>
      <c r="I568" s="32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37"/>
      <c r="AN568" s="112"/>
      <c r="AO568" s="37"/>
      <c r="AP568" s="37"/>
      <c r="AQ568" s="37"/>
      <c r="AR568" s="37"/>
      <c r="AS568" s="37"/>
      <c r="AT568" s="37"/>
    </row>
    <row r="569" spans="1:46">
      <c r="A569" s="32"/>
      <c r="B569" s="32"/>
      <c r="C569" s="32"/>
      <c r="D569" s="32"/>
      <c r="E569" s="32"/>
      <c r="F569" s="32"/>
      <c r="G569" s="32"/>
      <c r="H569" s="32"/>
      <c r="I569" s="32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37"/>
      <c r="AN569" s="112"/>
      <c r="AO569" s="37"/>
      <c r="AP569" s="37"/>
      <c r="AQ569" s="37"/>
      <c r="AR569" s="37"/>
      <c r="AS569" s="37"/>
      <c r="AT569" s="37"/>
    </row>
    <row r="570" spans="1:46">
      <c r="A570" s="32"/>
      <c r="B570" s="32"/>
      <c r="C570" s="32"/>
      <c r="D570" s="32"/>
      <c r="E570" s="32"/>
      <c r="F570" s="32"/>
      <c r="G570" s="32"/>
      <c r="H570" s="32"/>
      <c r="I570" s="32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37"/>
      <c r="AN570" s="112"/>
      <c r="AO570" s="37"/>
      <c r="AP570" s="37"/>
      <c r="AQ570" s="37"/>
      <c r="AR570" s="37"/>
      <c r="AS570" s="37"/>
      <c r="AT570" s="37"/>
    </row>
    <row r="571" spans="1:46">
      <c r="A571" s="32"/>
      <c r="B571" s="32"/>
      <c r="C571" s="32"/>
      <c r="D571" s="32"/>
      <c r="E571" s="32"/>
      <c r="F571" s="32"/>
      <c r="G571" s="32"/>
      <c r="H571" s="32"/>
      <c r="I571" s="32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37"/>
      <c r="AN571" s="112"/>
      <c r="AO571" s="37"/>
      <c r="AP571" s="37"/>
      <c r="AQ571" s="37"/>
      <c r="AR571" s="37"/>
      <c r="AS571" s="37"/>
      <c r="AT571" s="37"/>
    </row>
    <row r="572" spans="1:46">
      <c r="A572" s="32"/>
      <c r="B572" s="32"/>
      <c r="C572" s="32"/>
      <c r="D572" s="32"/>
      <c r="E572" s="32"/>
      <c r="F572" s="32"/>
      <c r="G572" s="32"/>
      <c r="H572" s="32"/>
      <c r="I572" s="32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37"/>
      <c r="AN572" s="112"/>
      <c r="AO572" s="37"/>
      <c r="AP572" s="37"/>
      <c r="AQ572" s="37"/>
      <c r="AR572" s="37"/>
      <c r="AS572" s="37"/>
      <c r="AT572" s="37"/>
    </row>
    <row r="573" spans="1:46">
      <c r="A573" s="32"/>
      <c r="B573" s="32"/>
      <c r="C573" s="32"/>
      <c r="D573" s="32"/>
      <c r="E573" s="32"/>
      <c r="F573" s="32"/>
      <c r="G573" s="32"/>
      <c r="H573" s="32"/>
      <c r="I573" s="32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37"/>
      <c r="AN573" s="112"/>
      <c r="AO573" s="37"/>
      <c r="AP573" s="37"/>
      <c r="AQ573" s="37"/>
      <c r="AR573" s="37"/>
      <c r="AS573" s="37"/>
      <c r="AT573" s="37"/>
    </row>
    <row r="574" spans="1:46">
      <c r="A574" s="32"/>
      <c r="B574" s="32"/>
      <c r="C574" s="32"/>
      <c r="D574" s="32"/>
      <c r="E574" s="32"/>
      <c r="F574" s="32"/>
      <c r="G574" s="32"/>
      <c r="H574" s="32"/>
      <c r="I574" s="32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37"/>
      <c r="AN574" s="112"/>
      <c r="AO574" s="37"/>
      <c r="AP574" s="37"/>
      <c r="AQ574" s="37"/>
      <c r="AR574" s="37"/>
      <c r="AS574" s="37"/>
      <c r="AT574" s="37"/>
    </row>
    <row r="575" spans="1:46">
      <c r="A575" s="32"/>
      <c r="B575" s="32"/>
      <c r="C575" s="32"/>
      <c r="D575" s="32"/>
      <c r="E575" s="32"/>
      <c r="F575" s="32"/>
      <c r="G575" s="32"/>
      <c r="H575" s="32"/>
      <c r="I575" s="32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37"/>
      <c r="AN575" s="112"/>
      <c r="AO575" s="37"/>
      <c r="AP575" s="37"/>
      <c r="AQ575" s="37"/>
      <c r="AR575" s="37"/>
      <c r="AS575" s="37"/>
      <c r="AT575" s="37"/>
    </row>
    <row r="576" spans="1:46">
      <c r="A576" s="32"/>
      <c r="B576" s="32"/>
      <c r="C576" s="32"/>
      <c r="D576" s="32"/>
      <c r="E576" s="32"/>
      <c r="F576" s="32"/>
      <c r="G576" s="32"/>
      <c r="H576" s="32"/>
      <c r="I576" s="32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37"/>
      <c r="AN576" s="112"/>
      <c r="AO576" s="37"/>
      <c r="AP576" s="37"/>
      <c r="AQ576" s="37"/>
      <c r="AR576" s="37"/>
      <c r="AS576" s="37"/>
      <c r="AT576" s="37"/>
    </row>
    <row r="577" spans="1:46">
      <c r="A577" s="32"/>
      <c r="B577" s="32"/>
      <c r="C577" s="32"/>
      <c r="D577" s="32"/>
      <c r="E577" s="32"/>
      <c r="F577" s="32"/>
      <c r="G577" s="32"/>
      <c r="H577" s="32"/>
      <c r="I577" s="32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37"/>
      <c r="AN577" s="112"/>
      <c r="AO577" s="37"/>
      <c r="AP577" s="37"/>
      <c r="AQ577" s="37"/>
      <c r="AR577" s="37"/>
      <c r="AS577" s="37"/>
      <c r="AT577" s="37"/>
    </row>
    <row r="578" spans="1:46">
      <c r="A578" s="32"/>
      <c r="B578" s="32"/>
      <c r="C578" s="32"/>
      <c r="D578" s="32"/>
      <c r="E578" s="32"/>
      <c r="F578" s="32"/>
      <c r="G578" s="32"/>
      <c r="H578" s="32"/>
      <c r="I578" s="32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37"/>
      <c r="AN578" s="112"/>
      <c r="AO578" s="37"/>
      <c r="AP578" s="37"/>
      <c r="AQ578" s="37"/>
      <c r="AR578" s="37"/>
      <c r="AS578" s="37"/>
      <c r="AT578" s="37"/>
    </row>
    <row r="579" spans="1:46">
      <c r="A579" s="32"/>
      <c r="B579" s="32"/>
      <c r="C579" s="32"/>
      <c r="D579" s="32"/>
      <c r="E579" s="32"/>
      <c r="F579" s="32"/>
      <c r="G579" s="32"/>
      <c r="H579" s="32"/>
      <c r="I579" s="32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37"/>
      <c r="AN579" s="112"/>
      <c r="AO579" s="37"/>
      <c r="AP579" s="37"/>
      <c r="AQ579" s="37"/>
      <c r="AR579" s="37"/>
      <c r="AS579" s="37"/>
      <c r="AT579" s="37"/>
    </row>
    <row r="580" spans="1:46">
      <c r="A580" s="32"/>
      <c r="B580" s="32"/>
      <c r="C580" s="32"/>
      <c r="D580" s="32"/>
      <c r="E580" s="32"/>
      <c r="F580" s="32"/>
      <c r="G580" s="32"/>
      <c r="H580" s="32"/>
      <c r="I580" s="32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37"/>
      <c r="AN580" s="112"/>
      <c r="AO580" s="37"/>
      <c r="AP580" s="37"/>
      <c r="AQ580" s="37"/>
      <c r="AR580" s="37"/>
      <c r="AS580" s="37"/>
      <c r="AT580" s="37"/>
    </row>
    <row r="581" spans="1:46">
      <c r="A581" s="32"/>
      <c r="B581" s="32"/>
      <c r="C581" s="32"/>
      <c r="D581" s="32"/>
      <c r="E581" s="32"/>
      <c r="F581" s="32"/>
      <c r="G581" s="32"/>
      <c r="H581" s="32"/>
      <c r="I581" s="32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37"/>
      <c r="AN581" s="112"/>
      <c r="AO581" s="37"/>
      <c r="AP581" s="37"/>
      <c r="AQ581" s="37"/>
      <c r="AR581" s="37"/>
      <c r="AS581" s="37"/>
      <c r="AT581" s="37"/>
    </row>
    <row r="582" spans="1:46">
      <c r="A582" s="32"/>
      <c r="B582" s="32"/>
      <c r="C582" s="32"/>
      <c r="D582" s="32"/>
      <c r="E582" s="32"/>
      <c r="F582" s="32"/>
      <c r="G582" s="32"/>
      <c r="H582" s="32"/>
      <c r="I582" s="32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37"/>
      <c r="AN582" s="112"/>
      <c r="AO582" s="37"/>
      <c r="AP582" s="37"/>
      <c r="AQ582" s="37"/>
      <c r="AR582" s="37"/>
      <c r="AS582" s="37"/>
      <c r="AT582" s="37"/>
    </row>
    <row r="583" spans="1:46">
      <c r="A583" s="32"/>
      <c r="B583" s="32"/>
      <c r="C583" s="32"/>
      <c r="D583" s="32"/>
      <c r="E583" s="32"/>
      <c r="F583" s="32"/>
      <c r="G583" s="32"/>
      <c r="H583" s="32"/>
      <c r="I583" s="32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37"/>
      <c r="AN583" s="112"/>
      <c r="AO583" s="37"/>
      <c r="AP583" s="37"/>
      <c r="AQ583" s="37"/>
      <c r="AR583" s="37"/>
      <c r="AS583" s="37"/>
      <c r="AT583" s="37"/>
    </row>
    <row r="584" spans="1:46">
      <c r="A584" s="32"/>
      <c r="B584" s="32"/>
      <c r="C584" s="32"/>
      <c r="D584" s="32"/>
      <c r="E584" s="32"/>
      <c r="F584" s="32"/>
      <c r="G584" s="32"/>
      <c r="H584" s="32"/>
      <c r="I584" s="32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37"/>
      <c r="AN584" s="112"/>
      <c r="AO584" s="37"/>
      <c r="AP584" s="37"/>
      <c r="AQ584" s="37"/>
      <c r="AR584" s="37"/>
      <c r="AS584" s="37"/>
      <c r="AT584" s="37"/>
    </row>
    <row r="585" spans="1:46">
      <c r="A585" s="32"/>
      <c r="B585" s="32"/>
      <c r="C585" s="32"/>
      <c r="D585" s="32"/>
      <c r="E585" s="32"/>
      <c r="F585" s="32"/>
      <c r="G585" s="32"/>
      <c r="H585" s="32"/>
      <c r="I585" s="32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37"/>
      <c r="AN585" s="112"/>
      <c r="AO585" s="37"/>
      <c r="AP585" s="37"/>
      <c r="AQ585" s="37"/>
      <c r="AR585" s="37"/>
      <c r="AS585" s="37"/>
      <c r="AT585" s="37"/>
    </row>
    <row r="586" spans="1:46">
      <c r="A586" s="32"/>
      <c r="B586" s="32"/>
      <c r="C586" s="32"/>
      <c r="D586" s="32"/>
      <c r="E586" s="32"/>
      <c r="F586" s="32"/>
      <c r="G586" s="32"/>
      <c r="H586" s="32"/>
      <c r="I586" s="32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37"/>
      <c r="AN586" s="112"/>
      <c r="AO586" s="37"/>
      <c r="AP586" s="37"/>
      <c r="AQ586" s="37"/>
      <c r="AR586" s="37"/>
      <c r="AS586" s="37"/>
      <c r="AT586" s="37"/>
    </row>
    <row r="587" spans="1:46">
      <c r="A587" s="32"/>
      <c r="B587" s="32"/>
      <c r="C587" s="32"/>
      <c r="D587" s="32"/>
      <c r="E587" s="32"/>
      <c r="F587" s="32"/>
      <c r="G587" s="32"/>
      <c r="H587" s="32"/>
      <c r="I587" s="32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37"/>
      <c r="AN587" s="112"/>
      <c r="AO587" s="37"/>
      <c r="AP587" s="37"/>
      <c r="AQ587" s="37"/>
      <c r="AR587" s="37"/>
      <c r="AS587" s="37"/>
      <c r="AT587" s="37"/>
    </row>
    <row r="588" spans="1:46">
      <c r="A588" s="32"/>
      <c r="B588" s="32"/>
      <c r="C588" s="32"/>
      <c r="D588" s="32"/>
      <c r="E588" s="32"/>
      <c r="F588" s="32"/>
      <c r="G588" s="32"/>
      <c r="H588" s="32"/>
      <c r="I588" s="32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37"/>
      <c r="AN588" s="112"/>
      <c r="AO588" s="37"/>
      <c r="AP588" s="37"/>
      <c r="AQ588" s="37"/>
      <c r="AR588" s="37"/>
      <c r="AS588" s="37"/>
      <c r="AT588" s="37"/>
    </row>
    <row r="589" spans="1:46">
      <c r="A589" s="32"/>
      <c r="B589" s="32"/>
      <c r="C589" s="32"/>
      <c r="D589" s="32"/>
      <c r="E589" s="32"/>
      <c r="F589" s="32"/>
      <c r="G589" s="32"/>
      <c r="H589" s="32"/>
      <c r="I589" s="32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37"/>
      <c r="AN589" s="112"/>
      <c r="AO589" s="37"/>
      <c r="AP589" s="37"/>
      <c r="AQ589" s="37"/>
      <c r="AR589" s="37"/>
      <c r="AS589" s="37"/>
      <c r="AT589" s="37"/>
    </row>
    <row r="590" spans="1:46">
      <c r="A590" s="32"/>
      <c r="B590" s="32"/>
      <c r="C590" s="32"/>
      <c r="D590" s="32"/>
      <c r="E590" s="32"/>
      <c r="F590" s="32"/>
      <c r="G590" s="32"/>
      <c r="H590" s="32"/>
      <c r="I590" s="32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37"/>
      <c r="AN590" s="112"/>
      <c r="AO590" s="37"/>
      <c r="AP590" s="37"/>
      <c r="AQ590" s="37"/>
      <c r="AR590" s="37"/>
      <c r="AS590" s="37"/>
      <c r="AT590" s="37"/>
    </row>
    <row r="591" spans="1:46">
      <c r="A591" s="32"/>
      <c r="B591" s="32"/>
      <c r="C591" s="32"/>
      <c r="D591" s="32"/>
      <c r="E591" s="32"/>
      <c r="F591" s="32"/>
      <c r="G591" s="32"/>
      <c r="H591" s="32"/>
      <c r="I591" s="32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37"/>
      <c r="AN591" s="112"/>
      <c r="AO591" s="37"/>
      <c r="AP591" s="37"/>
      <c r="AQ591" s="37"/>
      <c r="AR591" s="37"/>
      <c r="AS591" s="37"/>
      <c r="AT591" s="37"/>
    </row>
    <row r="592" spans="1:46">
      <c r="A592" s="32"/>
      <c r="B592" s="32"/>
      <c r="C592" s="32"/>
      <c r="D592" s="32"/>
      <c r="E592" s="32"/>
      <c r="F592" s="32"/>
      <c r="G592" s="32"/>
      <c r="H592" s="32"/>
      <c r="I592" s="32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37"/>
      <c r="AN592" s="112"/>
      <c r="AO592" s="37"/>
      <c r="AP592" s="37"/>
      <c r="AQ592" s="37"/>
      <c r="AR592" s="37"/>
      <c r="AS592" s="37"/>
      <c r="AT592" s="37"/>
    </row>
    <row r="593" spans="1:46">
      <c r="A593" s="32"/>
      <c r="B593" s="32"/>
      <c r="C593" s="32"/>
      <c r="D593" s="32"/>
      <c r="E593" s="32"/>
      <c r="F593" s="32"/>
      <c r="G593" s="32"/>
      <c r="H593" s="32"/>
      <c r="I593" s="32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37"/>
      <c r="AN593" s="112"/>
      <c r="AO593" s="37"/>
      <c r="AP593" s="37"/>
      <c r="AQ593" s="37"/>
      <c r="AR593" s="37"/>
      <c r="AS593" s="37"/>
      <c r="AT593" s="37"/>
    </row>
    <row r="594" spans="1:46">
      <c r="A594" s="32"/>
      <c r="B594" s="32"/>
      <c r="C594" s="32"/>
      <c r="D594" s="32"/>
      <c r="E594" s="32"/>
      <c r="F594" s="32"/>
      <c r="G594" s="32"/>
      <c r="H594" s="32"/>
      <c r="I594" s="32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37"/>
      <c r="AN594" s="112"/>
      <c r="AO594" s="37"/>
      <c r="AP594" s="37"/>
      <c r="AQ594" s="37"/>
      <c r="AR594" s="37"/>
      <c r="AS594" s="37"/>
      <c r="AT594" s="37"/>
    </row>
    <row r="595" spans="1:46">
      <c r="A595" s="32"/>
      <c r="B595" s="32"/>
      <c r="C595" s="32"/>
      <c r="D595" s="32"/>
      <c r="E595" s="32"/>
      <c r="F595" s="32"/>
      <c r="G595" s="32"/>
      <c r="H595" s="32"/>
      <c r="I595" s="32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37"/>
      <c r="AN595" s="112"/>
      <c r="AO595" s="37"/>
      <c r="AP595" s="37"/>
      <c r="AQ595" s="37"/>
      <c r="AR595" s="37"/>
      <c r="AS595" s="37"/>
      <c r="AT595" s="37"/>
    </row>
    <row r="596" spans="1:46">
      <c r="A596" s="32"/>
      <c r="B596" s="32"/>
      <c r="C596" s="32"/>
      <c r="D596" s="32"/>
      <c r="E596" s="32"/>
      <c r="F596" s="32"/>
      <c r="G596" s="32"/>
      <c r="H596" s="32"/>
      <c r="I596" s="32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37"/>
      <c r="AN596" s="112"/>
      <c r="AO596" s="37"/>
      <c r="AP596" s="37"/>
      <c r="AQ596" s="37"/>
      <c r="AR596" s="37"/>
      <c r="AS596" s="37"/>
      <c r="AT596" s="37"/>
    </row>
    <row r="597" spans="1:46">
      <c r="A597" s="32"/>
      <c r="B597" s="32"/>
      <c r="C597" s="32"/>
      <c r="D597" s="32"/>
      <c r="E597" s="32"/>
      <c r="F597" s="32"/>
      <c r="G597" s="32"/>
      <c r="H597" s="32"/>
      <c r="I597" s="32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37"/>
      <c r="AN597" s="112"/>
      <c r="AO597" s="37"/>
      <c r="AP597" s="37"/>
      <c r="AQ597" s="37"/>
      <c r="AR597" s="37"/>
      <c r="AS597" s="37"/>
      <c r="AT597" s="37"/>
    </row>
    <row r="598" spans="1:46">
      <c r="A598" s="32"/>
      <c r="B598" s="32"/>
      <c r="C598" s="32"/>
      <c r="D598" s="32"/>
      <c r="E598" s="32"/>
      <c r="F598" s="32"/>
      <c r="G598" s="32"/>
      <c r="H598" s="32"/>
      <c r="I598" s="32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37"/>
      <c r="AN598" s="112"/>
      <c r="AO598" s="37"/>
      <c r="AP598" s="37"/>
      <c r="AQ598" s="37"/>
      <c r="AR598" s="37"/>
      <c r="AS598" s="37"/>
      <c r="AT598" s="37"/>
    </row>
    <row r="599" spans="1:46">
      <c r="A599" s="32"/>
      <c r="B599" s="32"/>
      <c r="C599" s="32"/>
      <c r="D599" s="32"/>
      <c r="E599" s="32"/>
      <c r="F599" s="32"/>
      <c r="G599" s="32"/>
      <c r="H599" s="32"/>
      <c r="I599" s="32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37"/>
      <c r="AN599" s="112"/>
      <c r="AO599" s="37"/>
      <c r="AP599" s="37"/>
      <c r="AQ599" s="37"/>
      <c r="AR599" s="37"/>
      <c r="AS599" s="37"/>
      <c r="AT599" s="37"/>
    </row>
    <row r="600" spans="1:46">
      <c r="A600" s="32"/>
      <c r="B600" s="32"/>
      <c r="C600" s="32"/>
      <c r="D600" s="32"/>
      <c r="E600" s="32"/>
      <c r="F600" s="32"/>
      <c r="G600" s="32"/>
      <c r="H600" s="32"/>
      <c r="I600" s="32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37"/>
      <c r="AN600" s="112"/>
      <c r="AO600" s="37"/>
      <c r="AP600" s="37"/>
      <c r="AQ600" s="37"/>
      <c r="AR600" s="37"/>
      <c r="AS600" s="37"/>
      <c r="AT600" s="37"/>
    </row>
    <row r="601" spans="1:46">
      <c r="A601" s="32"/>
      <c r="B601" s="32"/>
      <c r="C601" s="32"/>
      <c r="D601" s="32"/>
      <c r="E601" s="32"/>
      <c r="F601" s="32"/>
      <c r="G601" s="32"/>
      <c r="H601" s="32"/>
      <c r="I601" s="32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37"/>
      <c r="AN601" s="112"/>
      <c r="AO601" s="37"/>
      <c r="AP601" s="37"/>
      <c r="AQ601" s="37"/>
      <c r="AR601" s="37"/>
      <c r="AS601" s="37"/>
      <c r="AT601" s="37"/>
    </row>
    <row r="602" spans="1:46">
      <c r="A602" s="32"/>
      <c r="B602" s="32"/>
      <c r="C602" s="32"/>
      <c r="D602" s="32"/>
      <c r="E602" s="32"/>
      <c r="F602" s="32"/>
      <c r="G602" s="32"/>
      <c r="H602" s="32"/>
      <c r="I602" s="32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37"/>
      <c r="AN602" s="112"/>
      <c r="AO602" s="37"/>
      <c r="AP602" s="37"/>
      <c r="AQ602" s="37"/>
      <c r="AR602" s="37"/>
      <c r="AS602" s="37"/>
      <c r="AT602" s="37"/>
    </row>
    <row r="603" spans="1:46">
      <c r="A603" s="32"/>
      <c r="B603" s="32"/>
      <c r="C603" s="32"/>
      <c r="D603" s="32"/>
      <c r="E603" s="32"/>
      <c r="F603" s="32"/>
      <c r="G603" s="32"/>
      <c r="H603" s="32"/>
      <c r="I603" s="32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37"/>
      <c r="AN603" s="112"/>
      <c r="AO603" s="37"/>
      <c r="AP603" s="37"/>
      <c r="AQ603" s="37"/>
      <c r="AR603" s="37"/>
      <c r="AS603" s="37"/>
      <c r="AT603" s="37"/>
    </row>
    <row r="604" spans="1:46">
      <c r="A604" s="32"/>
      <c r="B604" s="32"/>
      <c r="C604" s="32"/>
      <c r="D604" s="32"/>
      <c r="E604" s="32"/>
      <c r="F604" s="32"/>
      <c r="G604" s="32"/>
      <c r="H604" s="32"/>
      <c r="I604" s="32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37"/>
      <c r="AN604" s="112"/>
      <c r="AO604" s="37"/>
      <c r="AP604" s="37"/>
      <c r="AQ604" s="37"/>
      <c r="AR604" s="37"/>
      <c r="AS604" s="37"/>
      <c r="AT604" s="37"/>
    </row>
    <row r="605" spans="1:46">
      <c r="A605" s="32"/>
      <c r="B605" s="32"/>
      <c r="C605" s="32"/>
      <c r="D605" s="32"/>
      <c r="E605" s="32"/>
      <c r="F605" s="32"/>
      <c r="G605" s="32"/>
      <c r="H605" s="32"/>
      <c r="I605" s="32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37"/>
      <c r="AN605" s="112"/>
      <c r="AO605" s="37"/>
      <c r="AP605" s="37"/>
      <c r="AQ605" s="37"/>
      <c r="AR605" s="37"/>
      <c r="AS605" s="37"/>
      <c r="AT605" s="37"/>
    </row>
    <row r="606" spans="1:46">
      <c r="A606" s="32"/>
      <c r="B606" s="32"/>
      <c r="C606" s="32"/>
      <c r="D606" s="32"/>
      <c r="E606" s="32"/>
      <c r="F606" s="32"/>
      <c r="G606" s="32"/>
      <c r="H606" s="32"/>
      <c r="I606" s="32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37"/>
      <c r="AN606" s="112"/>
      <c r="AO606" s="37"/>
      <c r="AP606" s="37"/>
      <c r="AQ606" s="37"/>
      <c r="AR606" s="37"/>
      <c r="AS606" s="37"/>
      <c r="AT606" s="37"/>
    </row>
    <row r="607" spans="1:46">
      <c r="A607" s="32"/>
      <c r="B607" s="32"/>
      <c r="C607" s="32"/>
      <c r="D607" s="32"/>
      <c r="E607" s="32"/>
      <c r="F607" s="32"/>
      <c r="G607" s="32"/>
      <c r="H607" s="32"/>
      <c r="I607" s="32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37"/>
      <c r="AN607" s="112"/>
      <c r="AO607" s="37"/>
      <c r="AP607" s="37"/>
      <c r="AQ607" s="37"/>
      <c r="AR607" s="37"/>
      <c r="AS607" s="37"/>
      <c r="AT607" s="37"/>
    </row>
    <row r="608" spans="1:46">
      <c r="A608" s="32"/>
      <c r="B608" s="32"/>
      <c r="C608" s="32"/>
      <c r="D608" s="32"/>
      <c r="E608" s="32"/>
      <c r="F608" s="32"/>
      <c r="G608" s="32"/>
      <c r="H608" s="32"/>
      <c r="I608" s="32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37"/>
      <c r="AN608" s="112"/>
      <c r="AO608" s="37"/>
      <c r="AP608" s="37"/>
      <c r="AQ608" s="37"/>
      <c r="AR608" s="37"/>
      <c r="AS608" s="37"/>
      <c r="AT608" s="37"/>
    </row>
    <row r="609" spans="1:46">
      <c r="A609" s="32"/>
      <c r="B609" s="32"/>
      <c r="C609" s="32"/>
      <c r="D609" s="32"/>
      <c r="E609" s="32"/>
      <c r="F609" s="32"/>
      <c r="G609" s="32"/>
      <c r="H609" s="32"/>
      <c r="I609" s="32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37"/>
      <c r="AN609" s="112"/>
      <c r="AO609" s="37"/>
      <c r="AP609" s="37"/>
      <c r="AQ609" s="37"/>
      <c r="AR609" s="37"/>
      <c r="AS609" s="37"/>
      <c r="AT609" s="37"/>
    </row>
    <row r="610" spans="1:46">
      <c r="A610" s="32"/>
      <c r="B610" s="32"/>
      <c r="C610" s="32"/>
      <c r="D610" s="32"/>
      <c r="E610" s="32"/>
      <c r="F610" s="32"/>
      <c r="G610" s="32"/>
      <c r="H610" s="32"/>
      <c r="I610" s="32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37"/>
      <c r="AN610" s="112"/>
      <c r="AO610" s="37"/>
      <c r="AP610" s="37"/>
      <c r="AQ610" s="37"/>
      <c r="AR610" s="37"/>
      <c r="AS610" s="37"/>
      <c r="AT610" s="37"/>
    </row>
    <row r="611" spans="1:46">
      <c r="A611" s="32"/>
      <c r="B611" s="32"/>
      <c r="C611" s="32"/>
      <c r="D611" s="32"/>
      <c r="E611" s="32"/>
      <c r="F611" s="32"/>
      <c r="G611" s="32"/>
      <c r="H611" s="32"/>
      <c r="I611" s="32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37"/>
      <c r="AN611" s="112"/>
      <c r="AO611" s="37"/>
      <c r="AP611" s="37"/>
      <c r="AQ611" s="37"/>
      <c r="AR611" s="37"/>
      <c r="AS611" s="37"/>
      <c r="AT611" s="37"/>
    </row>
    <row r="612" spans="1:46">
      <c r="A612" s="32"/>
      <c r="B612" s="32"/>
      <c r="C612" s="32"/>
      <c r="D612" s="32"/>
      <c r="E612" s="32"/>
      <c r="F612" s="32"/>
      <c r="G612" s="32"/>
      <c r="H612" s="32"/>
      <c r="I612" s="32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37"/>
      <c r="AN612" s="112"/>
      <c r="AO612" s="37"/>
      <c r="AP612" s="37"/>
      <c r="AQ612" s="37"/>
      <c r="AR612" s="37"/>
      <c r="AS612" s="37"/>
      <c r="AT612" s="37"/>
    </row>
    <row r="613" spans="1:46">
      <c r="A613" s="32"/>
      <c r="B613" s="32"/>
      <c r="C613" s="32"/>
      <c r="D613" s="32"/>
      <c r="E613" s="32"/>
      <c r="F613" s="32"/>
      <c r="G613" s="32"/>
      <c r="H613" s="32"/>
      <c r="I613" s="32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37"/>
      <c r="AN613" s="112"/>
      <c r="AO613" s="37"/>
      <c r="AP613" s="37"/>
      <c r="AQ613" s="37"/>
      <c r="AR613" s="37"/>
      <c r="AS613" s="37"/>
      <c r="AT613" s="37"/>
    </row>
    <row r="614" spans="1:46">
      <c r="A614" s="32"/>
      <c r="B614" s="32"/>
      <c r="C614" s="32"/>
      <c r="D614" s="32"/>
      <c r="E614" s="32"/>
      <c r="F614" s="32"/>
      <c r="G614" s="32"/>
      <c r="H614" s="32"/>
      <c r="I614" s="32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37"/>
      <c r="AN614" s="112"/>
      <c r="AO614" s="37"/>
      <c r="AP614" s="37"/>
      <c r="AQ614" s="37"/>
      <c r="AR614" s="37"/>
      <c r="AS614" s="37"/>
      <c r="AT614" s="37"/>
    </row>
    <row r="615" spans="1:46">
      <c r="A615" s="32"/>
      <c r="B615" s="32"/>
      <c r="C615" s="32"/>
      <c r="D615" s="32"/>
      <c r="E615" s="32"/>
      <c r="F615" s="32"/>
      <c r="G615" s="32"/>
      <c r="H615" s="32"/>
      <c r="I615" s="32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37"/>
      <c r="AN615" s="112"/>
      <c r="AO615" s="37"/>
      <c r="AP615" s="37"/>
      <c r="AQ615" s="37"/>
      <c r="AR615" s="37"/>
      <c r="AS615" s="37"/>
      <c r="AT615" s="37"/>
    </row>
    <row r="616" spans="1:46">
      <c r="A616" s="32"/>
      <c r="B616" s="32"/>
      <c r="C616" s="32"/>
      <c r="D616" s="32"/>
      <c r="E616" s="32"/>
      <c r="F616" s="32"/>
      <c r="G616" s="32"/>
      <c r="H616" s="32"/>
      <c r="I616" s="32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37"/>
      <c r="AN616" s="112"/>
      <c r="AO616" s="37"/>
      <c r="AP616" s="37"/>
      <c r="AQ616" s="37"/>
      <c r="AR616" s="37"/>
      <c r="AS616" s="37"/>
      <c r="AT616" s="37"/>
    </row>
    <row r="617" spans="1:46">
      <c r="A617" s="32"/>
      <c r="B617" s="32"/>
      <c r="C617" s="32"/>
      <c r="D617" s="32"/>
      <c r="E617" s="32"/>
      <c r="F617" s="32"/>
      <c r="G617" s="32"/>
      <c r="H617" s="32"/>
      <c r="I617" s="32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37"/>
      <c r="AN617" s="112"/>
      <c r="AO617" s="37"/>
      <c r="AP617" s="37"/>
      <c r="AQ617" s="37"/>
      <c r="AR617" s="37"/>
      <c r="AS617" s="37"/>
      <c r="AT617" s="37"/>
    </row>
    <row r="618" spans="1:46">
      <c r="A618" s="32"/>
      <c r="B618" s="32"/>
      <c r="C618" s="32"/>
      <c r="D618" s="32"/>
      <c r="E618" s="32"/>
      <c r="F618" s="32"/>
      <c r="G618" s="32"/>
      <c r="H618" s="32"/>
      <c r="I618" s="32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37"/>
      <c r="AN618" s="112"/>
      <c r="AO618" s="37"/>
      <c r="AP618" s="37"/>
      <c r="AQ618" s="37"/>
      <c r="AR618" s="37"/>
      <c r="AS618" s="37"/>
      <c r="AT618" s="37"/>
    </row>
    <row r="619" spans="1:46">
      <c r="A619" s="32"/>
      <c r="B619" s="32"/>
      <c r="C619" s="32"/>
      <c r="D619" s="32"/>
      <c r="E619" s="32"/>
      <c r="F619" s="32"/>
      <c r="G619" s="32"/>
      <c r="H619" s="32"/>
      <c r="I619" s="32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37"/>
      <c r="AN619" s="112"/>
      <c r="AO619" s="37"/>
      <c r="AP619" s="37"/>
      <c r="AQ619" s="37"/>
      <c r="AR619" s="37"/>
      <c r="AS619" s="37"/>
      <c r="AT619" s="37"/>
    </row>
    <row r="620" spans="1:46">
      <c r="A620" s="32"/>
      <c r="B620" s="32"/>
      <c r="C620" s="32"/>
      <c r="D620" s="32"/>
      <c r="E620" s="32"/>
      <c r="F620" s="32"/>
      <c r="G620" s="32"/>
      <c r="H620" s="32"/>
      <c r="I620" s="32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37"/>
      <c r="AN620" s="112"/>
      <c r="AO620" s="37"/>
      <c r="AP620" s="37"/>
      <c r="AQ620" s="37"/>
      <c r="AR620" s="37"/>
      <c r="AS620" s="37"/>
      <c r="AT620" s="37"/>
    </row>
    <row r="621" spans="1:46">
      <c r="A621" s="32"/>
      <c r="B621" s="32"/>
      <c r="C621" s="32"/>
      <c r="D621" s="32"/>
      <c r="E621" s="32"/>
      <c r="F621" s="32"/>
      <c r="G621" s="32"/>
      <c r="H621" s="32"/>
      <c r="I621" s="32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37"/>
      <c r="AN621" s="112"/>
      <c r="AO621" s="37"/>
      <c r="AP621" s="37"/>
      <c r="AQ621" s="37"/>
      <c r="AR621" s="37"/>
      <c r="AS621" s="37"/>
      <c r="AT621" s="37"/>
    </row>
    <row r="622" spans="1:46">
      <c r="A622" s="32"/>
      <c r="B622" s="32"/>
      <c r="C622" s="32"/>
      <c r="D622" s="32"/>
      <c r="E622" s="32"/>
      <c r="F622" s="32"/>
      <c r="G622" s="32"/>
      <c r="H622" s="32"/>
      <c r="I622" s="32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37"/>
      <c r="AN622" s="112"/>
      <c r="AO622" s="37"/>
      <c r="AP622" s="37"/>
      <c r="AQ622" s="37"/>
      <c r="AR622" s="37"/>
      <c r="AS622" s="37"/>
      <c r="AT622" s="37"/>
    </row>
    <row r="623" spans="1:46">
      <c r="A623" s="32"/>
      <c r="B623" s="32"/>
      <c r="C623" s="32"/>
      <c r="D623" s="32"/>
      <c r="E623" s="32"/>
      <c r="F623" s="32"/>
      <c r="G623" s="32"/>
      <c r="H623" s="32"/>
      <c r="I623" s="32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37"/>
      <c r="AN623" s="112"/>
      <c r="AO623" s="37"/>
      <c r="AP623" s="37"/>
      <c r="AQ623" s="37"/>
      <c r="AR623" s="37"/>
      <c r="AS623" s="37"/>
      <c r="AT623" s="37"/>
    </row>
    <row r="624" spans="1:46">
      <c r="A624" s="32"/>
      <c r="B624" s="32"/>
      <c r="C624" s="32"/>
      <c r="D624" s="32"/>
      <c r="E624" s="32"/>
      <c r="F624" s="32"/>
      <c r="G624" s="32"/>
      <c r="H624" s="32"/>
      <c r="I624" s="32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37"/>
      <c r="AN624" s="112"/>
      <c r="AO624" s="37"/>
      <c r="AP624" s="37"/>
      <c r="AQ624" s="37"/>
      <c r="AR624" s="37"/>
      <c r="AS624" s="37"/>
      <c r="AT624" s="37"/>
    </row>
    <row r="625" spans="1:46">
      <c r="A625" s="32"/>
      <c r="B625" s="32"/>
      <c r="C625" s="32"/>
      <c r="D625" s="32"/>
      <c r="E625" s="32"/>
      <c r="F625" s="32"/>
      <c r="G625" s="32"/>
      <c r="H625" s="32"/>
      <c r="I625" s="32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37"/>
      <c r="AN625" s="112"/>
      <c r="AO625" s="37"/>
      <c r="AP625" s="37"/>
      <c r="AQ625" s="37"/>
      <c r="AR625" s="37"/>
      <c r="AS625" s="37"/>
      <c r="AT625" s="37"/>
    </row>
    <row r="626" spans="1:46">
      <c r="A626" s="32"/>
      <c r="B626" s="32"/>
      <c r="C626" s="32"/>
      <c r="D626" s="32"/>
      <c r="E626" s="32"/>
      <c r="F626" s="32"/>
      <c r="G626" s="32"/>
      <c r="H626" s="32"/>
      <c r="I626" s="32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37"/>
      <c r="AN626" s="112"/>
      <c r="AO626" s="37"/>
      <c r="AP626" s="37"/>
      <c r="AQ626" s="37"/>
      <c r="AR626" s="37"/>
      <c r="AS626" s="37"/>
      <c r="AT626" s="37"/>
    </row>
    <row r="627" spans="1:46">
      <c r="A627" s="32"/>
      <c r="B627" s="32"/>
      <c r="C627" s="32"/>
      <c r="D627" s="32"/>
      <c r="E627" s="32"/>
      <c r="F627" s="32"/>
      <c r="G627" s="32"/>
      <c r="H627" s="32"/>
      <c r="I627" s="32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37"/>
      <c r="AN627" s="112"/>
      <c r="AO627" s="37"/>
      <c r="AP627" s="37"/>
      <c r="AQ627" s="37"/>
      <c r="AR627" s="37"/>
      <c r="AS627" s="37"/>
      <c r="AT627" s="37"/>
    </row>
    <row r="628" spans="1:46">
      <c r="A628" s="32"/>
      <c r="B628" s="32"/>
      <c r="C628" s="32"/>
      <c r="D628" s="32"/>
      <c r="E628" s="32"/>
      <c r="F628" s="32"/>
      <c r="G628" s="32"/>
      <c r="H628" s="32"/>
      <c r="I628" s="32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37"/>
      <c r="AN628" s="112"/>
      <c r="AO628" s="37"/>
      <c r="AP628" s="37"/>
      <c r="AQ628" s="37"/>
      <c r="AR628" s="37"/>
      <c r="AS628" s="37"/>
      <c r="AT628" s="37"/>
    </row>
    <row r="629" spans="1:46">
      <c r="A629" s="32"/>
      <c r="B629" s="32"/>
      <c r="C629" s="32"/>
      <c r="D629" s="32"/>
      <c r="E629" s="32"/>
      <c r="F629" s="32"/>
      <c r="G629" s="32"/>
      <c r="H629" s="32"/>
      <c r="I629" s="32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37"/>
      <c r="AN629" s="112"/>
      <c r="AO629" s="37"/>
      <c r="AP629" s="37"/>
      <c r="AQ629" s="37"/>
      <c r="AR629" s="37"/>
      <c r="AS629" s="37"/>
      <c r="AT629" s="37"/>
    </row>
    <row r="630" spans="1:46">
      <c r="A630" s="32"/>
      <c r="B630" s="32"/>
      <c r="C630" s="32"/>
      <c r="D630" s="32"/>
      <c r="E630" s="32"/>
      <c r="F630" s="32"/>
      <c r="G630" s="32"/>
      <c r="H630" s="32"/>
      <c r="I630" s="32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37"/>
      <c r="AN630" s="112"/>
      <c r="AO630" s="37"/>
      <c r="AP630" s="37"/>
      <c r="AQ630" s="37"/>
      <c r="AR630" s="37"/>
      <c r="AS630" s="37"/>
      <c r="AT630" s="37"/>
    </row>
    <row r="631" spans="1:46">
      <c r="A631" s="32"/>
      <c r="B631" s="32"/>
      <c r="C631" s="32"/>
      <c r="D631" s="32"/>
      <c r="E631" s="32"/>
      <c r="F631" s="32"/>
      <c r="G631" s="32"/>
      <c r="H631" s="32"/>
      <c r="I631" s="32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37"/>
      <c r="AN631" s="112"/>
      <c r="AO631" s="37"/>
      <c r="AP631" s="37"/>
      <c r="AQ631" s="37"/>
      <c r="AR631" s="37"/>
      <c r="AS631" s="37"/>
      <c r="AT631" s="37"/>
    </row>
    <row r="632" spans="1:46">
      <c r="A632" s="32"/>
      <c r="B632" s="32"/>
      <c r="C632" s="32"/>
      <c r="D632" s="32"/>
      <c r="E632" s="32"/>
      <c r="F632" s="32"/>
      <c r="G632" s="32"/>
      <c r="H632" s="32"/>
      <c r="I632" s="32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37"/>
      <c r="AN632" s="112"/>
      <c r="AO632" s="37"/>
      <c r="AP632" s="37"/>
      <c r="AQ632" s="37"/>
      <c r="AR632" s="37"/>
      <c r="AS632" s="37"/>
      <c r="AT632" s="37"/>
    </row>
    <row r="633" spans="1:46">
      <c r="A633" s="32"/>
      <c r="B633" s="32"/>
      <c r="C633" s="32"/>
      <c r="D633" s="32"/>
      <c r="E633" s="32"/>
      <c r="F633" s="32"/>
      <c r="G633" s="32"/>
      <c r="H633" s="32"/>
      <c r="I633" s="32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37"/>
      <c r="AN633" s="112"/>
      <c r="AO633" s="37"/>
      <c r="AP633" s="37"/>
      <c r="AQ633" s="37"/>
      <c r="AR633" s="37"/>
      <c r="AS633" s="37"/>
      <c r="AT633" s="37"/>
    </row>
    <row r="634" spans="1:46">
      <c r="A634" s="32"/>
      <c r="B634" s="32"/>
      <c r="C634" s="32"/>
      <c r="D634" s="32"/>
      <c r="E634" s="32"/>
      <c r="F634" s="32"/>
      <c r="G634" s="32"/>
      <c r="H634" s="32"/>
      <c r="I634" s="32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37"/>
      <c r="AN634" s="112"/>
      <c r="AO634" s="37"/>
      <c r="AP634" s="37"/>
      <c r="AQ634" s="37"/>
      <c r="AR634" s="37"/>
      <c r="AS634" s="37"/>
      <c r="AT634" s="37"/>
    </row>
    <row r="635" spans="1:46">
      <c r="A635" s="32"/>
      <c r="B635" s="32"/>
      <c r="C635" s="32"/>
      <c r="D635" s="32"/>
      <c r="E635" s="32"/>
      <c r="F635" s="32"/>
      <c r="G635" s="32"/>
      <c r="H635" s="32"/>
      <c r="I635" s="32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37"/>
      <c r="AN635" s="112"/>
      <c r="AO635" s="37"/>
      <c r="AP635" s="37"/>
      <c r="AQ635" s="37"/>
      <c r="AR635" s="37"/>
      <c r="AS635" s="37"/>
      <c r="AT635" s="37"/>
    </row>
    <row r="636" spans="1:46">
      <c r="A636" s="32"/>
      <c r="B636" s="32"/>
      <c r="C636" s="32"/>
      <c r="D636" s="32"/>
      <c r="E636" s="32"/>
      <c r="F636" s="32"/>
      <c r="G636" s="32"/>
      <c r="H636" s="32"/>
      <c r="I636" s="32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37"/>
      <c r="AN636" s="112"/>
      <c r="AO636" s="37"/>
      <c r="AP636" s="37"/>
      <c r="AQ636" s="37"/>
      <c r="AR636" s="37"/>
      <c r="AS636" s="37"/>
      <c r="AT636" s="37"/>
    </row>
    <row r="637" spans="1:46">
      <c r="A637" s="32"/>
      <c r="B637" s="32"/>
      <c r="C637" s="32"/>
      <c r="D637" s="32"/>
      <c r="E637" s="32"/>
      <c r="F637" s="32"/>
      <c r="G637" s="32"/>
      <c r="H637" s="32"/>
      <c r="I637" s="32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37"/>
      <c r="AN637" s="112"/>
      <c r="AO637" s="37"/>
      <c r="AP637" s="37"/>
      <c r="AQ637" s="37"/>
      <c r="AR637" s="37"/>
      <c r="AS637" s="37"/>
      <c r="AT637" s="37"/>
    </row>
    <row r="638" spans="1:46">
      <c r="A638" s="32"/>
      <c r="B638" s="32"/>
      <c r="C638" s="32"/>
      <c r="D638" s="32"/>
      <c r="E638" s="32"/>
      <c r="F638" s="32"/>
      <c r="G638" s="32"/>
      <c r="H638" s="32"/>
      <c r="I638" s="32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37"/>
      <c r="AN638" s="112"/>
      <c r="AO638" s="37"/>
      <c r="AP638" s="37"/>
      <c r="AQ638" s="37"/>
      <c r="AR638" s="37"/>
      <c r="AS638" s="37"/>
      <c r="AT638" s="37"/>
    </row>
    <row r="639" spans="1:46">
      <c r="A639" s="32"/>
      <c r="B639" s="32"/>
      <c r="C639" s="32"/>
      <c r="D639" s="32"/>
      <c r="E639" s="32"/>
      <c r="F639" s="32"/>
      <c r="G639" s="32"/>
      <c r="H639" s="32"/>
      <c r="I639" s="32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37"/>
      <c r="AN639" s="112"/>
      <c r="AO639" s="37"/>
      <c r="AP639" s="37"/>
      <c r="AQ639" s="37"/>
      <c r="AR639" s="37"/>
      <c r="AS639" s="37"/>
      <c r="AT639" s="37"/>
    </row>
    <row r="640" spans="1:46">
      <c r="A640" s="32"/>
      <c r="B640" s="32"/>
      <c r="C640" s="32"/>
      <c r="D640" s="32"/>
      <c r="E640" s="32"/>
      <c r="F640" s="32"/>
      <c r="G640" s="32"/>
      <c r="H640" s="32"/>
      <c r="I640" s="32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37"/>
      <c r="AN640" s="112"/>
      <c r="AO640" s="37"/>
      <c r="AP640" s="37"/>
      <c r="AQ640" s="37"/>
      <c r="AR640" s="37"/>
      <c r="AS640" s="37"/>
      <c r="AT640" s="37"/>
    </row>
    <row r="641" spans="1:46">
      <c r="A641" s="32"/>
      <c r="B641" s="32"/>
      <c r="C641" s="32"/>
      <c r="D641" s="32"/>
      <c r="E641" s="32"/>
      <c r="F641" s="32"/>
      <c r="G641" s="32"/>
      <c r="H641" s="32"/>
      <c r="I641" s="32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37"/>
      <c r="AN641" s="112"/>
      <c r="AO641" s="37"/>
      <c r="AP641" s="37"/>
      <c r="AQ641" s="37"/>
      <c r="AR641" s="37"/>
      <c r="AS641" s="37"/>
      <c r="AT641" s="37"/>
    </row>
    <row r="642" spans="1:46">
      <c r="A642" s="32"/>
      <c r="B642" s="32"/>
      <c r="C642" s="32"/>
      <c r="D642" s="32"/>
      <c r="E642" s="32"/>
      <c r="F642" s="32"/>
      <c r="G642" s="32"/>
      <c r="H642" s="32"/>
      <c r="I642" s="32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37"/>
      <c r="AN642" s="112"/>
      <c r="AO642" s="37"/>
      <c r="AP642" s="37"/>
      <c r="AQ642" s="37"/>
      <c r="AR642" s="37"/>
      <c r="AS642" s="37"/>
      <c r="AT642" s="37"/>
    </row>
    <row r="643" spans="1:46">
      <c r="A643" s="32"/>
      <c r="B643" s="32"/>
      <c r="C643" s="32"/>
      <c r="D643" s="32"/>
      <c r="E643" s="32"/>
      <c r="F643" s="32"/>
      <c r="G643" s="32"/>
      <c r="H643" s="32"/>
      <c r="I643" s="32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37"/>
      <c r="AN643" s="112"/>
      <c r="AO643" s="37"/>
      <c r="AP643" s="37"/>
      <c r="AQ643" s="37"/>
      <c r="AR643" s="37"/>
      <c r="AS643" s="37"/>
      <c r="AT643" s="37"/>
    </row>
    <row r="644" spans="1:46">
      <c r="A644" s="32"/>
      <c r="B644" s="32"/>
      <c r="C644" s="32"/>
      <c r="D644" s="32"/>
      <c r="E644" s="32"/>
      <c r="F644" s="32"/>
      <c r="G644" s="32"/>
      <c r="H644" s="32"/>
      <c r="I644" s="32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37"/>
      <c r="AN644" s="112"/>
      <c r="AO644" s="37"/>
      <c r="AP644" s="37"/>
      <c r="AQ644" s="37"/>
      <c r="AR644" s="37"/>
      <c r="AS644" s="37"/>
      <c r="AT644" s="37"/>
    </row>
    <row r="645" spans="1:46">
      <c r="A645" s="32"/>
      <c r="B645" s="32"/>
      <c r="C645" s="32"/>
      <c r="D645" s="32"/>
      <c r="E645" s="32"/>
      <c r="F645" s="32"/>
      <c r="G645" s="32"/>
      <c r="H645" s="32"/>
      <c r="I645" s="32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37"/>
      <c r="AN645" s="112"/>
      <c r="AO645" s="37"/>
      <c r="AP645" s="37"/>
      <c r="AQ645" s="37"/>
      <c r="AR645" s="37"/>
      <c r="AS645" s="37"/>
      <c r="AT645" s="37"/>
    </row>
    <row r="646" spans="1:46">
      <c r="A646" s="32"/>
      <c r="B646" s="32"/>
      <c r="C646" s="32"/>
      <c r="D646" s="32"/>
      <c r="E646" s="32"/>
      <c r="F646" s="32"/>
      <c r="G646" s="32"/>
      <c r="H646" s="32"/>
      <c r="I646" s="32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37"/>
      <c r="AN646" s="112"/>
      <c r="AO646" s="37"/>
      <c r="AP646" s="37"/>
      <c r="AQ646" s="37"/>
      <c r="AR646" s="37"/>
      <c r="AS646" s="37"/>
      <c r="AT646" s="37"/>
    </row>
    <row r="647" spans="1:46">
      <c r="A647" s="32"/>
      <c r="B647" s="32"/>
      <c r="C647" s="32"/>
      <c r="D647" s="32"/>
      <c r="E647" s="32"/>
      <c r="F647" s="32"/>
      <c r="G647" s="32"/>
      <c r="H647" s="32"/>
      <c r="I647" s="32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37"/>
      <c r="AN647" s="112"/>
      <c r="AO647" s="37"/>
      <c r="AP647" s="37"/>
      <c r="AQ647" s="37"/>
      <c r="AR647" s="37"/>
      <c r="AS647" s="37"/>
      <c r="AT647" s="37"/>
    </row>
    <row r="648" spans="1:46">
      <c r="A648" s="32"/>
      <c r="B648" s="32"/>
      <c r="C648" s="32"/>
      <c r="D648" s="32"/>
      <c r="E648" s="32"/>
      <c r="F648" s="32"/>
      <c r="G648" s="32"/>
      <c r="H648" s="32"/>
      <c r="I648" s="32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37"/>
      <c r="AN648" s="112"/>
      <c r="AO648" s="37"/>
      <c r="AP648" s="37"/>
      <c r="AQ648" s="37"/>
      <c r="AR648" s="37"/>
      <c r="AS648" s="37"/>
      <c r="AT648" s="37"/>
    </row>
    <row r="649" spans="1:46">
      <c r="A649" s="32"/>
      <c r="B649" s="32"/>
      <c r="C649" s="32"/>
      <c r="D649" s="32"/>
      <c r="E649" s="32"/>
      <c r="F649" s="32"/>
      <c r="G649" s="32"/>
      <c r="H649" s="32"/>
      <c r="I649" s="32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37"/>
      <c r="AN649" s="112"/>
      <c r="AO649" s="37"/>
      <c r="AP649" s="37"/>
      <c r="AQ649" s="37"/>
      <c r="AR649" s="37"/>
      <c r="AS649" s="37"/>
      <c r="AT649" s="37"/>
    </row>
    <row r="650" spans="1:46">
      <c r="A650" s="32"/>
      <c r="B650" s="32"/>
      <c r="C650" s="32"/>
      <c r="D650" s="32"/>
      <c r="E650" s="32"/>
      <c r="F650" s="32"/>
      <c r="G650" s="32"/>
      <c r="H650" s="32"/>
      <c r="I650" s="32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37"/>
      <c r="AN650" s="112"/>
      <c r="AO650" s="37"/>
      <c r="AP650" s="37"/>
      <c r="AQ650" s="37"/>
      <c r="AR650" s="37"/>
      <c r="AS650" s="37"/>
      <c r="AT650" s="37"/>
    </row>
    <row r="651" spans="1:46">
      <c r="A651" s="32"/>
      <c r="B651" s="32"/>
      <c r="C651" s="32"/>
      <c r="D651" s="32"/>
      <c r="E651" s="32"/>
      <c r="F651" s="32"/>
      <c r="G651" s="32"/>
      <c r="H651" s="32"/>
      <c r="I651" s="32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37"/>
      <c r="AN651" s="112"/>
      <c r="AO651" s="37"/>
      <c r="AP651" s="37"/>
      <c r="AQ651" s="37"/>
      <c r="AR651" s="37"/>
      <c r="AS651" s="37"/>
      <c r="AT651" s="37"/>
    </row>
    <row r="652" spans="1:46">
      <c r="A652" s="32"/>
      <c r="B652" s="32"/>
      <c r="C652" s="32"/>
      <c r="D652" s="32"/>
      <c r="E652" s="32"/>
      <c r="F652" s="32"/>
      <c r="G652" s="32"/>
      <c r="H652" s="32"/>
      <c r="I652" s="32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37"/>
      <c r="AN652" s="112"/>
      <c r="AO652" s="37"/>
      <c r="AP652" s="37"/>
      <c r="AQ652" s="37"/>
      <c r="AR652" s="37"/>
      <c r="AS652" s="37"/>
      <c r="AT652" s="37"/>
    </row>
    <row r="653" spans="1:46">
      <c r="A653" s="32"/>
      <c r="B653" s="32"/>
      <c r="C653" s="32"/>
      <c r="D653" s="32"/>
      <c r="E653" s="32"/>
      <c r="F653" s="32"/>
      <c r="G653" s="32"/>
      <c r="H653" s="32"/>
      <c r="I653" s="32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37"/>
      <c r="AN653" s="112"/>
      <c r="AO653" s="37"/>
      <c r="AP653" s="37"/>
      <c r="AQ653" s="37"/>
      <c r="AR653" s="37"/>
      <c r="AS653" s="37"/>
      <c r="AT653" s="37"/>
    </row>
    <row r="654" spans="1:46">
      <c r="A654" s="32"/>
      <c r="B654" s="32"/>
      <c r="C654" s="32"/>
      <c r="D654" s="32"/>
      <c r="E654" s="32"/>
      <c r="F654" s="32"/>
      <c r="G654" s="32"/>
      <c r="H654" s="32"/>
      <c r="I654" s="32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37"/>
      <c r="AN654" s="112"/>
      <c r="AO654" s="37"/>
      <c r="AP654" s="37"/>
      <c r="AQ654" s="37"/>
      <c r="AR654" s="37"/>
      <c r="AS654" s="37"/>
      <c r="AT654" s="37"/>
    </row>
    <row r="655" spans="1:46">
      <c r="A655" s="32"/>
      <c r="B655" s="32"/>
      <c r="C655" s="32"/>
      <c r="D655" s="32"/>
      <c r="E655" s="32"/>
      <c r="F655" s="32"/>
      <c r="G655" s="32"/>
      <c r="H655" s="32"/>
      <c r="I655" s="32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37"/>
      <c r="AN655" s="112"/>
      <c r="AO655" s="37"/>
      <c r="AP655" s="37"/>
      <c r="AQ655" s="37"/>
      <c r="AR655" s="37"/>
      <c r="AS655" s="37"/>
      <c r="AT655" s="37"/>
    </row>
    <row r="656" spans="1:46">
      <c r="A656" s="32"/>
      <c r="B656" s="32"/>
      <c r="C656" s="32"/>
      <c r="D656" s="32"/>
      <c r="E656" s="32"/>
      <c r="F656" s="32"/>
      <c r="G656" s="32"/>
      <c r="H656" s="32"/>
      <c r="I656" s="32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37"/>
      <c r="AN656" s="112"/>
      <c r="AO656" s="37"/>
      <c r="AP656" s="37"/>
      <c r="AQ656" s="37"/>
      <c r="AR656" s="37"/>
      <c r="AS656" s="37"/>
      <c r="AT656" s="37"/>
    </row>
    <row r="657" spans="1:46">
      <c r="A657" s="32"/>
      <c r="B657" s="32"/>
      <c r="C657" s="32"/>
      <c r="D657" s="32"/>
      <c r="E657" s="32"/>
      <c r="F657" s="32"/>
      <c r="G657" s="32"/>
      <c r="H657" s="32"/>
      <c r="I657" s="32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37"/>
      <c r="AN657" s="112"/>
      <c r="AO657" s="37"/>
      <c r="AP657" s="37"/>
      <c r="AQ657" s="37"/>
      <c r="AR657" s="37"/>
      <c r="AS657" s="37"/>
      <c r="AT657" s="37"/>
    </row>
    <row r="658" spans="1:46">
      <c r="A658" s="32"/>
      <c r="B658" s="32"/>
      <c r="C658" s="32"/>
      <c r="D658" s="32"/>
      <c r="E658" s="32"/>
      <c r="F658" s="32"/>
      <c r="G658" s="32"/>
      <c r="H658" s="32"/>
      <c r="I658" s="32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37"/>
      <c r="AN658" s="112"/>
      <c r="AO658" s="37"/>
      <c r="AP658" s="37"/>
      <c r="AQ658" s="37"/>
      <c r="AR658" s="37"/>
      <c r="AS658" s="37"/>
      <c r="AT658" s="37"/>
    </row>
    <row r="659" spans="1:46">
      <c r="A659" s="32"/>
      <c r="B659" s="32"/>
      <c r="C659" s="32"/>
      <c r="D659" s="32"/>
      <c r="E659" s="32"/>
      <c r="F659" s="32"/>
      <c r="G659" s="32"/>
      <c r="H659" s="32"/>
      <c r="I659" s="32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37"/>
      <c r="AN659" s="112"/>
      <c r="AO659" s="37"/>
      <c r="AP659" s="37"/>
      <c r="AQ659" s="37"/>
      <c r="AR659" s="37"/>
      <c r="AS659" s="37"/>
      <c r="AT659" s="37"/>
    </row>
    <row r="660" spans="1:46">
      <c r="A660" s="32"/>
      <c r="B660" s="32"/>
      <c r="C660" s="32"/>
      <c r="D660" s="32"/>
      <c r="E660" s="32"/>
      <c r="F660" s="32"/>
      <c r="G660" s="32"/>
      <c r="H660" s="32"/>
      <c r="I660" s="32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37"/>
      <c r="AN660" s="112"/>
      <c r="AO660" s="37"/>
      <c r="AP660" s="37"/>
      <c r="AQ660" s="37"/>
      <c r="AR660" s="37"/>
      <c r="AS660" s="37"/>
      <c r="AT660" s="37"/>
    </row>
    <row r="661" spans="1:46">
      <c r="A661" s="32"/>
      <c r="B661" s="32"/>
      <c r="C661" s="32"/>
      <c r="D661" s="32"/>
      <c r="E661" s="32"/>
      <c r="F661" s="32"/>
      <c r="G661" s="32"/>
      <c r="H661" s="32"/>
      <c r="I661" s="32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37"/>
      <c r="AN661" s="112"/>
      <c r="AO661" s="37"/>
      <c r="AP661" s="37"/>
      <c r="AQ661" s="37"/>
      <c r="AR661" s="37"/>
      <c r="AS661" s="37"/>
      <c r="AT661" s="37"/>
    </row>
    <row r="662" spans="1:46">
      <c r="A662" s="32"/>
      <c r="B662" s="32"/>
      <c r="C662" s="32"/>
      <c r="D662" s="32"/>
      <c r="E662" s="32"/>
      <c r="F662" s="32"/>
      <c r="G662" s="32"/>
      <c r="H662" s="32"/>
      <c r="I662" s="32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37"/>
      <c r="AN662" s="112"/>
      <c r="AO662" s="37"/>
      <c r="AP662" s="37"/>
      <c r="AQ662" s="37"/>
      <c r="AR662" s="37"/>
      <c r="AS662" s="37"/>
      <c r="AT662" s="37"/>
    </row>
    <row r="663" spans="1:46">
      <c r="A663" s="32"/>
      <c r="B663" s="32"/>
      <c r="C663" s="32"/>
      <c r="D663" s="32"/>
      <c r="E663" s="32"/>
      <c r="F663" s="32"/>
      <c r="G663" s="32"/>
      <c r="H663" s="32"/>
      <c r="I663" s="32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37"/>
      <c r="AN663" s="112"/>
      <c r="AO663" s="37"/>
      <c r="AP663" s="37"/>
      <c r="AQ663" s="37"/>
      <c r="AR663" s="37"/>
      <c r="AS663" s="37"/>
      <c r="AT663" s="37"/>
    </row>
    <row r="664" spans="1:46">
      <c r="A664" s="32"/>
      <c r="B664" s="32"/>
      <c r="C664" s="32"/>
      <c r="D664" s="32"/>
      <c r="E664" s="32"/>
      <c r="F664" s="32"/>
      <c r="G664" s="32"/>
      <c r="H664" s="32"/>
      <c r="I664" s="32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37"/>
      <c r="AN664" s="112"/>
      <c r="AO664" s="37"/>
      <c r="AP664" s="37"/>
      <c r="AQ664" s="37"/>
      <c r="AR664" s="37"/>
      <c r="AS664" s="37"/>
      <c r="AT664" s="37"/>
    </row>
    <row r="665" spans="1:46">
      <c r="A665" s="32"/>
      <c r="B665" s="32"/>
      <c r="C665" s="32"/>
      <c r="D665" s="32"/>
      <c r="E665" s="32"/>
      <c r="F665" s="32"/>
      <c r="G665" s="32"/>
      <c r="H665" s="32"/>
      <c r="I665" s="32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37"/>
      <c r="AN665" s="112"/>
      <c r="AO665" s="37"/>
      <c r="AP665" s="37"/>
      <c r="AQ665" s="37"/>
      <c r="AR665" s="37"/>
      <c r="AS665" s="37"/>
      <c r="AT665" s="37"/>
    </row>
    <row r="666" spans="1:46">
      <c r="A666" s="32"/>
      <c r="B666" s="32"/>
      <c r="C666" s="32"/>
      <c r="D666" s="32"/>
      <c r="E666" s="32"/>
      <c r="F666" s="32"/>
      <c r="G666" s="32"/>
      <c r="H666" s="32"/>
      <c r="I666" s="32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37"/>
      <c r="AN666" s="112"/>
      <c r="AO666" s="37"/>
      <c r="AP666" s="37"/>
      <c r="AQ666" s="37"/>
      <c r="AR666" s="37"/>
      <c r="AS666" s="37"/>
      <c r="AT666" s="37"/>
    </row>
    <row r="667" spans="1:46">
      <c r="A667" s="32"/>
      <c r="B667" s="32"/>
      <c r="C667" s="32"/>
      <c r="D667" s="32"/>
      <c r="E667" s="32"/>
      <c r="F667" s="32"/>
      <c r="G667" s="32"/>
      <c r="H667" s="32"/>
      <c r="I667" s="32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37"/>
      <c r="AN667" s="112"/>
      <c r="AO667" s="37"/>
      <c r="AP667" s="37"/>
      <c r="AQ667" s="37"/>
      <c r="AR667" s="37"/>
      <c r="AS667" s="37"/>
      <c r="AT667" s="37"/>
    </row>
    <row r="668" spans="1:46">
      <c r="A668" s="32"/>
      <c r="B668" s="32"/>
      <c r="C668" s="32"/>
      <c r="D668" s="32"/>
      <c r="E668" s="32"/>
      <c r="F668" s="32"/>
      <c r="G668" s="32"/>
      <c r="H668" s="32"/>
      <c r="I668" s="32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37"/>
      <c r="AN668" s="112"/>
      <c r="AO668" s="37"/>
      <c r="AP668" s="37"/>
      <c r="AQ668" s="37"/>
      <c r="AR668" s="37"/>
      <c r="AS668" s="37"/>
      <c r="AT668" s="37"/>
    </row>
    <row r="669" spans="1:46">
      <c r="A669" s="32"/>
      <c r="B669" s="32"/>
      <c r="C669" s="32"/>
      <c r="D669" s="32"/>
      <c r="E669" s="32"/>
      <c r="F669" s="32"/>
      <c r="G669" s="32"/>
      <c r="H669" s="32"/>
      <c r="I669" s="32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37"/>
      <c r="AN669" s="112"/>
      <c r="AO669" s="37"/>
      <c r="AP669" s="37"/>
      <c r="AQ669" s="37"/>
      <c r="AR669" s="37"/>
      <c r="AS669" s="37"/>
      <c r="AT669" s="37"/>
    </row>
    <row r="670" spans="1:46">
      <c r="A670" s="32"/>
      <c r="B670" s="32"/>
      <c r="C670" s="32"/>
      <c r="D670" s="32"/>
      <c r="E670" s="32"/>
      <c r="F670" s="32"/>
      <c r="G670" s="32"/>
      <c r="H670" s="32"/>
      <c r="I670" s="32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37"/>
      <c r="AN670" s="112"/>
      <c r="AO670" s="37"/>
      <c r="AP670" s="37"/>
      <c r="AQ670" s="37"/>
      <c r="AR670" s="37"/>
      <c r="AS670" s="37"/>
      <c r="AT670" s="37"/>
    </row>
    <row r="671" spans="1:46">
      <c r="A671" s="32"/>
      <c r="B671" s="32"/>
      <c r="C671" s="32"/>
      <c r="D671" s="32"/>
      <c r="E671" s="32"/>
      <c r="F671" s="32"/>
      <c r="G671" s="32"/>
      <c r="H671" s="32"/>
      <c r="I671" s="32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37"/>
      <c r="AN671" s="112"/>
      <c r="AO671" s="37"/>
      <c r="AP671" s="37"/>
      <c r="AQ671" s="37"/>
      <c r="AR671" s="37"/>
      <c r="AS671" s="37"/>
      <c r="AT671" s="37"/>
    </row>
    <row r="672" spans="1:46">
      <c r="A672" s="32"/>
      <c r="B672" s="32"/>
      <c r="C672" s="32"/>
      <c r="D672" s="32"/>
      <c r="E672" s="32"/>
      <c r="F672" s="32"/>
      <c r="G672" s="32"/>
      <c r="H672" s="32"/>
      <c r="I672" s="32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37"/>
      <c r="AN672" s="112"/>
      <c r="AO672" s="37"/>
      <c r="AP672" s="37"/>
      <c r="AQ672" s="37"/>
      <c r="AR672" s="37"/>
      <c r="AS672" s="37"/>
      <c r="AT672" s="37"/>
    </row>
    <row r="673" spans="1:46">
      <c r="A673" s="32"/>
      <c r="B673" s="32"/>
      <c r="C673" s="32"/>
      <c r="D673" s="32"/>
      <c r="E673" s="32"/>
      <c r="F673" s="32"/>
      <c r="G673" s="32"/>
      <c r="H673" s="32"/>
      <c r="I673" s="32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37"/>
      <c r="AN673" s="112"/>
      <c r="AO673" s="37"/>
      <c r="AP673" s="37"/>
      <c r="AQ673" s="37"/>
      <c r="AR673" s="37"/>
      <c r="AS673" s="37"/>
      <c r="AT673" s="37"/>
    </row>
    <row r="674" spans="1:46">
      <c r="A674" s="32"/>
      <c r="B674" s="32"/>
      <c r="C674" s="32"/>
      <c r="D674" s="32"/>
      <c r="E674" s="32"/>
      <c r="F674" s="32"/>
      <c r="G674" s="32"/>
      <c r="H674" s="32"/>
      <c r="I674" s="32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37"/>
      <c r="AN674" s="112"/>
      <c r="AO674" s="37"/>
      <c r="AP674" s="37"/>
      <c r="AQ674" s="37"/>
      <c r="AR674" s="37"/>
      <c r="AS674" s="37"/>
      <c r="AT674" s="37"/>
    </row>
    <row r="675" spans="1:46">
      <c r="A675" s="32"/>
      <c r="B675" s="32"/>
      <c r="C675" s="32"/>
      <c r="D675" s="32"/>
      <c r="E675" s="32"/>
      <c r="F675" s="32"/>
      <c r="G675" s="32"/>
      <c r="H675" s="32"/>
      <c r="I675" s="32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37"/>
      <c r="AN675" s="112"/>
      <c r="AO675" s="37"/>
      <c r="AP675" s="37"/>
      <c r="AQ675" s="37"/>
      <c r="AR675" s="37"/>
      <c r="AS675" s="37"/>
      <c r="AT675" s="37"/>
    </row>
    <row r="676" spans="1:46">
      <c r="A676" s="32"/>
      <c r="B676" s="32"/>
      <c r="C676" s="32"/>
      <c r="D676" s="32"/>
      <c r="E676" s="32"/>
      <c r="F676" s="32"/>
      <c r="G676" s="32"/>
      <c r="H676" s="32"/>
      <c r="I676" s="32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37"/>
      <c r="AN676" s="112"/>
      <c r="AO676" s="37"/>
      <c r="AP676" s="37"/>
      <c r="AQ676" s="37"/>
      <c r="AR676" s="37"/>
      <c r="AS676" s="37"/>
      <c r="AT676" s="37"/>
    </row>
    <row r="677" spans="1:46">
      <c r="A677" s="32"/>
      <c r="B677" s="32"/>
      <c r="C677" s="32"/>
      <c r="D677" s="32"/>
      <c r="E677" s="32"/>
      <c r="F677" s="32"/>
      <c r="G677" s="32"/>
      <c r="H677" s="32"/>
      <c r="I677" s="32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37"/>
      <c r="AN677" s="112"/>
      <c r="AO677" s="37"/>
      <c r="AP677" s="37"/>
      <c r="AQ677" s="37"/>
      <c r="AR677" s="37"/>
      <c r="AS677" s="37"/>
      <c r="AT677" s="37"/>
    </row>
    <row r="678" spans="1:46">
      <c r="A678" s="32"/>
      <c r="B678" s="32"/>
      <c r="C678" s="32"/>
      <c r="D678" s="32"/>
      <c r="E678" s="32"/>
      <c r="F678" s="32"/>
      <c r="G678" s="32"/>
      <c r="H678" s="32"/>
      <c r="I678" s="32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37"/>
      <c r="AN678" s="112"/>
      <c r="AO678" s="37"/>
      <c r="AP678" s="37"/>
      <c r="AQ678" s="37"/>
      <c r="AR678" s="37"/>
      <c r="AS678" s="37"/>
      <c r="AT678" s="37"/>
    </row>
    <row r="679" spans="1:46">
      <c r="A679" s="32"/>
      <c r="B679" s="32"/>
      <c r="C679" s="32"/>
      <c r="D679" s="32"/>
      <c r="E679" s="32"/>
      <c r="F679" s="32"/>
      <c r="G679" s="32"/>
      <c r="H679" s="32"/>
      <c r="I679" s="32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37"/>
      <c r="AN679" s="112"/>
      <c r="AO679" s="37"/>
      <c r="AP679" s="37"/>
      <c r="AQ679" s="37"/>
      <c r="AR679" s="37"/>
      <c r="AS679" s="37"/>
      <c r="AT679" s="37"/>
    </row>
    <row r="680" spans="1:46">
      <c r="A680" s="32"/>
      <c r="B680" s="32"/>
      <c r="C680" s="32"/>
      <c r="D680" s="32"/>
      <c r="E680" s="32"/>
      <c r="F680" s="32"/>
      <c r="G680" s="32"/>
      <c r="H680" s="32"/>
      <c r="I680" s="32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37"/>
      <c r="AN680" s="112"/>
      <c r="AO680" s="37"/>
      <c r="AP680" s="37"/>
      <c r="AQ680" s="37"/>
      <c r="AR680" s="37"/>
      <c r="AS680" s="37"/>
      <c r="AT680" s="37"/>
    </row>
    <row r="681" spans="1:46">
      <c r="A681" s="32"/>
      <c r="B681" s="32"/>
      <c r="C681" s="32"/>
      <c r="D681" s="32"/>
      <c r="E681" s="32"/>
      <c r="F681" s="32"/>
      <c r="G681" s="32"/>
      <c r="H681" s="32"/>
      <c r="I681" s="32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37"/>
      <c r="AN681" s="112"/>
      <c r="AO681" s="37"/>
      <c r="AP681" s="37"/>
      <c r="AQ681" s="37"/>
      <c r="AR681" s="37"/>
      <c r="AS681" s="37"/>
      <c r="AT681" s="37"/>
    </row>
    <row r="682" spans="1:46">
      <c r="A682" s="32"/>
      <c r="B682" s="32"/>
      <c r="C682" s="32"/>
      <c r="D682" s="32"/>
      <c r="E682" s="32"/>
      <c r="F682" s="32"/>
      <c r="G682" s="32"/>
      <c r="H682" s="32"/>
      <c r="I682" s="32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37"/>
      <c r="AN682" s="112"/>
      <c r="AO682" s="37"/>
      <c r="AP682" s="37"/>
      <c r="AQ682" s="37"/>
      <c r="AR682" s="37"/>
      <c r="AS682" s="37"/>
      <c r="AT682" s="37"/>
    </row>
    <row r="683" spans="1:46">
      <c r="A683" s="32"/>
      <c r="B683" s="32"/>
      <c r="C683" s="32"/>
      <c r="D683" s="32"/>
      <c r="E683" s="32"/>
      <c r="F683" s="32"/>
      <c r="G683" s="32"/>
      <c r="H683" s="32"/>
      <c r="I683" s="32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37"/>
      <c r="AN683" s="112"/>
      <c r="AO683" s="37"/>
      <c r="AP683" s="37"/>
      <c r="AQ683" s="37"/>
      <c r="AR683" s="37"/>
      <c r="AS683" s="37"/>
      <c r="AT683" s="37"/>
    </row>
    <row r="684" spans="1:46">
      <c r="A684" s="32"/>
      <c r="B684" s="32"/>
      <c r="C684" s="32"/>
      <c r="D684" s="32"/>
      <c r="E684" s="32"/>
      <c r="F684" s="32"/>
      <c r="G684" s="32"/>
      <c r="H684" s="32"/>
      <c r="I684" s="32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37"/>
      <c r="AN684" s="112"/>
      <c r="AO684" s="37"/>
      <c r="AP684" s="37"/>
      <c r="AQ684" s="37"/>
      <c r="AR684" s="37"/>
      <c r="AS684" s="37"/>
      <c r="AT684" s="37"/>
    </row>
    <row r="685" spans="1:46">
      <c r="A685" s="32"/>
      <c r="B685" s="32"/>
      <c r="C685" s="32"/>
      <c r="D685" s="32"/>
      <c r="E685" s="32"/>
      <c r="F685" s="32"/>
      <c r="G685" s="32"/>
      <c r="H685" s="32"/>
      <c r="I685" s="32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37"/>
      <c r="AN685" s="112"/>
      <c r="AO685" s="37"/>
      <c r="AP685" s="37"/>
      <c r="AQ685" s="37"/>
      <c r="AR685" s="37"/>
      <c r="AS685" s="37"/>
      <c r="AT685" s="37"/>
    </row>
    <row r="686" spans="1:46">
      <c r="A686" s="32"/>
      <c r="B686" s="32"/>
      <c r="C686" s="32"/>
      <c r="D686" s="32"/>
      <c r="E686" s="32"/>
      <c r="F686" s="32"/>
      <c r="G686" s="32"/>
      <c r="H686" s="32"/>
      <c r="I686" s="32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37"/>
      <c r="AN686" s="112"/>
      <c r="AO686" s="37"/>
      <c r="AP686" s="37"/>
      <c r="AQ686" s="37"/>
      <c r="AR686" s="37"/>
      <c r="AS686" s="37"/>
      <c r="AT686" s="37"/>
    </row>
    <row r="687" spans="1:46">
      <c r="A687" s="32"/>
      <c r="B687" s="32"/>
      <c r="C687" s="32"/>
      <c r="D687" s="32"/>
      <c r="E687" s="32"/>
      <c r="F687" s="32"/>
      <c r="G687" s="32"/>
      <c r="H687" s="32"/>
      <c r="I687" s="32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37"/>
      <c r="AN687" s="112"/>
      <c r="AO687" s="37"/>
      <c r="AP687" s="37"/>
      <c r="AQ687" s="37"/>
      <c r="AR687" s="37"/>
      <c r="AS687" s="37"/>
      <c r="AT687" s="37"/>
    </row>
    <row r="688" spans="1:46">
      <c r="A688" s="32"/>
      <c r="B688" s="32"/>
      <c r="C688" s="32"/>
      <c r="D688" s="32"/>
      <c r="E688" s="32"/>
      <c r="F688" s="32"/>
      <c r="G688" s="32"/>
      <c r="H688" s="32"/>
      <c r="I688" s="32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37"/>
      <c r="AN688" s="112"/>
      <c r="AO688" s="37"/>
      <c r="AP688" s="37"/>
      <c r="AQ688" s="37"/>
      <c r="AR688" s="37"/>
      <c r="AS688" s="37"/>
      <c r="AT688" s="37"/>
    </row>
    <row r="689" spans="1:46">
      <c r="A689" s="32"/>
      <c r="B689" s="32"/>
      <c r="C689" s="32"/>
      <c r="D689" s="32"/>
      <c r="E689" s="32"/>
      <c r="F689" s="32"/>
      <c r="G689" s="32"/>
      <c r="H689" s="32"/>
      <c r="I689" s="32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37"/>
      <c r="AN689" s="112"/>
      <c r="AO689" s="37"/>
      <c r="AP689" s="37"/>
      <c r="AQ689" s="37"/>
      <c r="AR689" s="37"/>
      <c r="AS689" s="37"/>
      <c r="AT689" s="37"/>
    </row>
    <row r="690" spans="1:46">
      <c r="A690" s="32"/>
      <c r="B690" s="32"/>
      <c r="C690" s="32"/>
      <c r="D690" s="32"/>
      <c r="E690" s="32"/>
      <c r="F690" s="32"/>
      <c r="G690" s="32"/>
      <c r="H690" s="32"/>
      <c r="I690" s="32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37"/>
      <c r="AN690" s="112"/>
      <c r="AO690" s="37"/>
      <c r="AP690" s="37"/>
      <c r="AQ690" s="37"/>
      <c r="AR690" s="37"/>
      <c r="AS690" s="37"/>
      <c r="AT690" s="37"/>
    </row>
    <row r="691" spans="1:46">
      <c r="A691" s="32"/>
      <c r="B691" s="32"/>
      <c r="C691" s="32"/>
      <c r="D691" s="32"/>
      <c r="E691" s="32"/>
      <c r="F691" s="32"/>
      <c r="G691" s="32"/>
      <c r="H691" s="32"/>
      <c r="I691" s="32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37"/>
      <c r="AN691" s="112"/>
      <c r="AO691" s="37"/>
      <c r="AP691" s="37"/>
      <c r="AQ691" s="37"/>
      <c r="AR691" s="37"/>
      <c r="AS691" s="37"/>
      <c r="AT691" s="37"/>
    </row>
    <row r="692" spans="1:46">
      <c r="A692" s="32"/>
      <c r="B692" s="32"/>
      <c r="C692" s="32"/>
      <c r="D692" s="32"/>
      <c r="E692" s="32"/>
      <c r="F692" s="32"/>
      <c r="G692" s="32"/>
      <c r="H692" s="32"/>
      <c r="I692" s="32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37"/>
      <c r="AN692" s="112"/>
      <c r="AO692" s="37"/>
      <c r="AP692" s="37"/>
      <c r="AQ692" s="37"/>
      <c r="AR692" s="37"/>
      <c r="AS692" s="37"/>
      <c r="AT692" s="37"/>
    </row>
    <row r="693" spans="1:46">
      <c r="A693" s="32"/>
      <c r="B693" s="32"/>
      <c r="C693" s="32"/>
      <c r="D693" s="32"/>
      <c r="E693" s="32"/>
      <c r="F693" s="32"/>
      <c r="G693" s="32"/>
      <c r="H693" s="32"/>
      <c r="I693" s="32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37"/>
      <c r="AN693" s="112"/>
      <c r="AO693" s="37"/>
      <c r="AP693" s="37"/>
      <c r="AQ693" s="37"/>
      <c r="AR693" s="37"/>
      <c r="AS693" s="37"/>
      <c r="AT693" s="37"/>
    </row>
    <row r="694" spans="1:46">
      <c r="A694" s="32"/>
      <c r="B694" s="32"/>
      <c r="C694" s="32"/>
      <c r="D694" s="32"/>
      <c r="E694" s="32"/>
      <c r="F694" s="32"/>
      <c r="G694" s="32"/>
      <c r="H694" s="32"/>
      <c r="I694" s="32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37"/>
      <c r="AN694" s="112"/>
      <c r="AO694" s="37"/>
      <c r="AP694" s="37"/>
      <c r="AQ694" s="37"/>
      <c r="AR694" s="37"/>
      <c r="AS694" s="37"/>
      <c r="AT694" s="37"/>
    </row>
    <row r="695" spans="1:46">
      <c r="A695" s="32"/>
      <c r="B695" s="32"/>
      <c r="C695" s="32"/>
      <c r="D695" s="32"/>
      <c r="E695" s="32"/>
      <c r="F695" s="32"/>
      <c r="G695" s="32"/>
      <c r="H695" s="32"/>
      <c r="I695" s="32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37"/>
      <c r="AN695" s="112"/>
      <c r="AO695" s="37"/>
      <c r="AP695" s="37"/>
      <c r="AQ695" s="37"/>
      <c r="AR695" s="37"/>
      <c r="AS695" s="37"/>
      <c r="AT695" s="37"/>
    </row>
    <row r="696" spans="1:46">
      <c r="A696" s="32"/>
      <c r="B696" s="32"/>
      <c r="C696" s="32"/>
      <c r="D696" s="32"/>
      <c r="E696" s="32"/>
      <c r="F696" s="32"/>
      <c r="G696" s="32"/>
      <c r="H696" s="32"/>
      <c r="I696" s="32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37"/>
      <c r="AN696" s="112"/>
      <c r="AO696" s="37"/>
      <c r="AP696" s="37"/>
      <c r="AQ696" s="37"/>
      <c r="AR696" s="37"/>
      <c r="AS696" s="37"/>
      <c r="AT696" s="37"/>
    </row>
    <row r="697" spans="1:46">
      <c r="A697" s="32"/>
      <c r="B697" s="32"/>
      <c r="C697" s="32"/>
      <c r="D697" s="32"/>
      <c r="E697" s="32"/>
      <c r="F697" s="32"/>
      <c r="G697" s="32"/>
      <c r="H697" s="32"/>
      <c r="I697" s="32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37"/>
      <c r="AN697" s="112"/>
      <c r="AO697" s="37"/>
      <c r="AP697" s="37"/>
      <c r="AQ697" s="37"/>
      <c r="AR697" s="37"/>
      <c r="AS697" s="37"/>
      <c r="AT697" s="37"/>
    </row>
    <row r="698" spans="1:46">
      <c r="A698" s="32"/>
      <c r="B698" s="32"/>
      <c r="C698" s="32"/>
      <c r="D698" s="32"/>
      <c r="E698" s="32"/>
      <c r="F698" s="32"/>
      <c r="G698" s="32"/>
      <c r="H698" s="32"/>
      <c r="I698" s="32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37"/>
      <c r="AN698" s="112"/>
      <c r="AO698" s="37"/>
      <c r="AP698" s="37"/>
      <c r="AQ698" s="37"/>
      <c r="AR698" s="37"/>
      <c r="AS698" s="37"/>
      <c r="AT698" s="37"/>
    </row>
    <row r="699" spans="1:46">
      <c r="A699" s="32"/>
      <c r="B699" s="32"/>
      <c r="C699" s="32"/>
      <c r="D699" s="32"/>
      <c r="E699" s="32"/>
      <c r="F699" s="32"/>
      <c r="G699" s="32"/>
      <c r="H699" s="32"/>
      <c r="I699" s="32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37"/>
      <c r="AN699" s="112"/>
      <c r="AO699" s="37"/>
      <c r="AP699" s="37"/>
      <c r="AQ699" s="37"/>
      <c r="AR699" s="37"/>
      <c r="AS699" s="37"/>
      <c r="AT699" s="37"/>
    </row>
    <row r="700" spans="1:46">
      <c r="A700" s="32"/>
      <c r="B700" s="32"/>
      <c r="C700" s="32"/>
      <c r="D700" s="32"/>
      <c r="E700" s="32"/>
      <c r="F700" s="32"/>
      <c r="G700" s="32"/>
      <c r="H700" s="32"/>
      <c r="I700" s="32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37"/>
      <c r="AN700" s="112"/>
      <c r="AO700" s="37"/>
      <c r="AP700" s="37"/>
      <c r="AQ700" s="37"/>
      <c r="AR700" s="37"/>
      <c r="AS700" s="37"/>
      <c r="AT700" s="37"/>
    </row>
    <row r="701" spans="1:46">
      <c r="A701" s="32"/>
      <c r="B701" s="32"/>
      <c r="C701" s="32"/>
      <c r="D701" s="32"/>
      <c r="E701" s="32"/>
      <c r="F701" s="32"/>
      <c r="G701" s="32"/>
      <c r="H701" s="32"/>
      <c r="I701" s="32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37"/>
      <c r="AN701" s="112"/>
      <c r="AO701" s="37"/>
      <c r="AP701" s="37"/>
      <c r="AQ701" s="37"/>
      <c r="AR701" s="37"/>
      <c r="AS701" s="37"/>
      <c r="AT701" s="37"/>
    </row>
    <row r="702" spans="1:46">
      <c r="A702" s="32"/>
      <c r="B702" s="32"/>
      <c r="C702" s="32"/>
      <c r="D702" s="32"/>
      <c r="E702" s="32"/>
      <c r="F702" s="32"/>
      <c r="G702" s="32"/>
      <c r="H702" s="32"/>
      <c r="I702" s="32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37"/>
      <c r="AN702" s="112"/>
      <c r="AO702" s="37"/>
      <c r="AP702" s="37"/>
      <c r="AQ702" s="37"/>
      <c r="AR702" s="37"/>
      <c r="AS702" s="37"/>
      <c r="AT702" s="37"/>
    </row>
    <row r="703" spans="1:46">
      <c r="A703" s="32"/>
      <c r="B703" s="32"/>
      <c r="C703" s="32"/>
      <c r="D703" s="32"/>
      <c r="E703" s="32"/>
      <c r="F703" s="32"/>
      <c r="G703" s="32"/>
      <c r="H703" s="32"/>
      <c r="I703" s="32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37"/>
      <c r="AN703" s="112"/>
      <c r="AO703" s="37"/>
      <c r="AP703" s="37"/>
      <c r="AQ703" s="37"/>
      <c r="AR703" s="37"/>
      <c r="AS703" s="37"/>
      <c r="AT703" s="37"/>
    </row>
    <row r="704" spans="1:46">
      <c r="A704" s="32"/>
      <c r="B704" s="32"/>
      <c r="C704" s="32"/>
      <c r="D704" s="32"/>
      <c r="E704" s="32"/>
      <c r="F704" s="32"/>
      <c r="G704" s="32"/>
      <c r="H704" s="32"/>
      <c r="I704" s="32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37"/>
      <c r="AN704" s="112"/>
      <c r="AO704" s="37"/>
      <c r="AP704" s="37"/>
      <c r="AQ704" s="37"/>
      <c r="AR704" s="37"/>
      <c r="AS704" s="37"/>
      <c r="AT704" s="37"/>
    </row>
    <row r="705" spans="1:46">
      <c r="A705" s="32"/>
      <c r="B705" s="32"/>
      <c r="C705" s="32"/>
      <c r="D705" s="32"/>
      <c r="E705" s="32"/>
      <c r="F705" s="32"/>
      <c r="G705" s="32"/>
      <c r="H705" s="32"/>
      <c r="I705" s="32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37"/>
      <c r="AN705" s="112"/>
      <c r="AO705" s="37"/>
      <c r="AP705" s="37"/>
      <c r="AQ705" s="37"/>
      <c r="AR705" s="37"/>
      <c r="AS705" s="37"/>
      <c r="AT705" s="37"/>
    </row>
    <row r="706" spans="1:46">
      <c r="A706" s="32"/>
      <c r="B706" s="32"/>
      <c r="C706" s="32"/>
      <c r="D706" s="32"/>
      <c r="E706" s="32"/>
      <c r="F706" s="32"/>
      <c r="G706" s="32"/>
      <c r="H706" s="32"/>
      <c r="I706" s="32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37"/>
      <c r="AN706" s="112"/>
      <c r="AO706" s="37"/>
      <c r="AP706" s="37"/>
      <c r="AQ706" s="37"/>
      <c r="AR706" s="37"/>
      <c r="AS706" s="37"/>
      <c r="AT706" s="37"/>
    </row>
    <row r="707" spans="1:46">
      <c r="A707" s="32"/>
      <c r="B707" s="32"/>
      <c r="C707" s="32"/>
      <c r="D707" s="32"/>
      <c r="E707" s="32"/>
      <c r="F707" s="32"/>
      <c r="G707" s="32"/>
      <c r="H707" s="32"/>
      <c r="I707" s="32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37"/>
      <c r="AN707" s="112"/>
      <c r="AO707" s="37"/>
      <c r="AP707" s="37"/>
      <c r="AQ707" s="37"/>
      <c r="AR707" s="37"/>
      <c r="AS707" s="37"/>
      <c r="AT707" s="37"/>
    </row>
    <row r="708" spans="1:46">
      <c r="A708" s="32"/>
      <c r="B708" s="32"/>
      <c r="C708" s="32"/>
      <c r="D708" s="32"/>
      <c r="E708" s="32"/>
      <c r="F708" s="32"/>
      <c r="G708" s="32"/>
      <c r="H708" s="32"/>
      <c r="I708" s="32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37"/>
      <c r="AN708" s="112"/>
      <c r="AO708" s="37"/>
      <c r="AP708" s="37"/>
      <c r="AQ708" s="37"/>
      <c r="AR708" s="37"/>
      <c r="AS708" s="37"/>
      <c r="AT708" s="37"/>
    </row>
    <row r="709" spans="1:46">
      <c r="A709" s="32"/>
      <c r="B709" s="32"/>
      <c r="C709" s="32"/>
      <c r="D709" s="32"/>
      <c r="E709" s="32"/>
      <c r="F709" s="32"/>
      <c r="G709" s="32"/>
      <c r="H709" s="32"/>
      <c r="I709" s="32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37"/>
      <c r="AN709" s="112"/>
      <c r="AO709" s="37"/>
      <c r="AP709" s="37"/>
      <c r="AQ709" s="37"/>
      <c r="AR709" s="37"/>
      <c r="AS709" s="37"/>
      <c r="AT709" s="37"/>
    </row>
    <row r="710" spans="1:46">
      <c r="A710" s="32"/>
      <c r="B710" s="32"/>
      <c r="C710" s="32"/>
      <c r="D710" s="32"/>
      <c r="E710" s="32"/>
      <c r="F710" s="32"/>
      <c r="G710" s="32"/>
      <c r="H710" s="32"/>
      <c r="I710" s="32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37"/>
      <c r="AN710" s="112"/>
      <c r="AO710" s="37"/>
      <c r="AP710" s="37"/>
      <c r="AQ710" s="37"/>
      <c r="AR710" s="37"/>
      <c r="AS710" s="37"/>
      <c r="AT710" s="37"/>
    </row>
    <row r="711" spans="1:46">
      <c r="A711" s="32"/>
      <c r="B711" s="32"/>
      <c r="C711" s="32"/>
      <c r="D711" s="32"/>
      <c r="E711" s="32"/>
      <c r="F711" s="32"/>
      <c r="G711" s="32"/>
      <c r="H711" s="32"/>
      <c r="I711" s="32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37"/>
      <c r="AN711" s="112"/>
      <c r="AO711" s="37"/>
      <c r="AP711" s="37"/>
      <c r="AQ711" s="37"/>
      <c r="AR711" s="37"/>
      <c r="AS711" s="37"/>
      <c r="AT711" s="37"/>
    </row>
    <row r="712" spans="1:46">
      <c r="A712" s="32"/>
      <c r="B712" s="32"/>
      <c r="C712" s="32"/>
      <c r="D712" s="32"/>
      <c r="E712" s="32"/>
      <c r="F712" s="32"/>
      <c r="G712" s="32"/>
      <c r="H712" s="32"/>
      <c r="I712" s="32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37"/>
      <c r="AN712" s="112"/>
      <c r="AO712" s="37"/>
      <c r="AP712" s="37"/>
      <c r="AQ712" s="37"/>
      <c r="AR712" s="37"/>
      <c r="AS712" s="37"/>
      <c r="AT712" s="37"/>
    </row>
    <row r="713" spans="1:46">
      <c r="A713" s="32"/>
      <c r="B713" s="32"/>
      <c r="C713" s="32"/>
      <c r="D713" s="32"/>
      <c r="E713" s="32"/>
      <c r="F713" s="32"/>
      <c r="G713" s="32"/>
      <c r="H713" s="32"/>
      <c r="I713" s="32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37"/>
      <c r="AN713" s="112"/>
      <c r="AO713" s="37"/>
      <c r="AP713" s="37"/>
      <c r="AQ713" s="37"/>
      <c r="AR713" s="37"/>
      <c r="AS713" s="37"/>
      <c r="AT713" s="37"/>
    </row>
    <row r="714" spans="1:46">
      <c r="A714" s="32"/>
      <c r="B714" s="32"/>
      <c r="C714" s="32"/>
      <c r="D714" s="32"/>
      <c r="E714" s="32"/>
      <c r="F714" s="32"/>
      <c r="G714" s="32"/>
      <c r="H714" s="32"/>
      <c r="I714" s="32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37"/>
      <c r="AN714" s="112"/>
      <c r="AO714" s="37"/>
      <c r="AP714" s="37"/>
      <c r="AQ714" s="37"/>
      <c r="AR714" s="37"/>
      <c r="AS714" s="37"/>
      <c r="AT714" s="37"/>
    </row>
    <row r="715" spans="1:46">
      <c r="A715" s="32"/>
      <c r="B715" s="32"/>
      <c r="C715" s="32"/>
      <c r="D715" s="32"/>
      <c r="E715" s="32"/>
      <c r="F715" s="32"/>
      <c r="G715" s="32"/>
      <c r="H715" s="32"/>
      <c r="I715" s="32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37"/>
      <c r="AN715" s="112"/>
      <c r="AO715" s="37"/>
      <c r="AP715" s="37"/>
      <c r="AQ715" s="37"/>
      <c r="AR715" s="37"/>
      <c r="AS715" s="37"/>
      <c r="AT715" s="37"/>
    </row>
    <row r="716" spans="1:46">
      <c r="A716" s="32"/>
      <c r="B716" s="32"/>
      <c r="C716" s="32"/>
      <c r="D716" s="32"/>
      <c r="E716" s="32"/>
      <c r="F716" s="32"/>
      <c r="G716" s="32"/>
      <c r="H716" s="32"/>
      <c r="I716" s="32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37"/>
      <c r="AN716" s="112"/>
      <c r="AO716" s="37"/>
      <c r="AP716" s="37"/>
      <c r="AQ716" s="37"/>
      <c r="AR716" s="37"/>
      <c r="AS716" s="37"/>
      <c r="AT716" s="37"/>
    </row>
    <row r="717" spans="1:46">
      <c r="A717" s="32"/>
      <c r="B717" s="32"/>
      <c r="C717" s="32"/>
      <c r="D717" s="32"/>
      <c r="E717" s="32"/>
      <c r="F717" s="32"/>
      <c r="G717" s="32"/>
      <c r="H717" s="32"/>
      <c r="I717" s="32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37"/>
      <c r="AN717" s="112"/>
      <c r="AO717" s="37"/>
      <c r="AP717" s="37"/>
      <c r="AQ717" s="37"/>
      <c r="AR717" s="37"/>
      <c r="AS717" s="37"/>
      <c r="AT717" s="37"/>
    </row>
    <row r="718" spans="1:46">
      <c r="A718" s="32"/>
      <c r="B718" s="32"/>
      <c r="C718" s="32"/>
      <c r="D718" s="32"/>
      <c r="E718" s="32"/>
      <c r="F718" s="32"/>
      <c r="G718" s="32"/>
      <c r="H718" s="32"/>
      <c r="I718" s="32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37"/>
      <c r="AN718" s="112"/>
      <c r="AO718" s="37"/>
      <c r="AP718" s="37"/>
      <c r="AQ718" s="37"/>
      <c r="AR718" s="37"/>
      <c r="AS718" s="37"/>
      <c r="AT718" s="37"/>
    </row>
    <row r="719" spans="1:46">
      <c r="A719" s="32"/>
      <c r="B719" s="32"/>
      <c r="C719" s="32"/>
      <c r="D719" s="32"/>
      <c r="E719" s="32"/>
      <c r="F719" s="32"/>
      <c r="G719" s="32"/>
      <c r="H719" s="32"/>
      <c r="I719" s="32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37"/>
      <c r="AN719" s="112"/>
      <c r="AO719" s="37"/>
      <c r="AP719" s="37"/>
      <c r="AQ719" s="37"/>
      <c r="AR719" s="37"/>
      <c r="AS719" s="37"/>
      <c r="AT719" s="37"/>
    </row>
    <row r="720" spans="1:46">
      <c r="A720" s="32"/>
      <c r="B720" s="32"/>
      <c r="C720" s="32"/>
      <c r="D720" s="32"/>
      <c r="E720" s="32"/>
      <c r="F720" s="32"/>
      <c r="G720" s="32"/>
      <c r="H720" s="32"/>
      <c r="I720" s="32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37"/>
      <c r="AN720" s="112"/>
      <c r="AO720" s="37"/>
      <c r="AP720" s="37"/>
      <c r="AQ720" s="37"/>
      <c r="AR720" s="37"/>
      <c r="AS720" s="37"/>
      <c r="AT720" s="37"/>
    </row>
    <row r="721" spans="1:46">
      <c r="A721" s="32"/>
      <c r="B721" s="32"/>
      <c r="C721" s="32"/>
      <c r="D721" s="32"/>
      <c r="E721" s="32"/>
      <c r="F721" s="32"/>
      <c r="G721" s="32"/>
      <c r="H721" s="32"/>
      <c r="I721" s="32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37"/>
      <c r="AN721" s="112"/>
      <c r="AO721" s="37"/>
      <c r="AP721" s="37"/>
      <c r="AQ721" s="37"/>
      <c r="AR721" s="37"/>
      <c r="AS721" s="37"/>
      <c r="AT721" s="37"/>
    </row>
    <row r="722" spans="1:46">
      <c r="A722" s="32"/>
      <c r="B722" s="32"/>
      <c r="C722" s="32"/>
      <c r="D722" s="32"/>
      <c r="E722" s="32"/>
      <c r="F722" s="32"/>
      <c r="G722" s="32"/>
      <c r="H722" s="32"/>
      <c r="I722" s="32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37"/>
      <c r="AN722" s="112"/>
      <c r="AO722" s="37"/>
      <c r="AP722" s="37"/>
      <c r="AQ722" s="37"/>
      <c r="AR722" s="37"/>
      <c r="AS722" s="37"/>
      <c r="AT722" s="37"/>
    </row>
    <row r="723" spans="1:46">
      <c r="A723" s="32"/>
      <c r="B723" s="32"/>
      <c r="C723" s="32"/>
      <c r="D723" s="32"/>
      <c r="E723" s="32"/>
      <c r="F723" s="32"/>
      <c r="G723" s="32"/>
      <c r="H723" s="32"/>
      <c r="I723" s="32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37"/>
      <c r="AN723" s="112"/>
      <c r="AO723" s="37"/>
      <c r="AP723" s="37"/>
      <c r="AQ723" s="37"/>
      <c r="AR723" s="37"/>
      <c r="AS723" s="37"/>
      <c r="AT723" s="37"/>
    </row>
    <row r="724" spans="1:46">
      <c r="A724" s="32"/>
      <c r="B724" s="32"/>
      <c r="C724" s="32"/>
      <c r="D724" s="32"/>
      <c r="E724" s="32"/>
      <c r="F724" s="32"/>
      <c r="G724" s="32"/>
      <c r="H724" s="32"/>
      <c r="I724" s="32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37"/>
      <c r="AN724" s="112"/>
      <c r="AO724" s="37"/>
      <c r="AP724" s="37"/>
      <c r="AQ724" s="37"/>
      <c r="AR724" s="37"/>
      <c r="AS724" s="37"/>
      <c r="AT724" s="37"/>
    </row>
    <row r="725" spans="1:46">
      <c r="A725" s="32"/>
      <c r="B725" s="32"/>
      <c r="C725" s="32"/>
      <c r="D725" s="32"/>
      <c r="E725" s="32"/>
      <c r="F725" s="32"/>
      <c r="G725" s="32"/>
      <c r="H725" s="32"/>
      <c r="I725" s="32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37"/>
      <c r="AN725" s="112"/>
      <c r="AO725" s="37"/>
      <c r="AP725" s="37"/>
      <c r="AQ725" s="37"/>
      <c r="AR725" s="37"/>
      <c r="AS725" s="37"/>
      <c r="AT725" s="37"/>
    </row>
    <row r="726" spans="1:46">
      <c r="A726" s="32"/>
      <c r="B726" s="32"/>
      <c r="C726" s="32"/>
      <c r="D726" s="32"/>
      <c r="E726" s="32"/>
      <c r="F726" s="32"/>
      <c r="G726" s="32"/>
      <c r="H726" s="32"/>
      <c r="I726" s="32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37"/>
      <c r="AN726" s="112"/>
      <c r="AO726" s="37"/>
      <c r="AP726" s="37"/>
      <c r="AQ726" s="37"/>
      <c r="AR726" s="37"/>
      <c r="AS726" s="37"/>
      <c r="AT726" s="37"/>
    </row>
    <row r="727" spans="1:46">
      <c r="A727" s="32"/>
      <c r="B727" s="32"/>
      <c r="C727" s="32"/>
      <c r="D727" s="32"/>
      <c r="E727" s="32"/>
      <c r="F727" s="32"/>
      <c r="G727" s="32"/>
      <c r="H727" s="32"/>
      <c r="I727" s="32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37"/>
      <c r="AN727" s="112"/>
      <c r="AO727" s="37"/>
      <c r="AP727" s="37"/>
      <c r="AQ727" s="37"/>
      <c r="AR727" s="37"/>
      <c r="AS727" s="37"/>
      <c r="AT727" s="37"/>
    </row>
    <row r="728" spans="1:46">
      <c r="A728" s="32"/>
      <c r="B728" s="32"/>
      <c r="C728" s="32"/>
      <c r="D728" s="32"/>
      <c r="E728" s="32"/>
      <c r="F728" s="32"/>
      <c r="G728" s="32"/>
      <c r="H728" s="32"/>
      <c r="I728" s="32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37"/>
      <c r="AN728" s="112"/>
      <c r="AO728" s="37"/>
      <c r="AP728" s="37"/>
      <c r="AQ728" s="37"/>
      <c r="AR728" s="37"/>
      <c r="AS728" s="37"/>
      <c r="AT728" s="37"/>
    </row>
    <row r="729" spans="1:46">
      <c r="A729" s="32"/>
      <c r="B729" s="32"/>
      <c r="C729" s="32"/>
      <c r="D729" s="32"/>
      <c r="E729" s="32"/>
      <c r="F729" s="32"/>
      <c r="G729" s="32"/>
      <c r="H729" s="32"/>
      <c r="I729" s="32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37"/>
      <c r="AN729" s="112"/>
      <c r="AO729" s="37"/>
      <c r="AP729" s="37"/>
      <c r="AQ729" s="37"/>
      <c r="AR729" s="37"/>
      <c r="AS729" s="37"/>
      <c r="AT729" s="37"/>
    </row>
    <row r="730" spans="1:46">
      <c r="A730" s="32"/>
      <c r="B730" s="32"/>
      <c r="C730" s="32"/>
      <c r="D730" s="32"/>
      <c r="E730" s="32"/>
      <c r="F730" s="32"/>
      <c r="G730" s="32"/>
      <c r="H730" s="32"/>
      <c r="I730" s="32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37"/>
      <c r="AN730" s="112"/>
      <c r="AO730" s="37"/>
      <c r="AP730" s="37"/>
      <c r="AQ730" s="37"/>
      <c r="AR730" s="37"/>
      <c r="AS730" s="37"/>
      <c r="AT730" s="37"/>
    </row>
    <row r="731" spans="1:46">
      <c r="A731" s="32"/>
      <c r="B731" s="32"/>
      <c r="C731" s="32"/>
      <c r="D731" s="32"/>
      <c r="E731" s="32"/>
      <c r="F731" s="32"/>
      <c r="G731" s="32"/>
      <c r="H731" s="32"/>
      <c r="I731" s="32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37"/>
      <c r="AN731" s="112"/>
      <c r="AO731" s="37"/>
      <c r="AP731" s="37"/>
      <c r="AQ731" s="37"/>
      <c r="AR731" s="37"/>
      <c r="AS731" s="37"/>
      <c r="AT731" s="37"/>
    </row>
    <row r="732" spans="1:46">
      <c r="A732" s="32"/>
      <c r="B732" s="32"/>
      <c r="C732" s="32"/>
      <c r="D732" s="32"/>
      <c r="E732" s="32"/>
      <c r="F732" s="32"/>
      <c r="G732" s="32"/>
      <c r="H732" s="32"/>
      <c r="I732" s="32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37"/>
      <c r="AN732" s="112"/>
      <c r="AO732" s="37"/>
      <c r="AP732" s="37"/>
      <c r="AQ732" s="37"/>
      <c r="AR732" s="37"/>
      <c r="AS732" s="37"/>
      <c r="AT732" s="37"/>
    </row>
    <row r="733" spans="1:46">
      <c r="A733" s="32"/>
      <c r="B733" s="32"/>
      <c r="C733" s="32"/>
      <c r="D733" s="32"/>
      <c r="E733" s="32"/>
      <c r="F733" s="32"/>
      <c r="G733" s="32"/>
      <c r="H733" s="32"/>
      <c r="I733" s="32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37"/>
      <c r="AN733" s="112"/>
      <c r="AO733" s="37"/>
      <c r="AP733" s="37"/>
      <c r="AQ733" s="37"/>
      <c r="AR733" s="37"/>
      <c r="AS733" s="37"/>
      <c r="AT733" s="37"/>
    </row>
    <row r="734" spans="1:46">
      <c r="A734" s="32"/>
      <c r="B734" s="32"/>
      <c r="C734" s="32"/>
      <c r="D734" s="32"/>
      <c r="E734" s="32"/>
      <c r="F734" s="32"/>
      <c r="G734" s="32"/>
      <c r="H734" s="32"/>
      <c r="I734" s="32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37"/>
      <c r="AN734" s="112"/>
      <c r="AO734" s="37"/>
      <c r="AP734" s="37"/>
      <c r="AQ734" s="37"/>
      <c r="AR734" s="37"/>
      <c r="AS734" s="37"/>
      <c r="AT734" s="37"/>
    </row>
    <row r="735" spans="1:46">
      <c r="A735" s="32"/>
      <c r="B735" s="32"/>
      <c r="C735" s="32"/>
      <c r="D735" s="32"/>
      <c r="E735" s="32"/>
      <c r="F735" s="32"/>
      <c r="G735" s="32"/>
      <c r="H735" s="32"/>
      <c r="I735" s="32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37"/>
      <c r="AN735" s="112"/>
      <c r="AO735" s="37"/>
      <c r="AP735" s="37"/>
      <c r="AQ735" s="37"/>
      <c r="AR735" s="37"/>
      <c r="AS735" s="37"/>
      <c r="AT735" s="37"/>
    </row>
    <row r="736" spans="1:46">
      <c r="A736" s="32"/>
      <c r="B736" s="32"/>
      <c r="C736" s="32"/>
      <c r="D736" s="32"/>
      <c r="E736" s="32"/>
      <c r="F736" s="32"/>
      <c r="G736" s="32"/>
      <c r="H736" s="32"/>
      <c r="I736" s="32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37"/>
      <c r="AN736" s="112"/>
      <c r="AO736" s="37"/>
      <c r="AP736" s="37"/>
      <c r="AQ736" s="37"/>
      <c r="AR736" s="37"/>
      <c r="AS736" s="37"/>
      <c r="AT736" s="37"/>
    </row>
    <row r="737" spans="1:46">
      <c r="A737" s="32"/>
      <c r="B737" s="32"/>
      <c r="C737" s="32"/>
      <c r="D737" s="32"/>
      <c r="E737" s="32"/>
      <c r="F737" s="32"/>
      <c r="G737" s="32"/>
      <c r="H737" s="32"/>
      <c r="I737" s="32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37"/>
      <c r="AN737" s="112"/>
      <c r="AO737" s="37"/>
      <c r="AP737" s="37"/>
      <c r="AQ737" s="37"/>
      <c r="AR737" s="37"/>
      <c r="AS737" s="37"/>
      <c r="AT737" s="37"/>
    </row>
    <row r="738" spans="1:46">
      <c r="A738" s="32"/>
      <c r="B738" s="32"/>
      <c r="C738" s="32"/>
      <c r="D738" s="32"/>
      <c r="E738" s="32"/>
      <c r="F738" s="32"/>
      <c r="G738" s="32"/>
      <c r="H738" s="32"/>
      <c r="I738" s="32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37"/>
      <c r="AN738" s="112"/>
      <c r="AO738" s="37"/>
      <c r="AP738" s="37"/>
      <c r="AQ738" s="37"/>
      <c r="AR738" s="37"/>
      <c r="AS738" s="37"/>
      <c r="AT738" s="37"/>
    </row>
    <row r="739" spans="1:46">
      <c r="A739" s="32"/>
      <c r="B739" s="32"/>
      <c r="C739" s="32"/>
      <c r="D739" s="32"/>
      <c r="E739" s="32"/>
      <c r="F739" s="32"/>
      <c r="G739" s="32"/>
      <c r="H739" s="32"/>
      <c r="I739" s="32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37"/>
      <c r="AN739" s="112"/>
      <c r="AO739" s="37"/>
      <c r="AP739" s="37"/>
      <c r="AQ739" s="37"/>
      <c r="AR739" s="37"/>
      <c r="AS739" s="37"/>
      <c r="AT739" s="37"/>
    </row>
    <row r="740" spans="1:46">
      <c r="A740" s="32"/>
      <c r="B740" s="32"/>
      <c r="C740" s="32"/>
      <c r="D740" s="32"/>
      <c r="E740" s="32"/>
      <c r="F740" s="32"/>
      <c r="G740" s="32"/>
      <c r="H740" s="32"/>
      <c r="I740" s="32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37"/>
      <c r="AN740" s="112"/>
      <c r="AO740" s="37"/>
      <c r="AP740" s="37"/>
      <c r="AQ740" s="37"/>
      <c r="AR740" s="37"/>
      <c r="AS740" s="37"/>
      <c r="AT740" s="37"/>
    </row>
    <row r="741" spans="1:46">
      <c r="A741" s="32"/>
      <c r="B741" s="32"/>
      <c r="C741" s="32"/>
      <c r="D741" s="32"/>
      <c r="E741" s="32"/>
      <c r="F741" s="32"/>
      <c r="G741" s="32"/>
      <c r="H741" s="32"/>
      <c r="I741" s="32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37"/>
      <c r="AN741" s="112"/>
      <c r="AO741" s="37"/>
      <c r="AP741" s="37"/>
      <c r="AQ741" s="37"/>
      <c r="AR741" s="37"/>
      <c r="AS741" s="37"/>
      <c r="AT741" s="37"/>
    </row>
    <row r="742" spans="1:46">
      <c r="A742" s="32"/>
      <c r="B742" s="32"/>
      <c r="C742" s="32"/>
      <c r="D742" s="32"/>
      <c r="E742" s="32"/>
      <c r="F742" s="32"/>
      <c r="G742" s="32"/>
      <c r="H742" s="32"/>
      <c r="I742" s="32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37"/>
      <c r="AN742" s="112"/>
      <c r="AO742" s="37"/>
      <c r="AP742" s="37"/>
      <c r="AQ742" s="37"/>
      <c r="AR742" s="37"/>
      <c r="AS742" s="37"/>
      <c r="AT742" s="37"/>
    </row>
    <row r="743" spans="1:46">
      <c r="A743" s="32"/>
      <c r="B743" s="32"/>
      <c r="C743" s="32"/>
      <c r="D743" s="32"/>
      <c r="E743" s="32"/>
      <c r="F743" s="32"/>
      <c r="G743" s="32"/>
      <c r="H743" s="32"/>
      <c r="I743" s="32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37"/>
      <c r="AN743" s="112"/>
      <c r="AO743" s="37"/>
      <c r="AP743" s="37"/>
      <c r="AQ743" s="37"/>
      <c r="AR743" s="37"/>
      <c r="AS743" s="37"/>
      <c r="AT743" s="37"/>
    </row>
    <row r="744" spans="1:46">
      <c r="A744" s="32"/>
      <c r="B744" s="32"/>
      <c r="C744" s="32"/>
      <c r="D744" s="32"/>
      <c r="E744" s="32"/>
      <c r="F744" s="32"/>
      <c r="G744" s="32"/>
      <c r="H744" s="32"/>
      <c r="I744" s="32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37"/>
      <c r="AN744" s="112"/>
      <c r="AO744" s="37"/>
      <c r="AP744" s="37"/>
      <c r="AQ744" s="37"/>
      <c r="AR744" s="37"/>
      <c r="AS744" s="37"/>
      <c r="AT744" s="37"/>
    </row>
    <row r="745" spans="1:46">
      <c r="A745" s="32"/>
      <c r="B745" s="32"/>
      <c r="C745" s="32"/>
      <c r="D745" s="32"/>
      <c r="E745" s="32"/>
      <c r="F745" s="32"/>
      <c r="G745" s="32"/>
      <c r="H745" s="32"/>
      <c r="I745" s="32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37"/>
      <c r="AN745" s="112"/>
      <c r="AO745" s="37"/>
      <c r="AP745" s="37"/>
      <c r="AQ745" s="37"/>
      <c r="AR745" s="37"/>
      <c r="AS745" s="37"/>
      <c r="AT745" s="37"/>
    </row>
    <row r="746" spans="1:46">
      <c r="A746" s="32"/>
      <c r="B746" s="32"/>
      <c r="C746" s="32"/>
      <c r="D746" s="32"/>
      <c r="E746" s="32"/>
      <c r="F746" s="32"/>
      <c r="G746" s="32"/>
      <c r="H746" s="32"/>
      <c r="I746" s="32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37"/>
      <c r="AN746" s="112"/>
      <c r="AO746" s="37"/>
      <c r="AP746" s="37"/>
      <c r="AQ746" s="37"/>
      <c r="AR746" s="37"/>
      <c r="AS746" s="37"/>
      <c r="AT746" s="37"/>
    </row>
    <row r="747" spans="1:46">
      <c r="A747" s="32"/>
      <c r="B747" s="32"/>
      <c r="C747" s="32"/>
      <c r="D747" s="32"/>
      <c r="E747" s="32"/>
      <c r="F747" s="32"/>
      <c r="G747" s="32"/>
      <c r="H747" s="32"/>
      <c r="I747" s="32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37"/>
      <c r="AN747" s="112"/>
      <c r="AO747" s="37"/>
      <c r="AP747" s="37"/>
      <c r="AQ747" s="37"/>
      <c r="AR747" s="37"/>
      <c r="AS747" s="37"/>
      <c r="AT747" s="37"/>
    </row>
    <row r="748" spans="1:46">
      <c r="A748" s="32"/>
      <c r="B748" s="32"/>
      <c r="C748" s="32"/>
      <c r="D748" s="32"/>
      <c r="E748" s="32"/>
      <c r="F748" s="32"/>
      <c r="G748" s="32"/>
      <c r="H748" s="32"/>
      <c r="I748" s="32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37"/>
      <c r="AN748" s="112"/>
      <c r="AO748" s="37"/>
      <c r="AP748" s="37"/>
      <c r="AQ748" s="37"/>
      <c r="AR748" s="37"/>
      <c r="AS748" s="37"/>
      <c r="AT748" s="37"/>
    </row>
    <row r="749" spans="1:46">
      <c r="A749" s="32"/>
      <c r="B749" s="32"/>
      <c r="C749" s="32"/>
      <c r="D749" s="32"/>
      <c r="E749" s="32"/>
      <c r="F749" s="32"/>
      <c r="G749" s="32"/>
      <c r="H749" s="32"/>
      <c r="I749" s="32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37"/>
      <c r="AN749" s="112"/>
      <c r="AO749" s="37"/>
      <c r="AP749" s="37"/>
      <c r="AQ749" s="37"/>
      <c r="AR749" s="37"/>
      <c r="AS749" s="37"/>
      <c r="AT749" s="37"/>
    </row>
    <row r="750" spans="1:46">
      <c r="A750" s="32"/>
      <c r="B750" s="32"/>
      <c r="C750" s="32"/>
      <c r="D750" s="32"/>
      <c r="E750" s="32"/>
      <c r="F750" s="32"/>
      <c r="G750" s="32"/>
      <c r="H750" s="32"/>
      <c r="I750" s="32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37"/>
      <c r="AN750" s="112"/>
      <c r="AO750" s="37"/>
      <c r="AP750" s="37"/>
      <c r="AQ750" s="37"/>
      <c r="AR750" s="37"/>
      <c r="AS750" s="37"/>
      <c r="AT750" s="37"/>
    </row>
    <row r="751" spans="1:46">
      <c r="A751" s="32"/>
      <c r="B751" s="32"/>
      <c r="C751" s="32"/>
      <c r="D751" s="32"/>
      <c r="E751" s="32"/>
      <c r="F751" s="32"/>
      <c r="G751" s="32"/>
      <c r="H751" s="32"/>
      <c r="I751" s="32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37"/>
      <c r="AN751" s="112"/>
      <c r="AO751" s="37"/>
      <c r="AP751" s="37"/>
      <c r="AQ751" s="37"/>
      <c r="AR751" s="37"/>
      <c r="AS751" s="37"/>
      <c r="AT751" s="37"/>
    </row>
    <row r="752" spans="1:46">
      <c r="A752" s="32"/>
      <c r="B752" s="32"/>
      <c r="C752" s="32"/>
      <c r="D752" s="32"/>
      <c r="E752" s="32"/>
      <c r="F752" s="32"/>
      <c r="G752" s="32"/>
      <c r="H752" s="32"/>
      <c r="I752" s="32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37"/>
      <c r="AN752" s="112"/>
      <c r="AO752" s="37"/>
      <c r="AP752" s="37"/>
      <c r="AQ752" s="37"/>
      <c r="AR752" s="37"/>
      <c r="AS752" s="37"/>
      <c r="AT752" s="37"/>
    </row>
    <row r="753" spans="1:46">
      <c r="A753" s="32"/>
      <c r="B753" s="32"/>
      <c r="C753" s="32"/>
      <c r="D753" s="32"/>
      <c r="E753" s="32"/>
      <c r="F753" s="32"/>
      <c r="G753" s="32"/>
      <c r="H753" s="32"/>
      <c r="I753" s="32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37"/>
      <c r="AN753" s="112"/>
      <c r="AO753" s="37"/>
      <c r="AP753" s="37"/>
      <c r="AQ753" s="37"/>
      <c r="AR753" s="37"/>
      <c r="AS753" s="37"/>
      <c r="AT753" s="37"/>
    </row>
    <row r="754" spans="1:46">
      <c r="A754" s="32"/>
      <c r="B754" s="32"/>
      <c r="C754" s="32"/>
      <c r="D754" s="32"/>
      <c r="E754" s="32"/>
      <c r="F754" s="32"/>
      <c r="G754" s="32"/>
      <c r="H754" s="32"/>
      <c r="I754" s="32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37"/>
      <c r="AN754" s="112"/>
      <c r="AO754" s="37"/>
      <c r="AP754" s="37"/>
      <c r="AQ754" s="37"/>
      <c r="AR754" s="37"/>
      <c r="AS754" s="37"/>
      <c r="AT754" s="37"/>
    </row>
    <row r="755" spans="1:46">
      <c r="A755" s="32"/>
      <c r="B755" s="32"/>
      <c r="C755" s="32"/>
      <c r="D755" s="32"/>
      <c r="E755" s="32"/>
      <c r="F755" s="32"/>
      <c r="G755" s="32"/>
      <c r="H755" s="32"/>
      <c r="I755" s="32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37"/>
      <c r="AN755" s="112"/>
      <c r="AO755" s="37"/>
      <c r="AP755" s="37"/>
      <c r="AQ755" s="37"/>
      <c r="AR755" s="37"/>
      <c r="AS755" s="37"/>
      <c r="AT755" s="37"/>
    </row>
    <row r="756" spans="1:46">
      <c r="A756" s="32"/>
      <c r="B756" s="32"/>
      <c r="C756" s="32"/>
      <c r="D756" s="32"/>
      <c r="E756" s="32"/>
      <c r="F756" s="32"/>
      <c r="G756" s="32"/>
      <c r="H756" s="32"/>
      <c r="I756" s="32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37"/>
      <c r="AN756" s="112"/>
      <c r="AO756" s="37"/>
      <c r="AP756" s="37"/>
      <c r="AQ756" s="37"/>
      <c r="AR756" s="37"/>
      <c r="AS756" s="37"/>
      <c r="AT756" s="37"/>
    </row>
    <row r="757" spans="1:46">
      <c r="A757" s="32"/>
      <c r="B757" s="32"/>
      <c r="C757" s="32"/>
      <c r="D757" s="32"/>
      <c r="E757" s="32"/>
      <c r="F757" s="32"/>
      <c r="G757" s="32"/>
      <c r="H757" s="32"/>
      <c r="I757" s="32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37"/>
      <c r="AN757" s="112"/>
      <c r="AO757" s="37"/>
      <c r="AP757" s="37"/>
      <c r="AQ757" s="37"/>
      <c r="AR757" s="37"/>
      <c r="AS757" s="37"/>
      <c r="AT757" s="37"/>
    </row>
    <row r="758" spans="1:46">
      <c r="A758" s="32"/>
      <c r="B758" s="32"/>
      <c r="C758" s="32"/>
      <c r="D758" s="32"/>
      <c r="E758" s="32"/>
      <c r="F758" s="32"/>
      <c r="G758" s="32"/>
      <c r="H758" s="32"/>
      <c r="I758" s="32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37"/>
      <c r="AN758" s="112"/>
      <c r="AO758" s="37"/>
      <c r="AP758" s="37"/>
      <c r="AQ758" s="37"/>
      <c r="AR758" s="37"/>
      <c r="AS758" s="37"/>
      <c r="AT758" s="37"/>
    </row>
    <row r="759" spans="1:46">
      <c r="A759" s="32"/>
      <c r="B759" s="32"/>
      <c r="C759" s="32"/>
      <c r="D759" s="32"/>
      <c r="E759" s="32"/>
      <c r="F759" s="32"/>
      <c r="G759" s="32"/>
      <c r="H759" s="32"/>
      <c r="I759" s="32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37"/>
      <c r="AN759" s="112"/>
      <c r="AO759" s="37"/>
      <c r="AP759" s="37"/>
      <c r="AQ759" s="37"/>
      <c r="AR759" s="37"/>
      <c r="AS759" s="37"/>
      <c r="AT759" s="37"/>
    </row>
    <row r="760" spans="1:46">
      <c r="A760" s="32"/>
      <c r="B760" s="32"/>
      <c r="C760" s="32"/>
      <c r="D760" s="32"/>
      <c r="E760" s="32"/>
      <c r="F760" s="32"/>
      <c r="G760" s="32"/>
      <c r="H760" s="32"/>
      <c r="I760" s="32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37"/>
      <c r="AN760" s="112"/>
      <c r="AO760" s="37"/>
      <c r="AP760" s="37"/>
      <c r="AQ760" s="37"/>
      <c r="AR760" s="37"/>
      <c r="AS760" s="37"/>
      <c r="AT760" s="37"/>
    </row>
    <row r="761" spans="1:46">
      <c r="A761" s="32"/>
      <c r="B761" s="32"/>
      <c r="C761" s="32"/>
      <c r="D761" s="32"/>
      <c r="E761" s="32"/>
      <c r="F761" s="32"/>
      <c r="G761" s="32"/>
      <c r="H761" s="32"/>
      <c r="I761" s="32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37"/>
      <c r="AN761" s="112"/>
      <c r="AO761" s="37"/>
      <c r="AP761" s="37"/>
      <c r="AQ761" s="37"/>
      <c r="AR761" s="37"/>
      <c r="AS761" s="37"/>
      <c r="AT761" s="37"/>
    </row>
    <row r="762" spans="1:46">
      <c r="A762" s="32"/>
      <c r="B762" s="32"/>
      <c r="C762" s="32"/>
      <c r="D762" s="32"/>
      <c r="E762" s="32"/>
      <c r="F762" s="32"/>
      <c r="G762" s="32"/>
      <c r="H762" s="32"/>
      <c r="I762" s="32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37"/>
      <c r="AN762" s="112"/>
      <c r="AO762" s="37"/>
      <c r="AP762" s="37"/>
      <c r="AQ762" s="37"/>
      <c r="AR762" s="37"/>
      <c r="AS762" s="37"/>
      <c r="AT762" s="37"/>
    </row>
    <row r="763" spans="1:46">
      <c r="A763" s="32"/>
      <c r="B763" s="32"/>
      <c r="C763" s="32"/>
      <c r="D763" s="32"/>
      <c r="E763" s="32"/>
      <c r="F763" s="32"/>
      <c r="G763" s="32"/>
      <c r="H763" s="32"/>
      <c r="I763" s="32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37"/>
      <c r="AN763" s="112"/>
      <c r="AO763" s="37"/>
      <c r="AP763" s="37"/>
      <c r="AQ763" s="37"/>
      <c r="AR763" s="37"/>
      <c r="AS763" s="37"/>
      <c r="AT763" s="37"/>
    </row>
    <row r="764" spans="1:46">
      <c r="A764" s="32"/>
      <c r="B764" s="32"/>
      <c r="C764" s="32"/>
      <c r="D764" s="32"/>
      <c r="E764" s="32"/>
      <c r="F764" s="32"/>
      <c r="G764" s="32"/>
      <c r="H764" s="32"/>
      <c r="I764" s="32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37"/>
      <c r="AN764" s="112"/>
      <c r="AO764" s="37"/>
      <c r="AP764" s="37"/>
      <c r="AQ764" s="37"/>
      <c r="AR764" s="37"/>
      <c r="AS764" s="37"/>
      <c r="AT764" s="37"/>
    </row>
    <row r="765" spans="1:46">
      <c r="A765" s="32"/>
      <c r="B765" s="32"/>
      <c r="C765" s="32"/>
      <c r="D765" s="32"/>
      <c r="E765" s="32"/>
      <c r="F765" s="32"/>
      <c r="G765" s="32"/>
      <c r="H765" s="32"/>
      <c r="I765" s="32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37"/>
      <c r="AN765" s="112"/>
      <c r="AO765" s="37"/>
      <c r="AP765" s="37"/>
      <c r="AQ765" s="37"/>
      <c r="AR765" s="37"/>
      <c r="AS765" s="37"/>
      <c r="AT765" s="37"/>
    </row>
    <row r="766" spans="1:46">
      <c r="A766" s="32"/>
      <c r="B766" s="32"/>
      <c r="C766" s="32"/>
      <c r="D766" s="32"/>
      <c r="E766" s="32"/>
      <c r="F766" s="32"/>
      <c r="G766" s="32"/>
      <c r="H766" s="32"/>
      <c r="I766" s="32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37"/>
      <c r="AN766" s="112"/>
      <c r="AO766" s="37"/>
      <c r="AP766" s="37"/>
      <c r="AQ766" s="37"/>
      <c r="AR766" s="37"/>
      <c r="AS766" s="37"/>
      <c r="AT766" s="37"/>
    </row>
    <row r="767" spans="1:46">
      <c r="A767" s="32"/>
      <c r="B767" s="32"/>
      <c r="C767" s="32"/>
      <c r="D767" s="32"/>
      <c r="E767" s="32"/>
      <c r="F767" s="32"/>
      <c r="G767" s="32"/>
      <c r="H767" s="32"/>
      <c r="I767" s="32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37"/>
      <c r="AN767" s="112"/>
      <c r="AO767" s="37"/>
      <c r="AP767" s="37"/>
      <c r="AQ767" s="37"/>
      <c r="AR767" s="37"/>
      <c r="AS767" s="37"/>
      <c r="AT767" s="37"/>
    </row>
    <row r="768" spans="1:46">
      <c r="A768" s="32"/>
      <c r="B768" s="32"/>
      <c r="C768" s="32"/>
      <c r="D768" s="32"/>
      <c r="E768" s="32"/>
      <c r="F768" s="32"/>
      <c r="G768" s="32"/>
      <c r="H768" s="32"/>
      <c r="I768" s="32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37"/>
      <c r="AN768" s="112"/>
      <c r="AO768" s="37"/>
      <c r="AP768" s="37"/>
      <c r="AQ768" s="37"/>
      <c r="AR768" s="37"/>
      <c r="AS768" s="37"/>
      <c r="AT768" s="37"/>
    </row>
    <row r="769" spans="1:46">
      <c r="A769" s="32"/>
      <c r="B769" s="32"/>
      <c r="C769" s="32"/>
      <c r="D769" s="32"/>
      <c r="E769" s="32"/>
      <c r="F769" s="32"/>
      <c r="G769" s="32"/>
      <c r="H769" s="32"/>
      <c r="I769" s="32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37"/>
      <c r="AN769" s="112"/>
      <c r="AO769" s="37"/>
      <c r="AP769" s="37"/>
      <c r="AQ769" s="37"/>
      <c r="AR769" s="37"/>
      <c r="AS769" s="37"/>
      <c r="AT769" s="37"/>
    </row>
    <row r="770" spans="1:46">
      <c r="A770" s="32"/>
      <c r="B770" s="32"/>
      <c r="C770" s="32"/>
      <c r="D770" s="32"/>
      <c r="E770" s="32"/>
      <c r="F770" s="32"/>
      <c r="G770" s="32"/>
      <c r="H770" s="32"/>
      <c r="I770" s="32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37"/>
      <c r="AN770" s="112"/>
      <c r="AO770" s="37"/>
      <c r="AP770" s="37"/>
      <c r="AQ770" s="37"/>
      <c r="AR770" s="37"/>
      <c r="AS770" s="37"/>
      <c r="AT770" s="37"/>
    </row>
    <row r="771" spans="1:46">
      <c r="A771" s="32"/>
      <c r="B771" s="32"/>
      <c r="C771" s="32"/>
      <c r="D771" s="32"/>
      <c r="E771" s="32"/>
      <c r="F771" s="32"/>
      <c r="G771" s="32"/>
      <c r="H771" s="32"/>
      <c r="I771" s="32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37"/>
      <c r="AN771" s="112"/>
      <c r="AO771" s="37"/>
      <c r="AP771" s="37"/>
      <c r="AQ771" s="37"/>
      <c r="AR771" s="37"/>
      <c r="AS771" s="37"/>
      <c r="AT771" s="37"/>
    </row>
    <row r="772" spans="1:46">
      <c r="A772" s="32"/>
      <c r="B772" s="32"/>
      <c r="C772" s="32"/>
      <c r="D772" s="32"/>
      <c r="E772" s="32"/>
      <c r="F772" s="32"/>
      <c r="G772" s="32"/>
      <c r="H772" s="32"/>
      <c r="I772" s="32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37"/>
      <c r="AN772" s="112"/>
      <c r="AO772" s="37"/>
      <c r="AP772" s="37"/>
      <c r="AQ772" s="37"/>
      <c r="AR772" s="37"/>
      <c r="AS772" s="37"/>
      <c r="AT772" s="37"/>
    </row>
    <row r="773" spans="1:46">
      <c r="A773" s="32"/>
      <c r="B773" s="32"/>
      <c r="C773" s="32"/>
      <c r="D773" s="32"/>
      <c r="E773" s="32"/>
      <c r="F773" s="32"/>
      <c r="G773" s="32"/>
      <c r="H773" s="32"/>
      <c r="I773" s="32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37"/>
      <c r="AN773" s="112"/>
      <c r="AO773" s="37"/>
      <c r="AP773" s="37"/>
      <c r="AQ773" s="37"/>
      <c r="AR773" s="37"/>
      <c r="AS773" s="37"/>
      <c r="AT773" s="37"/>
    </row>
    <row r="774" spans="1:46">
      <c r="A774" s="32"/>
      <c r="B774" s="32"/>
      <c r="C774" s="32"/>
      <c r="D774" s="32"/>
      <c r="E774" s="32"/>
      <c r="F774" s="32"/>
      <c r="G774" s="32"/>
      <c r="H774" s="32"/>
      <c r="I774" s="32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37"/>
      <c r="AN774" s="112"/>
      <c r="AO774" s="37"/>
      <c r="AP774" s="37"/>
      <c r="AQ774" s="37"/>
      <c r="AR774" s="37"/>
      <c r="AS774" s="37"/>
      <c r="AT774" s="37"/>
    </row>
    <row r="775" spans="1:46">
      <c r="A775" s="32"/>
      <c r="B775" s="32"/>
      <c r="C775" s="32"/>
      <c r="D775" s="32"/>
      <c r="E775" s="32"/>
      <c r="F775" s="32"/>
      <c r="G775" s="32"/>
      <c r="H775" s="32"/>
      <c r="I775" s="32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37"/>
      <c r="AN775" s="112"/>
      <c r="AO775" s="37"/>
      <c r="AP775" s="37"/>
      <c r="AQ775" s="37"/>
      <c r="AR775" s="37"/>
      <c r="AS775" s="37"/>
      <c r="AT775" s="37"/>
    </row>
    <row r="776" spans="1:46">
      <c r="A776" s="32"/>
      <c r="B776" s="32"/>
      <c r="C776" s="32"/>
      <c r="D776" s="32"/>
      <c r="E776" s="32"/>
      <c r="F776" s="32"/>
      <c r="G776" s="32"/>
      <c r="H776" s="32"/>
      <c r="I776" s="32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37"/>
      <c r="AN776" s="112"/>
      <c r="AO776" s="37"/>
      <c r="AP776" s="37"/>
      <c r="AQ776" s="37"/>
      <c r="AR776" s="37"/>
      <c r="AS776" s="37"/>
      <c r="AT776" s="37"/>
    </row>
    <row r="777" spans="1:46">
      <c r="A777" s="32"/>
      <c r="B777" s="32"/>
      <c r="C777" s="32"/>
      <c r="D777" s="32"/>
      <c r="E777" s="32"/>
      <c r="F777" s="32"/>
      <c r="G777" s="32"/>
      <c r="H777" s="32"/>
      <c r="I777" s="32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37"/>
      <c r="AN777" s="112"/>
      <c r="AO777" s="37"/>
      <c r="AP777" s="37"/>
      <c r="AQ777" s="37"/>
      <c r="AR777" s="37"/>
      <c r="AS777" s="37"/>
      <c r="AT777" s="37"/>
    </row>
    <row r="778" spans="1:46">
      <c r="A778" s="32"/>
      <c r="B778" s="32"/>
      <c r="C778" s="32"/>
      <c r="D778" s="32"/>
      <c r="E778" s="32"/>
      <c r="F778" s="32"/>
      <c r="G778" s="32"/>
      <c r="H778" s="32"/>
      <c r="I778" s="32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37"/>
      <c r="AN778" s="112"/>
      <c r="AO778" s="37"/>
      <c r="AP778" s="37"/>
      <c r="AQ778" s="37"/>
      <c r="AR778" s="37"/>
      <c r="AS778" s="37"/>
      <c r="AT778" s="37"/>
    </row>
    <row r="779" spans="1:46">
      <c r="A779" s="32"/>
      <c r="B779" s="32"/>
      <c r="C779" s="32"/>
      <c r="D779" s="32"/>
      <c r="E779" s="32"/>
      <c r="F779" s="32"/>
      <c r="G779" s="32"/>
      <c r="H779" s="32"/>
      <c r="I779" s="32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37"/>
      <c r="AN779" s="112"/>
      <c r="AO779" s="37"/>
      <c r="AP779" s="37"/>
      <c r="AQ779" s="37"/>
      <c r="AR779" s="37"/>
      <c r="AS779" s="37"/>
      <c r="AT779" s="37"/>
    </row>
    <row r="780" spans="1:46">
      <c r="A780" s="32"/>
      <c r="B780" s="32"/>
      <c r="C780" s="32"/>
      <c r="D780" s="32"/>
      <c r="E780" s="32"/>
      <c r="F780" s="32"/>
      <c r="G780" s="32"/>
      <c r="H780" s="32"/>
      <c r="I780" s="32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37"/>
      <c r="AN780" s="112"/>
      <c r="AO780" s="37"/>
      <c r="AP780" s="37"/>
      <c r="AQ780" s="37"/>
      <c r="AR780" s="37"/>
      <c r="AS780" s="37"/>
      <c r="AT780" s="37"/>
    </row>
    <row r="781" spans="1:46">
      <c r="A781" s="32"/>
      <c r="B781" s="32"/>
      <c r="C781" s="32"/>
      <c r="D781" s="32"/>
      <c r="E781" s="32"/>
      <c r="F781" s="32"/>
      <c r="G781" s="32"/>
      <c r="H781" s="32"/>
      <c r="I781" s="32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37"/>
      <c r="AN781" s="112"/>
      <c r="AO781" s="37"/>
      <c r="AP781" s="37"/>
      <c r="AQ781" s="37"/>
      <c r="AR781" s="37"/>
      <c r="AS781" s="37"/>
      <c r="AT781" s="37"/>
    </row>
    <row r="782" spans="1:46">
      <c r="A782" s="32"/>
      <c r="B782" s="32"/>
      <c r="C782" s="32"/>
      <c r="D782" s="32"/>
      <c r="E782" s="32"/>
      <c r="F782" s="32"/>
      <c r="G782" s="32"/>
      <c r="H782" s="32"/>
      <c r="I782" s="32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37"/>
      <c r="AN782" s="112"/>
      <c r="AO782" s="37"/>
      <c r="AP782" s="37"/>
      <c r="AQ782" s="37"/>
      <c r="AR782" s="37"/>
      <c r="AS782" s="37"/>
      <c r="AT782" s="37"/>
    </row>
    <row r="783" spans="1:46">
      <c r="A783" s="32"/>
      <c r="B783" s="32"/>
      <c r="C783" s="32"/>
      <c r="D783" s="32"/>
      <c r="E783" s="32"/>
      <c r="F783" s="32"/>
      <c r="G783" s="32"/>
      <c r="H783" s="32"/>
      <c r="I783" s="32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37"/>
      <c r="AN783" s="112"/>
      <c r="AO783" s="37"/>
      <c r="AP783" s="37"/>
      <c r="AQ783" s="37"/>
      <c r="AR783" s="37"/>
      <c r="AS783" s="37"/>
      <c r="AT783" s="37"/>
    </row>
    <row r="784" spans="1:46">
      <c r="A784" s="32"/>
      <c r="B784" s="32"/>
      <c r="C784" s="32"/>
      <c r="D784" s="32"/>
      <c r="E784" s="32"/>
      <c r="F784" s="32"/>
      <c r="G784" s="32"/>
      <c r="H784" s="32"/>
      <c r="I784" s="32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37"/>
      <c r="AN784" s="112"/>
      <c r="AO784" s="37"/>
      <c r="AP784" s="37"/>
      <c r="AQ784" s="37"/>
      <c r="AR784" s="37"/>
      <c r="AS784" s="37"/>
      <c r="AT784" s="37"/>
    </row>
    <row r="785" spans="1:46">
      <c r="A785" s="32"/>
      <c r="B785" s="32"/>
      <c r="C785" s="32"/>
      <c r="D785" s="32"/>
      <c r="E785" s="32"/>
      <c r="F785" s="32"/>
      <c r="G785" s="32"/>
      <c r="H785" s="32"/>
      <c r="I785" s="32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37"/>
      <c r="AN785" s="112"/>
      <c r="AO785" s="37"/>
      <c r="AP785" s="37"/>
      <c r="AQ785" s="37"/>
      <c r="AR785" s="37"/>
      <c r="AS785" s="37"/>
      <c r="AT785" s="37"/>
    </row>
    <row r="786" spans="1:46">
      <c r="A786" s="32"/>
      <c r="B786" s="32"/>
      <c r="C786" s="32"/>
      <c r="D786" s="32"/>
      <c r="E786" s="32"/>
      <c r="F786" s="32"/>
      <c r="G786" s="32"/>
      <c r="H786" s="32"/>
      <c r="I786" s="32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37"/>
      <c r="AN786" s="112"/>
      <c r="AO786" s="37"/>
      <c r="AP786" s="37"/>
      <c r="AQ786" s="37"/>
      <c r="AR786" s="37"/>
      <c r="AS786" s="37"/>
      <c r="AT786" s="37"/>
    </row>
    <row r="787" spans="1:46">
      <c r="A787" s="32"/>
      <c r="B787" s="32"/>
      <c r="C787" s="32"/>
      <c r="D787" s="32"/>
      <c r="E787" s="32"/>
      <c r="F787" s="32"/>
      <c r="G787" s="32"/>
      <c r="H787" s="32"/>
      <c r="I787" s="32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37"/>
      <c r="AN787" s="112"/>
      <c r="AO787" s="37"/>
      <c r="AP787" s="37"/>
      <c r="AQ787" s="37"/>
      <c r="AR787" s="37"/>
      <c r="AS787" s="37"/>
      <c r="AT787" s="37"/>
    </row>
    <row r="788" spans="1:46">
      <c r="A788" s="32"/>
      <c r="B788" s="32"/>
      <c r="C788" s="32"/>
      <c r="D788" s="32"/>
      <c r="E788" s="32"/>
      <c r="F788" s="32"/>
      <c r="G788" s="32"/>
      <c r="H788" s="32"/>
      <c r="I788" s="32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37"/>
      <c r="AN788" s="112"/>
      <c r="AO788" s="37"/>
      <c r="AP788" s="37"/>
      <c r="AQ788" s="37"/>
      <c r="AR788" s="37"/>
      <c r="AS788" s="37"/>
      <c r="AT788" s="37"/>
    </row>
    <row r="789" spans="1:46">
      <c r="A789" s="32"/>
      <c r="B789" s="32"/>
      <c r="C789" s="32"/>
      <c r="D789" s="32"/>
      <c r="E789" s="32"/>
      <c r="F789" s="32"/>
      <c r="G789" s="32"/>
      <c r="H789" s="32"/>
      <c r="I789" s="32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37"/>
      <c r="AN789" s="112"/>
      <c r="AO789" s="37"/>
      <c r="AP789" s="37"/>
      <c r="AQ789" s="37"/>
      <c r="AR789" s="37"/>
      <c r="AS789" s="37"/>
      <c r="AT789" s="37"/>
    </row>
    <row r="790" spans="1:46">
      <c r="A790" s="32"/>
      <c r="B790" s="32"/>
      <c r="C790" s="32"/>
      <c r="D790" s="32"/>
      <c r="E790" s="32"/>
      <c r="F790" s="32"/>
      <c r="G790" s="32"/>
      <c r="H790" s="32"/>
      <c r="I790" s="32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37"/>
      <c r="AN790" s="112"/>
      <c r="AO790" s="37"/>
      <c r="AP790" s="37"/>
      <c r="AQ790" s="37"/>
      <c r="AR790" s="37"/>
      <c r="AS790" s="37"/>
      <c r="AT790" s="37"/>
    </row>
    <row r="791" spans="1:46">
      <c r="A791" s="32"/>
      <c r="B791" s="32"/>
      <c r="C791" s="32"/>
      <c r="D791" s="32"/>
      <c r="E791" s="32"/>
      <c r="F791" s="32"/>
      <c r="G791" s="32"/>
      <c r="H791" s="32"/>
      <c r="I791" s="32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37"/>
      <c r="AN791" s="112"/>
      <c r="AO791" s="37"/>
      <c r="AP791" s="37"/>
      <c r="AQ791" s="37"/>
      <c r="AR791" s="37"/>
      <c r="AS791" s="37"/>
      <c r="AT791" s="37"/>
    </row>
    <row r="792" spans="1:46">
      <c r="A792" s="32"/>
      <c r="B792" s="32"/>
      <c r="C792" s="32"/>
      <c r="D792" s="32"/>
      <c r="E792" s="32"/>
      <c r="F792" s="32"/>
      <c r="G792" s="32"/>
      <c r="H792" s="32"/>
      <c r="I792" s="32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37"/>
      <c r="AN792" s="112"/>
      <c r="AO792" s="37"/>
      <c r="AP792" s="37"/>
      <c r="AQ792" s="37"/>
      <c r="AR792" s="37"/>
      <c r="AS792" s="37"/>
      <c r="AT792" s="37"/>
    </row>
    <row r="793" spans="1:46">
      <c r="A793" s="32"/>
      <c r="B793" s="32"/>
      <c r="C793" s="32"/>
      <c r="D793" s="32"/>
      <c r="E793" s="32"/>
      <c r="F793" s="32"/>
      <c r="G793" s="32"/>
      <c r="H793" s="32"/>
      <c r="I793" s="32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37"/>
      <c r="AN793" s="112"/>
      <c r="AO793" s="37"/>
      <c r="AP793" s="37"/>
      <c r="AQ793" s="37"/>
      <c r="AR793" s="37"/>
      <c r="AS793" s="37"/>
      <c r="AT793" s="37"/>
    </row>
    <row r="794" spans="1:46">
      <c r="A794" s="32"/>
      <c r="B794" s="32"/>
      <c r="C794" s="32"/>
      <c r="D794" s="32"/>
      <c r="E794" s="32"/>
      <c r="F794" s="32"/>
      <c r="G794" s="32"/>
      <c r="H794" s="32"/>
      <c r="I794" s="32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37"/>
      <c r="AN794" s="112"/>
      <c r="AO794" s="37"/>
      <c r="AP794" s="37"/>
      <c r="AQ794" s="37"/>
      <c r="AR794" s="37"/>
      <c r="AS794" s="37"/>
      <c r="AT794" s="37"/>
    </row>
    <row r="795" spans="1:46">
      <c r="A795" s="32"/>
      <c r="B795" s="32"/>
      <c r="C795" s="32"/>
      <c r="D795" s="32"/>
      <c r="E795" s="32"/>
      <c r="F795" s="32"/>
      <c r="G795" s="32"/>
      <c r="H795" s="32"/>
      <c r="I795" s="32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37"/>
      <c r="AN795" s="112"/>
      <c r="AO795" s="37"/>
      <c r="AP795" s="37"/>
      <c r="AQ795" s="37"/>
      <c r="AR795" s="37"/>
      <c r="AS795" s="37"/>
      <c r="AT795" s="37"/>
    </row>
    <row r="796" spans="1:46">
      <c r="A796" s="32"/>
      <c r="B796" s="32"/>
      <c r="C796" s="32"/>
      <c r="D796" s="32"/>
      <c r="E796" s="32"/>
      <c r="F796" s="32"/>
      <c r="G796" s="32"/>
      <c r="H796" s="32"/>
      <c r="I796" s="32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37"/>
      <c r="AN796" s="112"/>
      <c r="AO796" s="37"/>
      <c r="AP796" s="37"/>
      <c r="AQ796" s="37"/>
      <c r="AR796" s="37"/>
      <c r="AS796" s="37"/>
      <c r="AT796" s="37"/>
    </row>
    <row r="797" spans="1:46">
      <c r="A797" s="32"/>
      <c r="B797" s="32"/>
      <c r="C797" s="32"/>
      <c r="D797" s="32"/>
      <c r="E797" s="32"/>
      <c r="F797" s="32"/>
      <c r="G797" s="32"/>
      <c r="H797" s="32"/>
      <c r="I797" s="32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37"/>
      <c r="AN797" s="112"/>
      <c r="AO797" s="37"/>
      <c r="AP797" s="37"/>
      <c r="AQ797" s="37"/>
      <c r="AR797" s="37"/>
      <c r="AS797" s="37"/>
      <c r="AT797" s="37"/>
    </row>
    <row r="798" spans="1:46">
      <c r="A798" s="32"/>
      <c r="B798" s="32"/>
      <c r="C798" s="32"/>
      <c r="D798" s="32"/>
      <c r="E798" s="32"/>
      <c r="F798" s="32"/>
      <c r="G798" s="32"/>
      <c r="H798" s="32"/>
      <c r="I798" s="32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37"/>
      <c r="AN798" s="112"/>
      <c r="AO798" s="37"/>
      <c r="AP798" s="37"/>
      <c r="AQ798" s="37"/>
      <c r="AR798" s="37"/>
      <c r="AS798" s="37"/>
      <c r="AT798" s="37"/>
    </row>
    <row r="799" spans="1:46">
      <c r="A799" s="32"/>
      <c r="B799" s="32"/>
      <c r="C799" s="32"/>
      <c r="D799" s="32"/>
      <c r="E799" s="32"/>
      <c r="F799" s="32"/>
      <c r="G799" s="32"/>
      <c r="H799" s="32"/>
      <c r="I799" s="32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37"/>
      <c r="AN799" s="112"/>
      <c r="AO799" s="37"/>
      <c r="AP799" s="37"/>
      <c r="AQ799" s="37"/>
      <c r="AR799" s="37"/>
      <c r="AS799" s="37"/>
      <c r="AT799" s="37"/>
    </row>
    <row r="800" spans="1:46">
      <c r="A800" s="32"/>
      <c r="B800" s="32"/>
      <c r="C800" s="32"/>
      <c r="D800" s="32"/>
      <c r="E800" s="32"/>
      <c r="F800" s="32"/>
      <c r="G800" s="32"/>
      <c r="H800" s="32"/>
      <c r="I800" s="32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37"/>
      <c r="AN800" s="112"/>
      <c r="AO800" s="37"/>
      <c r="AP800" s="37"/>
      <c r="AQ800" s="37"/>
      <c r="AR800" s="37"/>
      <c r="AS800" s="37"/>
      <c r="AT800" s="37"/>
    </row>
    <row r="801" spans="1:46">
      <c r="A801" s="32"/>
      <c r="B801" s="32"/>
      <c r="C801" s="32"/>
      <c r="D801" s="32"/>
      <c r="E801" s="32"/>
      <c r="F801" s="32"/>
      <c r="G801" s="32"/>
      <c r="H801" s="32"/>
      <c r="I801" s="32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37"/>
      <c r="AN801" s="112"/>
      <c r="AO801" s="37"/>
      <c r="AP801" s="37"/>
      <c r="AQ801" s="37"/>
      <c r="AR801" s="37"/>
      <c r="AS801" s="37"/>
      <c r="AT801" s="37"/>
    </row>
    <row r="802" spans="1:46">
      <c r="A802" s="32"/>
      <c r="B802" s="32"/>
      <c r="C802" s="32"/>
      <c r="D802" s="32"/>
      <c r="E802" s="32"/>
      <c r="F802" s="32"/>
      <c r="G802" s="32"/>
      <c r="H802" s="32"/>
      <c r="I802" s="32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37"/>
      <c r="AN802" s="112"/>
      <c r="AO802" s="37"/>
      <c r="AP802" s="37"/>
      <c r="AQ802" s="37"/>
      <c r="AR802" s="37"/>
      <c r="AS802" s="37"/>
      <c r="AT802" s="37"/>
    </row>
    <row r="803" spans="1:46">
      <c r="A803" s="32"/>
      <c r="B803" s="32"/>
      <c r="C803" s="32"/>
      <c r="D803" s="32"/>
      <c r="E803" s="32"/>
      <c r="F803" s="32"/>
      <c r="G803" s="32"/>
      <c r="H803" s="32"/>
      <c r="I803" s="32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37"/>
      <c r="AN803" s="112"/>
      <c r="AO803" s="37"/>
      <c r="AP803" s="37"/>
      <c r="AQ803" s="37"/>
      <c r="AR803" s="37"/>
      <c r="AS803" s="37"/>
      <c r="AT803" s="37"/>
    </row>
    <row r="804" spans="1:46">
      <c r="A804" s="32"/>
      <c r="B804" s="32"/>
      <c r="C804" s="32"/>
      <c r="D804" s="32"/>
      <c r="E804" s="32"/>
      <c r="F804" s="32"/>
      <c r="G804" s="32"/>
      <c r="H804" s="32"/>
      <c r="I804" s="32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37"/>
      <c r="AN804" s="112"/>
      <c r="AO804" s="37"/>
      <c r="AP804" s="37"/>
      <c r="AQ804" s="37"/>
      <c r="AR804" s="37"/>
      <c r="AS804" s="37"/>
      <c r="AT804" s="37"/>
    </row>
    <row r="805" spans="1:46">
      <c r="A805" s="32"/>
      <c r="B805" s="32"/>
      <c r="C805" s="32"/>
      <c r="D805" s="32"/>
      <c r="E805" s="32"/>
      <c r="F805" s="32"/>
      <c r="G805" s="32"/>
      <c r="H805" s="32"/>
      <c r="I805" s="32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37"/>
      <c r="AN805" s="112"/>
      <c r="AO805" s="37"/>
      <c r="AP805" s="37"/>
      <c r="AQ805" s="37"/>
      <c r="AR805" s="37"/>
      <c r="AS805" s="37"/>
      <c r="AT805" s="37"/>
    </row>
    <row r="806" spans="1:46">
      <c r="A806" s="32"/>
      <c r="B806" s="32"/>
      <c r="C806" s="32"/>
      <c r="D806" s="32"/>
      <c r="E806" s="32"/>
      <c r="F806" s="32"/>
      <c r="G806" s="32"/>
      <c r="H806" s="32"/>
      <c r="I806" s="32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37"/>
      <c r="AN806" s="112"/>
      <c r="AO806" s="37"/>
      <c r="AP806" s="37"/>
      <c r="AQ806" s="37"/>
      <c r="AR806" s="37"/>
      <c r="AS806" s="37"/>
      <c r="AT806" s="37"/>
    </row>
    <row r="807" spans="1:46">
      <c r="A807" s="32"/>
      <c r="B807" s="32"/>
      <c r="C807" s="32"/>
      <c r="D807" s="32"/>
      <c r="E807" s="32"/>
      <c r="F807" s="32"/>
      <c r="G807" s="32"/>
      <c r="H807" s="32"/>
      <c r="I807" s="32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37"/>
      <c r="AN807" s="112"/>
      <c r="AO807" s="37"/>
      <c r="AP807" s="37"/>
      <c r="AQ807" s="37"/>
      <c r="AR807" s="37"/>
      <c r="AS807" s="37"/>
      <c r="AT807" s="37"/>
    </row>
    <row r="808" spans="1:46">
      <c r="A808" s="32"/>
      <c r="B808" s="32"/>
      <c r="C808" s="32"/>
      <c r="D808" s="32"/>
      <c r="E808" s="32"/>
      <c r="F808" s="32"/>
      <c r="G808" s="32"/>
      <c r="H808" s="32"/>
      <c r="I808" s="32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37"/>
      <c r="AN808" s="112"/>
      <c r="AO808" s="37"/>
      <c r="AP808" s="37"/>
      <c r="AQ808" s="37"/>
      <c r="AR808" s="37"/>
      <c r="AS808" s="37"/>
      <c r="AT808" s="37"/>
    </row>
    <row r="809" spans="1:46">
      <c r="A809" s="32"/>
      <c r="B809" s="32"/>
      <c r="C809" s="32"/>
      <c r="D809" s="32"/>
      <c r="E809" s="32"/>
      <c r="F809" s="32"/>
      <c r="G809" s="32"/>
      <c r="H809" s="32"/>
      <c r="I809" s="32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37"/>
      <c r="AN809" s="112"/>
      <c r="AO809" s="37"/>
      <c r="AP809" s="37"/>
      <c r="AQ809" s="37"/>
      <c r="AR809" s="37"/>
      <c r="AS809" s="37"/>
      <c r="AT809" s="37"/>
    </row>
    <row r="810" spans="1:46">
      <c r="A810" s="32"/>
      <c r="B810" s="32"/>
      <c r="C810" s="32"/>
      <c r="D810" s="32"/>
      <c r="E810" s="32"/>
      <c r="F810" s="32"/>
      <c r="G810" s="32"/>
      <c r="H810" s="32"/>
      <c r="I810" s="32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37"/>
      <c r="AN810" s="112"/>
      <c r="AO810" s="37"/>
      <c r="AP810" s="37"/>
      <c r="AQ810" s="37"/>
      <c r="AR810" s="37"/>
      <c r="AS810" s="37"/>
      <c r="AT810" s="37"/>
    </row>
    <row r="811" spans="1:46">
      <c r="A811" s="32"/>
      <c r="B811" s="32"/>
      <c r="C811" s="32"/>
      <c r="D811" s="32"/>
      <c r="E811" s="32"/>
      <c r="F811" s="32"/>
      <c r="G811" s="32"/>
      <c r="H811" s="32"/>
      <c r="I811" s="32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37"/>
      <c r="AN811" s="112"/>
      <c r="AO811" s="37"/>
      <c r="AP811" s="37"/>
      <c r="AQ811" s="37"/>
      <c r="AR811" s="37"/>
      <c r="AS811" s="37"/>
      <c r="AT811" s="37"/>
    </row>
    <row r="812" spans="1:46">
      <c r="A812" s="32"/>
      <c r="B812" s="32"/>
      <c r="C812" s="32"/>
      <c r="D812" s="32"/>
      <c r="E812" s="32"/>
      <c r="F812" s="32"/>
      <c r="G812" s="32"/>
      <c r="H812" s="32"/>
      <c r="I812" s="32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37"/>
      <c r="AN812" s="112"/>
      <c r="AO812" s="37"/>
      <c r="AP812" s="37"/>
      <c r="AQ812" s="37"/>
      <c r="AR812" s="37"/>
      <c r="AS812" s="37"/>
      <c r="AT812" s="37"/>
    </row>
    <row r="813" spans="1:46">
      <c r="A813" s="32"/>
      <c r="B813" s="32"/>
      <c r="C813" s="32"/>
      <c r="D813" s="32"/>
      <c r="E813" s="32"/>
      <c r="F813" s="32"/>
      <c r="G813" s="32"/>
      <c r="H813" s="32"/>
      <c r="I813" s="32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37"/>
      <c r="AN813" s="112"/>
      <c r="AO813" s="37"/>
      <c r="AP813" s="37"/>
      <c r="AQ813" s="37"/>
      <c r="AR813" s="37"/>
      <c r="AS813" s="37"/>
      <c r="AT813" s="37"/>
    </row>
    <row r="814" spans="1:46">
      <c r="A814" s="32"/>
      <c r="B814" s="32"/>
      <c r="C814" s="32"/>
      <c r="D814" s="32"/>
      <c r="E814" s="32"/>
      <c r="F814" s="32"/>
      <c r="G814" s="32"/>
      <c r="H814" s="32"/>
      <c r="I814" s="32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37"/>
      <c r="AN814" s="112"/>
      <c r="AO814" s="37"/>
      <c r="AP814" s="37"/>
      <c r="AQ814" s="37"/>
      <c r="AR814" s="37"/>
      <c r="AS814" s="37"/>
      <c r="AT814" s="37"/>
    </row>
    <row r="815" spans="1:46">
      <c r="A815" s="32"/>
      <c r="B815" s="32"/>
      <c r="C815" s="32"/>
      <c r="D815" s="32"/>
      <c r="E815" s="32"/>
      <c r="F815" s="32"/>
      <c r="G815" s="32"/>
      <c r="H815" s="32"/>
      <c r="I815" s="32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37"/>
      <c r="AN815" s="112"/>
      <c r="AO815" s="37"/>
      <c r="AP815" s="37"/>
      <c r="AQ815" s="37"/>
      <c r="AR815" s="37"/>
      <c r="AS815" s="37"/>
      <c r="AT815" s="37"/>
    </row>
    <row r="816" spans="1:46">
      <c r="A816" s="32"/>
      <c r="B816" s="32"/>
      <c r="C816" s="32"/>
      <c r="D816" s="32"/>
      <c r="E816" s="32"/>
      <c r="F816" s="32"/>
      <c r="G816" s="32"/>
      <c r="H816" s="32"/>
      <c r="I816" s="32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37"/>
      <c r="AN816" s="112"/>
      <c r="AO816" s="37"/>
      <c r="AP816" s="37"/>
      <c r="AQ816" s="37"/>
      <c r="AR816" s="37"/>
      <c r="AS816" s="37"/>
      <c r="AT816" s="37"/>
    </row>
    <row r="817" spans="1:46">
      <c r="A817" s="32"/>
      <c r="B817" s="32"/>
      <c r="C817" s="32"/>
      <c r="D817" s="32"/>
      <c r="E817" s="32"/>
      <c r="F817" s="32"/>
      <c r="G817" s="32"/>
      <c r="H817" s="32"/>
      <c r="I817" s="32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37"/>
      <c r="AN817" s="112"/>
      <c r="AO817" s="37"/>
      <c r="AP817" s="37"/>
      <c r="AQ817" s="37"/>
      <c r="AR817" s="37"/>
      <c r="AS817" s="37"/>
      <c r="AT817" s="37"/>
    </row>
    <row r="818" spans="1:46">
      <c r="A818" s="32"/>
      <c r="B818" s="32"/>
      <c r="C818" s="32"/>
      <c r="D818" s="32"/>
      <c r="E818" s="32"/>
      <c r="F818" s="32"/>
      <c r="G818" s="32"/>
      <c r="H818" s="32"/>
      <c r="I818" s="32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37"/>
      <c r="AN818" s="112"/>
      <c r="AO818" s="37"/>
      <c r="AP818" s="37"/>
      <c r="AQ818" s="37"/>
      <c r="AR818" s="37"/>
      <c r="AS818" s="37"/>
      <c r="AT818" s="37"/>
    </row>
    <row r="819" spans="1:46">
      <c r="A819" s="32"/>
      <c r="B819" s="32"/>
      <c r="C819" s="32"/>
      <c r="D819" s="32"/>
      <c r="E819" s="32"/>
      <c r="F819" s="32"/>
      <c r="G819" s="32"/>
      <c r="H819" s="32"/>
      <c r="I819" s="32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37"/>
      <c r="AN819" s="112"/>
      <c r="AO819" s="37"/>
      <c r="AP819" s="37"/>
      <c r="AQ819" s="37"/>
      <c r="AR819" s="37"/>
      <c r="AS819" s="37"/>
      <c r="AT819" s="37"/>
    </row>
    <row r="820" spans="1:46">
      <c r="A820" s="32"/>
      <c r="B820" s="32"/>
      <c r="C820" s="32"/>
      <c r="D820" s="32"/>
      <c r="E820" s="32"/>
      <c r="F820" s="32"/>
      <c r="G820" s="32"/>
      <c r="H820" s="32"/>
      <c r="I820" s="32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37"/>
      <c r="AN820" s="112"/>
      <c r="AO820" s="37"/>
      <c r="AP820" s="37"/>
      <c r="AQ820" s="37"/>
      <c r="AR820" s="37"/>
      <c r="AS820" s="37"/>
      <c r="AT820" s="37"/>
    </row>
    <row r="821" spans="1:46">
      <c r="A821" s="32"/>
      <c r="B821" s="32"/>
      <c r="C821" s="32"/>
      <c r="D821" s="32"/>
      <c r="E821" s="32"/>
      <c r="F821" s="32"/>
      <c r="G821" s="32"/>
      <c r="H821" s="32"/>
      <c r="I821" s="32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37"/>
      <c r="AN821" s="112"/>
      <c r="AO821" s="37"/>
      <c r="AP821" s="37"/>
      <c r="AQ821" s="37"/>
      <c r="AR821" s="37"/>
      <c r="AS821" s="37"/>
      <c r="AT821" s="37"/>
    </row>
    <row r="822" spans="1:46">
      <c r="A822" s="32"/>
      <c r="B822" s="32"/>
      <c r="C822" s="32"/>
      <c r="D822" s="32"/>
      <c r="E822" s="32"/>
      <c r="F822" s="32"/>
      <c r="G822" s="32"/>
      <c r="H822" s="32"/>
      <c r="I822" s="32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37"/>
      <c r="AN822" s="112"/>
      <c r="AO822" s="37"/>
      <c r="AP822" s="37"/>
      <c r="AQ822" s="37"/>
      <c r="AR822" s="37"/>
      <c r="AS822" s="37"/>
      <c r="AT822" s="37"/>
    </row>
    <row r="823" spans="1:46">
      <c r="A823" s="32"/>
      <c r="B823" s="32"/>
      <c r="C823" s="32"/>
      <c r="D823" s="32"/>
      <c r="E823" s="32"/>
      <c r="F823" s="32"/>
      <c r="G823" s="32"/>
      <c r="H823" s="32"/>
      <c r="I823" s="32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37"/>
      <c r="AN823" s="112"/>
      <c r="AO823" s="37"/>
      <c r="AP823" s="37"/>
      <c r="AQ823" s="37"/>
      <c r="AR823" s="37"/>
      <c r="AS823" s="37"/>
      <c r="AT823" s="37"/>
    </row>
    <row r="824" spans="1:46">
      <c r="A824" s="32"/>
      <c r="B824" s="32"/>
      <c r="C824" s="32"/>
      <c r="D824" s="32"/>
      <c r="E824" s="32"/>
      <c r="F824" s="32"/>
      <c r="G824" s="32"/>
      <c r="H824" s="32"/>
      <c r="I824" s="32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37"/>
      <c r="AN824" s="112"/>
      <c r="AO824" s="37"/>
      <c r="AP824" s="37"/>
      <c r="AQ824" s="37"/>
      <c r="AR824" s="37"/>
      <c r="AS824" s="37"/>
      <c r="AT824" s="37"/>
    </row>
    <row r="825" spans="1:46">
      <c r="A825" s="32"/>
      <c r="B825" s="32"/>
      <c r="C825" s="32"/>
      <c r="D825" s="32"/>
      <c r="E825" s="32"/>
      <c r="F825" s="32"/>
      <c r="G825" s="32"/>
      <c r="H825" s="32"/>
      <c r="I825" s="32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37"/>
      <c r="AN825" s="112"/>
      <c r="AO825" s="37"/>
      <c r="AP825" s="37"/>
      <c r="AQ825" s="37"/>
      <c r="AR825" s="37"/>
      <c r="AS825" s="37"/>
      <c r="AT825" s="37"/>
    </row>
    <row r="826" spans="1:46">
      <c r="A826" s="32"/>
      <c r="B826" s="32"/>
      <c r="C826" s="32"/>
      <c r="D826" s="32"/>
      <c r="E826" s="32"/>
      <c r="F826" s="32"/>
      <c r="G826" s="32"/>
      <c r="H826" s="32"/>
      <c r="I826" s="32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37"/>
      <c r="AN826" s="112"/>
      <c r="AO826" s="37"/>
      <c r="AP826" s="37"/>
      <c r="AQ826" s="37"/>
      <c r="AR826" s="37"/>
      <c r="AS826" s="37"/>
      <c r="AT826" s="37"/>
    </row>
    <row r="827" spans="1:46">
      <c r="A827" s="32"/>
      <c r="B827" s="32"/>
      <c r="C827" s="32"/>
      <c r="D827" s="32"/>
      <c r="E827" s="32"/>
      <c r="F827" s="32"/>
      <c r="G827" s="32"/>
      <c r="H827" s="32"/>
      <c r="I827" s="32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37"/>
      <c r="AN827" s="112"/>
      <c r="AO827" s="37"/>
      <c r="AP827" s="37"/>
      <c r="AQ827" s="37"/>
      <c r="AR827" s="37"/>
      <c r="AS827" s="37"/>
      <c r="AT827" s="37"/>
    </row>
    <row r="828" spans="1:46">
      <c r="A828" s="32"/>
      <c r="B828" s="32"/>
      <c r="C828" s="32"/>
      <c r="D828" s="32"/>
      <c r="E828" s="32"/>
      <c r="F828" s="32"/>
      <c r="G828" s="32"/>
      <c r="H828" s="32"/>
      <c r="I828" s="32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37"/>
      <c r="AN828" s="112"/>
      <c r="AO828" s="37"/>
      <c r="AP828" s="37"/>
      <c r="AQ828" s="37"/>
      <c r="AR828" s="37"/>
      <c r="AS828" s="37"/>
      <c r="AT828" s="37"/>
    </row>
    <row r="829" spans="1:46">
      <c r="A829" s="32"/>
      <c r="B829" s="32"/>
      <c r="C829" s="32"/>
      <c r="D829" s="32"/>
      <c r="E829" s="32"/>
      <c r="F829" s="32"/>
      <c r="G829" s="32"/>
      <c r="H829" s="32"/>
      <c r="I829" s="32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37"/>
      <c r="AN829" s="112"/>
      <c r="AO829" s="37"/>
      <c r="AP829" s="37"/>
      <c r="AQ829" s="37"/>
      <c r="AR829" s="37"/>
      <c r="AS829" s="37"/>
      <c r="AT829" s="37"/>
    </row>
    <row r="830" spans="1:46">
      <c r="A830" s="32"/>
      <c r="B830" s="32"/>
      <c r="C830" s="32"/>
      <c r="D830" s="32"/>
      <c r="E830" s="32"/>
      <c r="F830" s="32"/>
      <c r="G830" s="32"/>
      <c r="H830" s="32"/>
      <c r="I830" s="32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37"/>
      <c r="AN830" s="112"/>
      <c r="AO830" s="37"/>
      <c r="AP830" s="37"/>
      <c r="AQ830" s="37"/>
      <c r="AR830" s="37"/>
      <c r="AS830" s="37"/>
      <c r="AT830" s="37"/>
    </row>
    <row r="831" spans="1:46">
      <c r="A831" s="32"/>
      <c r="B831" s="32"/>
      <c r="C831" s="32"/>
      <c r="D831" s="32"/>
      <c r="E831" s="32"/>
      <c r="F831" s="32"/>
      <c r="G831" s="32"/>
      <c r="H831" s="32"/>
      <c r="I831" s="32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37"/>
      <c r="AN831" s="112"/>
      <c r="AO831" s="37"/>
      <c r="AP831" s="37"/>
      <c r="AQ831" s="37"/>
      <c r="AR831" s="37"/>
      <c r="AS831" s="37"/>
      <c r="AT831" s="37"/>
    </row>
    <row r="832" spans="1:46">
      <c r="A832" s="32"/>
      <c r="B832" s="32"/>
      <c r="C832" s="32"/>
      <c r="D832" s="32"/>
      <c r="E832" s="32"/>
      <c r="F832" s="32"/>
      <c r="G832" s="32"/>
      <c r="H832" s="32"/>
      <c r="I832" s="32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37"/>
      <c r="AN832" s="112"/>
      <c r="AO832" s="37"/>
      <c r="AP832" s="37"/>
      <c r="AQ832" s="37"/>
      <c r="AR832" s="37"/>
      <c r="AS832" s="37"/>
      <c r="AT832" s="37"/>
    </row>
    <row r="833" spans="1:46">
      <c r="A833" s="32"/>
      <c r="B833" s="32"/>
      <c r="C833" s="32"/>
      <c r="D833" s="32"/>
      <c r="E833" s="32"/>
      <c r="F833" s="32"/>
      <c r="G833" s="32"/>
      <c r="H833" s="32"/>
      <c r="I833" s="32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37"/>
      <c r="AN833" s="112"/>
      <c r="AO833" s="37"/>
      <c r="AP833" s="37"/>
      <c r="AQ833" s="37"/>
      <c r="AR833" s="37"/>
      <c r="AS833" s="37"/>
      <c r="AT833" s="37"/>
    </row>
    <row r="834" spans="1:46">
      <c r="A834" s="32"/>
      <c r="B834" s="32"/>
      <c r="C834" s="32"/>
      <c r="D834" s="32"/>
      <c r="E834" s="32"/>
      <c r="F834" s="32"/>
      <c r="G834" s="32"/>
      <c r="H834" s="32"/>
      <c r="I834" s="32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37"/>
      <c r="AN834" s="112"/>
      <c r="AO834" s="37"/>
      <c r="AP834" s="37"/>
      <c r="AQ834" s="37"/>
      <c r="AR834" s="37"/>
      <c r="AS834" s="37"/>
      <c r="AT834" s="37"/>
    </row>
    <row r="835" spans="1:46">
      <c r="A835" s="32"/>
      <c r="B835" s="32"/>
      <c r="C835" s="32"/>
      <c r="D835" s="32"/>
      <c r="E835" s="32"/>
      <c r="F835" s="32"/>
      <c r="G835" s="32"/>
      <c r="H835" s="32"/>
      <c r="I835" s="32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37"/>
      <c r="AN835" s="112"/>
      <c r="AO835" s="37"/>
      <c r="AP835" s="37"/>
      <c r="AQ835" s="37"/>
      <c r="AR835" s="37"/>
      <c r="AS835" s="37"/>
      <c r="AT835" s="37"/>
    </row>
    <row r="836" spans="1:46">
      <c r="A836" s="32"/>
      <c r="B836" s="32"/>
      <c r="C836" s="32"/>
      <c r="D836" s="32"/>
      <c r="E836" s="32"/>
      <c r="F836" s="32"/>
      <c r="G836" s="32"/>
      <c r="H836" s="32"/>
      <c r="I836" s="32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37"/>
      <c r="AN836" s="112"/>
      <c r="AO836" s="37"/>
      <c r="AP836" s="37"/>
      <c r="AQ836" s="37"/>
      <c r="AR836" s="37"/>
      <c r="AS836" s="37"/>
      <c r="AT836" s="37"/>
    </row>
    <row r="837" spans="1:46">
      <c r="A837" s="32"/>
      <c r="B837" s="32"/>
      <c r="C837" s="32"/>
      <c r="D837" s="32"/>
      <c r="E837" s="32"/>
      <c r="F837" s="32"/>
      <c r="G837" s="32"/>
      <c r="H837" s="32"/>
      <c r="I837" s="32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37"/>
      <c r="AN837" s="112"/>
      <c r="AO837" s="37"/>
      <c r="AP837" s="37"/>
      <c r="AQ837" s="37"/>
      <c r="AR837" s="37"/>
      <c r="AS837" s="37"/>
      <c r="AT837" s="37"/>
    </row>
    <row r="838" spans="1:46">
      <c r="A838" s="32"/>
      <c r="B838" s="32"/>
      <c r="C838" s="32"/>
      <c r="D838" s="32"/>
      <c r="E838" s="32"/>
      <c r="F838" s="32"/>
      <c r="G838" s="32"/>
      <c r="H838" s="32"/>
      <c r="I838" s="32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37"/>
      <c r="AN838" s="112"/>
      <c r="AO838" s="37"/>
      <c r="AP838" s="37"/>
      <c r="AQ838" s="37"/>
      <c r="AR838" s="37"/>
      <c r="AS838" s="37"/>
      <c r="AT838" s="37"/>
    </row>
    <row r="839" spans="1:46">
      <c r="A839" s="37"/>
      <c r="B839" s="37"/>
      <c r="C839" s="37"/>
      <c r="D839" s="37"/>
      <c r="E839" s="37"/>
      <c r="F839" s="37"/>
      <c r="G839" s="37"/>
      <c r="H839" s="37"/>
      <c r="I839" s="14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37"/>
      <c r="AN839" s="112"/>
      <c r="AO839" s="37"/>
      <c r="AP839" s="37"/>
      <c r="AQ839" s="37"/>
      <c r="AR839" s="37"/>
      <c r="AS839" s="37"/>
      <c r="AT839" s="37"/>
    </row>
    <row r="840" spans="1:46">
      <c r="A840" s="37"/>
      <c r="B840" s="37"/>
      <c r="C840" s="37"/>
      <c r="D840" s="37"/>
      <c r="E840" s="37"/>
      <c r="F840" s="37"/>
      <c r="G840" s="37"/>
      <c r="H840" s="37"/>
      <c r="I840" s="14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37"/>
      <c r="AN840" s="112"/>
      <c r="AO840" s="37"/>
      <c r="AP840" s="37"/>
      <c r="AQ840" s="37"/>
      <c r="AR840" s="37"/>
      <c r="AS840" s="37"/>
      <c r="AT840" s="37"/>
    </row>
    <row r="841" spans="1:46">
      <c r="A841" s="37"/>
      <c r="B841" s="37"/>
      <c r="C841" s="37"/>
      <c r="D841" s="37"/>
      <c r="E841" s="37"/>
      <c r="F841" s="37"/>
      <c r="G841" s="37"/>
      <c r="H841" s="37"/>
      <c r="I841" s="14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37"/>
      <c r="AN841" s="112"/>
      <c r="AO841" s="37"/>
      <c r="AP841" s="37"/>
      <c r="AQ841" s="37"/>
      <c r="AR841" s="37"/>
      <c r="AS841" s="37"/>
      <c r="AT841" s="37"/>
    </row>
    <row r="842" spans="1:46">
      <c r="A842" s="37"/>
      <c r="B842" s="37"/>
      <c r="C842" s="37"/>
      <c r="D842" s="37"/>
      <c r="E842" s="37"/>
      <c r="F842" s="37"/>
      <c r="G842" s="37"/>
      <c r="H842" s="37"/>
      <c r="I842" s="14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37"/>
      <c r="AN842" s="112"/>
      <c r="AO842" s="37"/>
      <c r="AP842" s="37"/>
      <c r="AQ842" s="37"/>
      <c r="AR842" s="37"/>
      <c r="AS842" s="37"/>
      <c r="AT842" s="37"/>
    </row>
    <row r="843" spans="1:46">
      <c r="A843" s="37"/>
      <c r="B843" s="37"/>
      <c r="C843" s="37"/>
      <c r="D843" s="37"/>
      <c r="E843" s="37"/>
      <c r="F843" s="37"/>
      <c r="G843" s="37"/>
      <c r="H843" s="37"/>
      <c r="I843" s="14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37"/>
      <c r="AN843" s="112"/>
      <c r="AO843" s="37"/>
      <c r="AP843" s="37"/>
      <c r="AQ843" s="37"/>
      <c r="AR843" s="37"/>
      <c r="AS843" s="37"/>
      <c r="AT843" s="37"/>
    </row>
    <row r="844" spans="1:46">
      <c r="A844" s="37"/>
      <c r="B844" s="37"/>
      <c r="C844" s="37"/>
      <c r="D844" s="37"/>
      <c r="E844" s="37"/>
      <c r="F844" s="37"/>
      <c r="G844" s="37"/>
      <c r="H844" s="37"/>
      <c r="I844" s="14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37"/>
      <c r="AN844" s="112"/>
      <c r="AO844" s="37"/>
      <c r="AP844" s="37"/>
      <c r="AQ844" s="37"/>
      <c r="AR844" s="37"/>
      <c r="AS844" s="37"/>
      <c r="AT844" s="37"/>
    </row>
    <row r="845" spans="1:46">
      <c r="A845" s="37"/>
      <c r="B845" s="37"/>
      <c r="C845" s="37"/>
      <c r="D845" s="37"/>
      <c r="E845" s="37"/>
      <c r="F845" s="37"/>
      <c r="G845" s="37"/>
      <c r="H845" s="37"/>
      <c r="I845" s="14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37"/>
      <c r="AN845" s="112"/>
      <c r="AO845" s="37"/>
      <c r="AP845" s="37"/>
      <c r="AQ845" s="37"/>
      <c r="AR845" s="37"/>
      <c r="AS845" s="37"/>
      <c r="AT845" s="37"/>
    </row>
    <row r="846" spans="1:46">
      <c r="A846" s="37"/>
      <c r="B846" s="37"/>
      <c r="C846" s="37"/>
      <c r="D846" s="37"/>
      <c r="E846" s="37"/>
      <c r="F846" s="37"/>
      <c r="G846" s="37"/>
      <c r="H846" s="37"/>
      <c r="I846" s="14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37"/>
      <c r="AN846" s="112"/>
      <c r="AO846" s="37"/>
      <c r="AP846" s="37"/>
      <c r="AQ846" s="37"/>
      <c r="AR846" s="37"/>
      <c r="AS846" s="37"/>
      <c r="AT846" s="37"/>
    </row>
    <row r="847" spans="1:46">
      <c r="A847" s="37"/>
      <c r="B847" s="37"/>
      <c r="C847" s="37"/>
      <c r="D847" s="37"/>
      <c r="E847" s="37"/>
      <c r="F847" s="37"/>
      <c r="G847" s="37"/>
      <c r="H847" s="37"/>
      <c r="I847" s="14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37"/>
      <c r="AN847" s="112"/>
      <c r="AO847" s="37"/>
      <c r="AP847" s="37"/>
      <c r="AQ847" s="37"/>
      <c r="AR847" s="37"/>
      <c r="AS847" s="37"/>
      <c r="AT847" s="37"/>
    </row>
    <row r="848" spans="1:46">
      <c r="A848" s="37"/>
      <c r="B848" s="37"/>
      <c r="C848" s="37"/>
      <c r="D848" s="37"/>
      <c r="E848" s="37"/>
      <c r="F848" s="37"/>
      <c r="G848" s="37"/>
      <c r="H848" s="37"/>
      <c r="I848" s="14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37"/>
      <c r="AN848" s="112"/>
      <c r="AO848" s="37"/>
      <c r="AP848" s="37"/>
      <c r="AQ848" s="37"/>
      <c r="AR848" s="37"/>
      <c r="AS848" s="37"/>
      <c r="AT848" s="37"/>
    </row>
    <row r="849" spans="1:46">
      <c r="A849" s="37"/>
      <c r="B849" s="37"/>
      <c r="C849" s="37"/>
      <c r="D849" s="37"/>
      <c r="E849" s="37"/>
      <c r="F849" s="37"/>
      <c r="G849" s="37"/>
      <c r="H849" s="37"/>
      <c r="I849" s="14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37"/>
      <c r="AN849" s="112"/>
      <c r="AO849" s="37"/>
      <c r="AP849" s="37"/>
      <c r="AQ849" s="37"/>
      <c r="AR849" s="37"/>
      <c r="AS849" s="37"/>
      <c r="AT849" s="37"/>
    </row>
    <row r="850" spans="1:46">
      <c r="A850" s="37"/>
      <c r="B850" s="37"/>
      <c r="C850" s="37"/>
      <c r="D850" s="37"/>
      <c r="E850" s="37"/>
      <c r="F850" s="37"/>
      <c r="G850" s="37"/>
      <c r="H850" s="37"/>
      <c r="I850" s="14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37"/>
      <c r="AN850" s="112"/>
      <c r="AO850" s="37"/>
      <c r="AP850" s="37"/>
      <c r="AQ850" s="37"/>
      <c r="AR850" s="37"/>
      <c r="AS850" s="37"/>
      <c r="AT850" s="37"/>
    </row>
    <row r="851" spans="1:46">
      <c r="A851" s="37"/>
      <c r="B851" s="37"/>
      <c r="C851" s="37"/>
      <c r="D851" s="37"/>
      <c r="E851" s="37"/>
      <c r="F851" s="37"/>
      <c r="G851" s="37"/>
      <c r="H851" s="37"/>
      <c r="I851" s="14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37"/>
      <c r="AN851" s="112"/>
      <c r="AO851" s="37"/>
      <c r="AP851" s="37"/>
      <c r="AQ851" s="37"/>
      <c r="AR851" s="37"/>
      <c r="AS851" s="37"/>
      <c r="AT851" s="37"/>
    </row>
    <row r="852" spans="1:46">
      <c r="A852" s="37"/>
      <c r="B852" s="37"/>
      <c r="C852" s="37"/>
      <c r="D852" s="37"/>
      <c r="E852" s="37"/>
      <c r="F852" s="37"/>
      <c r="G852" s="37"/>
      <c r="H852" s="37"/>
      <c r="I852" s="14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37"/>
      <c r="AN852" s="112"/>
      <c r="AO852" s="37"/>
      <c r="AP852" s="37"/>
      <c r="AQ852" s="37"/>
      <c r="AR852" s="37"/>
      <c r="AS852" s="37"/>
      <c r="AT852" s="37"/>
    </row>
    <row r="853" spans="1:46">
      <c r="A853" s="37"/>
      <c r="B853" s="37"/>
      <c r="C853" s="37"/>
      <c r="D853" s="37"/>
      <c r="E853" s="37"/>
      <c r="F853" s="37"/>
      <c r="G853" s="37"/>
      <c r="H853" s="37"/>
      <c r="I853" s="14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37"/>
      <c r="AN853" s="112"/>
      <c r="AO853" s="37"/>
      <c r="AP853" s="37"/>
      <c r="AQ853" s="37"/>
      <c r="AR853" s="37"/>
      <c r="AS853" s="37"/>
      <c r="AT853" s="37"/>
    </row>
    <row r="854" spans="1:46">
      <c r="A854" s="37"/>
      <c r="B854" s="37"/>
      <c r="C854" s="37"/>
      <c r="D854" s="37"/>
      <c r="E854" s="37"/>
      <c r="F854" s="37"/>
      <c r="G854" s="37"/>
      <c r="H854" s="37"/>
      <c r="I854" s="14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37"/>
      <c r="AN854" s="112"/>
      <c r="AO854" s="37"/>
      <c r="AP854" s="37"/>
      <c r="AQ854" s="37"/>
      <c r="AR854" s="37"/>
      <c r="AS854" s="37"/>
      <c r="AT854" s="37"/>
    </row>
    <row r="855" spans="1:46">
      <c r="A855" s="37"/>
      <c r="B855" s="37"/>
      <c r="C855" s="37"/>
      <c r="D855" s="37"/>
      <c r="E855" s="37"/>
      <c r="F855" s="37"/>
      <c r="G855" s="37"/>
      <c r="H855" s="37"/>
      <c r="I855" s="14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37"/>
      <c r="AN855" s="112"/>
      <c r="AO855" s="37"/>
      <c r="AP855" s="37"/>
      <c r="AQ855" s="37"/>
      <c r="AR855" s="37"/>
      <c r="AS855" s="37"/>
      <c r="AT855" s="37"/>
    </row>
    <row r="856" spans="1:46">
      <c r="A856" s="37"/>
      <c r="B856" s="37"/>
      <c r="C856" s="37"/>
      <c r="D856" s="37"/>
      <c r="E856" s="37"/>
      <c r="F856" s="37"/>
      <c r="G856" s="37"/>
      <c r="H856" s="37"/>
      <c r="I856" s="14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37"/>
      <c r="AN856" s="112"/>
      <c r="AO856" s="37"/>
      <c r="AP856" s="37"/>
      <c r="AQ856" s="37"/>
      <c r="AR856" s="37"/>
      <c r="AS856" s="37"/>
      <c r="AT856" s="37"/>
    </row>
    <row r="857" spans="1:46">
      <c r="A857" s="37"/>
      <c r="B857" s="37"/>
      <c r="C857" s="37"/>
      <c r="D857" s="37"/>
      <c r="E857" s="37"/>
      <c r="F857" s="37"/>
      <c r="G857" s="37"/>
      <c r="H857" s="37"/>
      <c r="I857" s="14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37"/>
      <c r="AN857" s="112"/>
      <c r="AO857" s="37"/>
      <c r="AP857" s="37"/>
      <c r="AQ857" s="37"/>
      <c r="AR857" s="37"/>
      <c r="AS857" s="37"/>
      <c r="AT857" s="37"/>
    </row>
    <row r="858" spans="1:46">
      <c r="A858" s="37"/>
      <c r="B858" s="37"/>
      <c r="C858" s="37"/>
      <c r="D858" s="37"/>
      <c r="E858" s="37"/>
      <c r="F858" s="37"/>
      <c r="G858" s="37"/>
      <c r="H858" s="37"/>
      <c r="I858" s="14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37"/>
      <c r="AN858" s="112"/>
      <c r="AO858" s="37"/>
      <c r="AP858" s="37"/>
      <c r="AQ858" s="37"/>
      <c r="AR858" s="37"/>
      <c r="AS858" s="37"/>
      <c r="AT858" s="37"/>
    </row>
    <row r="859" spans="1:46">
      <c r="A859" s="37"/>
      <c r="B859" s="37"/>
      <c r="C859" s="37"/>
      <c r="D859" s="37"/>
      <c r="E859" s="37"/>
      <c r="F859" s="37"/>
      <c r="G859" s="37"/>
      <c r="H859" s="37"/>
      <c r="I859" s="14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37"/>
      <c r="AN859" s="112"/>
      <c r="AO859" s="37"/>
      <c r="AP859" s="37"/>
      <c r="AQ859" s="37"/>
      <c r="AR859" s="37"/>
      <c r="AS859" s="37"/>
      <c r="AT859" s="37"/>
    </row>
    <row r="860" spans="1:46">
      <c r="A860" s="37"/>
      <c r="B860" s="37"/>
      <c r="C860" s="37"/>
      <c r="D860" s="37"/>
      <c r="E860" s="37"/>
      <c r="F860" s="37"/>
      <c r="G860" s="37"/>
      <c r="H860" s="37"/>
      <c r="I860" s="14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37"/>
      <c r="AN860" s="112"/>
      <c r="AO860" s="37"/>
      <c r="AP860" s="37"/>
      <c r="AQ860" s="37"/>
      <c r="AR860" s="37"/>
      <c r="AS860" s="37"/>
      <c r="AT860" s="37"/>
    </row>
    <row r="861" spans="1:46">
      <c r="A861" s="37"/>
      <c r="B861" s="37"/>
      <c r="C861" s="37"/>
      <c r="D861" s="37"/>
      <c r="E861" s="37"/>
      <c r="F861" s="37"/>
      <c r="G861" s="37"/>
      <c r="H861" s="37"/>
      <c r="I861" s="14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37"/>
      <c r="AN861" s="112"/>
      <c r="AO861" s="37"/>
      <c r="AP861" s="37"/>
      <c r="AQ861" s="37"/>
      <c r="AR861" s="37"/>
      <c r="AS861" s="37"/>
      <c r="AT861" s="37"/>
    </row>
    <row r="862" spans="1:46">
      <c r="A862" s="37"/>
      <c r="B862" s="37"/>
      <c r="C862" s="37"/>
      <c r="D862" s="37"/>
      <c r="E862" s="37"/>
      <c r="F862" s="37"/>
      <c r="G862" s="37"/>
      <c r="H862" s="37"/>
      <c r="I862" s="14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37"/>
      <c r="AN862" s="112"/>
      <c r="AO862" s="37"/>
      <c r="AP862" s="37"/>
      <c r="AQ862" s="37"/>
      <c r="AR862" s="37"/>
      <c r="AS862" s="37"/>
      <c r="AT862" s="37"/>
    </row>
    <row r="863" spans="1:46">
      <c r="A863" s="37"/>
      <c r="B863" s="37"/>
      <c r="C863" s="37"/>
      <c r="D863" s="37"/>
      <c r="E863" s="37"/>
      <c r="F863" s="37"/>
      <c r="G863" s="37"/>
      <c r="H863" s="37"/>
      <c r="I863" s="14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37"/>
      <c r="AN863" s="112"/>
      <c r="AO863" s="37"/>
      <c r="AP863" s="37"/>
      <c r="AQ863" s="37"/>
      <c r="AR863" s="37"/>
      <c r="AS863" s="37"/>
      <c r="AT863" s="37"/>
    </row>
    <row r="864" spans="1:46">
      <c r="A864" s="37"/>
      <c r="B864" s="37"/>
      <c r="C864" s="37"/>
      <c r="D864" s="37"/>
      <c r="E864" s="37"/>
      <c r="F864" s="37"/>
      <c r="G864" s="37"/>
      <c r="H864" s="37"/>
      <c r="I864" s="14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37"/>
      <c r="AN864" s="112"/>
      <c r="AO864" s="37"/>
      <c r="AP864" s="37"/>
      <c r="AQ864" s="37"/>
      <c r="AR864" s="37"/>
      <c r="AS864" s="37"/>
      <c r="AT864" s="37"/>
    </row>
    <row r="865" spans="1:46">
      <c r="A865" s="37"/>
      <c r="B865" s="37"/>
      <c r="C865" s="37"/>
      <c r="D865" s="37"/>
      <c r="E865" s="37"/>
      <c r="F865" s="37"/>
      <c r="G865" s="37"/>
      <c r="H865" s="37"/>
      <c r="I865" s="14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37"/>
      <c r="AN865" s="112"/>
      <c r="AO865" s="37"/>
      <c r="AP865" s="37"/>
      <c r="AQ865" s="37"/>
      <c r="AR865" s="37"/>
      <c r="AS865" s="37"/>
      <c r="AT865" s="37"/>
    </row>
    <row r="866" spans="1:46">
      <c r="A866" s="37"/>
      <c r="B866" s="37"/>
      <c r="C866" s="37"/>
      <c r="D866" s="37"/>
      <c r="E866" s="37"/>
      <c r="F866" s="37"/>
      <c r="G866" s="37"/>
      <c r="H866" s="37"/>
      <c r="I866" s="14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37"/>
      <c r="AN866" s="112"/>
      <c r="AO866" s="37"/>
      <c r="AP866" s="37"/>
      <c r="AQ866" s="37"/>
      <c r="AR866" s="37"/>
      <c r="AS866" s="37"/>
      <c r="AT866" s="37"/>
    </row>
    <row r="867" spans="1:46">
      <c r="A867" s="37"/>
      <c r="B867" s="37"/>
      <c r="C867" s="37"/>
      <c r="D867" s="37"/>
      <c r="E867" s="37"/>
      <c r="F867" s="37"/>
      <c r="G867" s="37"/>
      <c r="H867" s="37"/>
      <c r="I867" s="14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37"/>
      <c r="AN867" s="112"/>
      <c r="AO867" s="37"/>
      <c r="AP867" s="37"/>
      <c r="AQ867" s="37"/>
      <c r="AR867" s="37"/>
      <c r="AS867" s="37"/>
      <c r="AT867" s="37"/>
    </row>
    <row r="868" spans="1:46">
      <c r="A868" s="37"/>
      <c r="B868" s="37"/>
      <c r="C868" s="37"/>
      <c r="D868" s="37"/>
      <c r="E868" s="37"/>
      <c r="F868" s="37"/>
      <c r="G868" s="37"/>
      <c r="H868" s="37"/>
      <c r="I868" s="14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37"/>
      <c r="AN868" s="112"/>
      <c r="AO868" s="37"/>
      <c r="AP868" s="37"/>
      <c r="AQ868" s="37"/>
      <c r="AR868" s="37"/>
      <c r="AS868" s="37"/>
      <c r="AT868" s="37"/>
    </row>
    <row r="869" spans="1:46">
      <c r="A869" s="37"/>
      <c r="B869" s="37"/>
      <c r="C869" s="37"/>
      <c r="D869" s="37"/>
      <c r="E869" s="37"/>
      <c r="F869" s="37"/>
      <c r="G869" s="37"/>
      <c r="H869" s="37"/>
      <c r="I869" s="14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37"/>
      <c r="AN869" s="112"/>
      <c r="AO869" s="37"/>
      <c r="AP869" s="37"/>
      <c r="AQ869" s="37"/>
      <c r="AR869" s="37"/>
      <c r="AS869" s="37"/>
      <c r="AT869" s="37"/>
    </row>
    <row r="870" spans="1:46">
      <c r="A870" s="37"/>
      <c r="B870" s="37"/>
      <c r="C870" s="37"/>
      <c r="D870" s="37"/>
      <c r="E870" s="37"/>
      <c r="F870" s="37"/>
      <c r="G870" s="37"/>
      <c r="H870" s="37"/>
      <c r="I870" s="14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37"/>
      <c r="AN870" s="112"/>
      <c r="AO870" s="37"/>
      <c r="AP870" s="37"/>
      <c r="AQ870" s="37"/>
      <c r="AR870" s="37"/>
      <c r="AS870" s="37"/>
      <c r="AT870" s="37"/>
    </row>
    <row r="871" spans="1:46">
      <c r="A871" s="37"/>
      <c r="B871" s="37"/>
      <c r="C871" s="37"/>
      <c r="D871" s="37"/>
      <c r="E871" s="37"/>
      <c r="F871" s="37"/>
      <c r="G871" s="37"/>
      <c r="H871" s="37"/>
      <c r="I871" s="14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37"/>
      <c r="AN871" s="112"/>
      <c r="AO871" s="37"/>
      <c r="AP871" s="37"/>
      <c r="AQ871" s="37"/>
      <c r="AR871" s="37"/>
      <c r="AS871" s="37"/>
      <c r="AT871" s="37"/>
    </row>
    <row r="872" spans="1:46">
      <c r="A872" s="37"/>
      <c r="B872" s="37"/>
      <c r="C872" s="37"/>
      <c r="D872" s="37"/>
      <c r="E872" s="37"/>
      <c r="F872" s="37"/>
      <c r="G872" s="37"/>
      <c r="H872" s="37"/>
      <c r="I872" s="14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37"/>
      <c r="AN872" s="112"/>
      <c r="AO872" s="37"/>
      <c r="AP872" s="37"/>
      <c r="AQ872" s="37"/>
      <c r="AR872" s="37"/>
      <c r="AS872" s="37"/>
      <c r="AT872" s="37"/>
    </row>
    <row r="873" spans="1:46">
      <c r="A873" s="37"/>
      <c r="B873" s="37"/>
      <c r="C873" s="37"/>
      <c r="D873" s="37"/>
      <c r="E873" s="37"/>
      <c r="F873" s="37"/>
      <c r="G873" s="37"/>
      <c r="H873" s="37"/>
      <c r="I873" s="14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37"/>
      <c r="AN873" s="112"/>
      <c r="AO873" s="37"/>
      <c r="AP873" s="37"/>
      <c r="AQ873" s="37"/>
      <c r="AR873" s="37"/>
      <c r="AS873" s="37"/>
      <c r="AT873" s="37"/>
    </row>
    <row r="874" spans="1:46">
      <c r="A874" s="37"/>
      <c r="B874" s="37"/>
      <c r="C874" s="37"/>
      <c r="D874" s="37"/>
      <c r="E874" s="37"/>
      <c r="F874" s="37"/>
      <c r="G874" s="37"/>
      <c r="H874" s="37"/>
      <c r="I874" s="14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37"/>
      <c r="AN874" s="112"/>
      <c r="AO874" s="37"/>
      <c r="AP874" s="37"/>
      <c r="AQ874" s="37"/>
      <c r="AR874" s="37"/>
      <c r="AS874" s="37"/>
      <c r="AT874" s="37"/>
    </row>
    <row r="875" spans="1:46">
      <c r="A875" s="37"/>
      <c r="B875" s="37"/>
      <c r="C875" s="37"/>
      <c r="D875" s="37"/>
      <c r="E875" s="37"/>
      <c r="F875" s="37"/>
      <c r="G875" s="37"/>
      <c r="H875" s="37"/>
      <c r="I875" s="14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37"/>
      <c r="AN875" s="112"/>
      <c r="AO875" s="37"/>
      <c r="AP875" s="37"/>
      <c r="AQ875" s="37"/>
      <c r="AR875" s="37"/>
      <c r="AS875" s="37"/>
      <c r="AT875" s="37"/>
    </row>
    <row r="876" spans="1:46">
      <c r="A876" s="37"/>
      <c r="B876" s="37"/>
      <c r="C876" s="37"/>
      <c r="D876" s="37"/>
      <c r="E876" s="37"/>
      <c r="F876" s="37"/>
      <c r="G876" s="37"/>
      <c r="H876" s="37"/>
      <c r="I876" s="14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37"/>
      <c r="AN876" s="112"/>
      <c r="AO876" s="37"/>
      <c r="AP876" s="37"/>
      <c r="AQ876" s="37"/>
      <c r="AR876" s="37"/>
      <c r="AS876" s="37"/>
      <c r="AT876" s="37"/>
    </row>
    <row r="877" spans="1:46">
      <c r="A877" s="37"/>
      <c r="B877" s="37"/>
      <c r="C877" s="37"/>
      <c r="D877" s="37"/>
      <c r="E877" s="37"/>
      <c r="F877" s="37"/>
      <c r="G877" s="37"/>
      <c r="H877" s="37"/>
      <c r="I877" s="14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37"/>
      <c r="AN877" s="112"/>
      <c r="AO877" s="37"/>
      <c r="AP877" s="37"/>
      <c r="AQ877" s="37"/>
      <c r="AR877" s="37"/>
      <c r="AS877" s="37"/>
      <c r="AT877" s="37"/>
    </row>
    <row r="878" spans="1:46">
      <c r="A878" s="37"/>
      <c r="B878" s="37"/>
      <c r="C878" s="37"/>
      <c r="D878" s="37"/>
      <c r="E878" s="37"/>
      <c r="F878" s="37"/>
      <c r="G878" s="37"/>
      <c r="H878" s="37"/>
      <c r="I878" s="14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37"/>
      <c r="AN878" s="112"/>
      <c r="AO878" s="37"/>
      <c r="AP878" s="37"/>
      <c r="AQ878" s="37"/>
      <c r="AR878" s="37"/>
      <c r="AS878" s="37"/>
      <c r="AT878" s="37"/>
    </row>
    <row r="879" spans="1:46">
      <c r="A879" s="37"/>
      <c r="B879" s="37"/>
      <c r="C879" s="37"/>
      <c r="D879" s="37"/>
      <c r="E879" s="37"/>
      <c r="F879" s="37"/>
      <c r="G879" s="37"/>
      <c r="H879" s="37"/>
      <c r="I879" s="14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37"/>
      <c r="AN879" s="112"/>
      <c r="AO879" s="37"/>
      <c r="AP879" s="37"/>
      <c r="AQ879" s="37"/>
      <c r="AR879" s="37"/>
      <c r="AS879" s="37"/>
      <c r="AT879" s="37"/>
    </row>
    <row r="880" spans="1:46">
      <c r="A880" s="37"/>
      <c r="B880" s="37"/>
      <c r="C880" s="37"/>
      <c r="D880" s="37"/>
      <c r="E880" s="37"/>
      <c r="F880" s="37"/>
      <c r="G880" s="37"/>
      <c r="H880" s="37"/>
      <c r="I880" s="14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37"/>
      <c r="AN880" s="112"/>
      <c r="AO880" s="37"/>
      <c r="AP880" s="37"/>
      <c r="AQ880" s="37"/>
      <c r="AR880" s="37"/>
      <c r="AS880" s="37"/>
      <c r="AT880" s="37"/>
    </row>
    <row r="881" spans="1:46">
      <c r="A881" s="37"/>
      <c r="B881" s="37"/>
      <c r="C881" s="37"/>
      <c r="D881" s="37"/>
      <c r="E881" s="37"/>
      <c r="F881" s="37"/>
      <c r="G881" s="37"/>
      <c r="H881" s="37"/>
      <c r="I881" s="14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37"/>
      <c r="AN881" s="112"/>
      <c r="AO881" s="37"/>
      <c r="AP881" s="37"/>
      <c r="AQ881" s="37"/>
      <c r="AR881" s="37"/>
      <c r="AS881" s="37"/>
      <c r="AT881" s="37"/>
    </row>
    <row r="882" spans="1:46">
      <c r="A882" s="37"/>
      <c r="B882" s="37"/>
      <c r="C882" s="37"/>
      <c r="D882" s="37"/>
      <c r="E882" s="37"/>
      <c r="F882" s="37"/>
      <c r="G882" s="37"/>
      <c r="H882" s="37"/>
      <c r="I882" s="14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37"/>
      <c r="AN882" s="112"/>
      <c r="AO882" s="37"/>
      <c r="AP882" s="37"/>
      <c r="AQ882" s="37"/>
      <c r="AR882" s="37"/>
      <c r="AS882" s="37"/>
      <c r="AT882" s="37"/>
    </row>
    <row r="883" spans="1:46">
      <c r="A883" s="37"/>
      <c r="B883" s="37"/>
      <c r="C883" s="37"/>
      <c r="D883" s="37"/>
      <c r="E883" s="37"/>
      <c r="F883" s="37"/>
      <c r="G883" s="37"/>
      <c r="H883" s="37"/>
      <c r="I883" s="14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37"/>
      <c r="AN883" s="112"/>
      <c r="AO883" s="37"/>
      <c r="AP883" s="37"/>
      <c r="AQ883" s="37"/>
      <c r="AR883" s="37"/>
      <c r="AS883" s="37"/>
      <c r="AT883" s="37"/>
    </row>
    <row r="884" spans="1:46">
      <c r="A884" s="37"/>
      <c r="B884" s="37"/>
      <c r="C884" s="37"/>
      <c r="D884" s="37"/>
      <c r="E884" s="37"/>
      <c r="F884" s="37"/>
      <c r="G884" s="37"/>
      <c r="H884" s="37"/>
      <c r="I884" s="14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37"/>
      <c r="AN884" s="112"/>
      <c r="AO884" s="37"/>
      <c r="AP884" s="37"/>
      <c r="AQ884" s="37"/>
      <c r="AR884" s="37"/>
      <c r="AS884" s="37"/>
      <c r="AT884" s="37"/>
    </row>
    <row r="885" spans="1:46">
      <c r="A885" s="37"/>
      <c r="B885" s="37"/>
      <c r="C885" s="37"/>
      <c r="D885" s="37"/>
      <c r="E885" s="37"/>
      <c r="F885" s="37"/>
      <c r="G885" s="37"/>
      <c r="H885" s="37"/>
      <c r="I885" s="14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37"/>
      <c r="AN885" s="112"/>
      <c r="AO885" s="37"/>
      <c r="AP885" s="37"/>
      <c r="AQ885" s="37"/>
      <c r="AR885" s="37"/>
      <c r="AS885" s="37"/>
      <c r="AT885" s="37"/>
    </row>
    <row r="886" spans="1:46">
      <c r="A886" s="37"/>
      <c r="B886" s="37"/>
      <c r="C886" s="37"/>
      <c r="D886" s="37"/>
      <c r="E886" s="37"/>
      <c r="F886" s="37"/>
      <c r="G886" s="37"/>
      <c r="H886" s="37"/>
      <c r="I886" s="14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37"/>
      <c r="AN886" s="112"/>
      <c r="AO886" s="37"/>
      <c r="AP886" s="37"/>
      <c r="AQ886" s="37"/>
      <c r="AR886" s="37"/>
      <c r="AS886" s="37"/>
      <c r="AT886" s="37"/>
    </row>
    <row r="887" spans="1:46">
      <c r="A887" s="37"/>
      <c r="B887" s="37"/>
      <c r="C887" s="37"/>
      <c r="D887" s="37"/>
      <c r="E887" s="37"/>
      <c r="F887" s="37"/>
      <c r="G887" s="37"/>
      <c r="H887" s="37"/>
      <c r="I887" s="14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37"/>
      <c r="AN887" s="112"/>
      <c r="AO887" s="37"/>
      <c r="AP887" s="37"/>
      <c r="AQ887" s="37"/>
      <c r="AR887" s="37"/>
      <c r="AS887" s="37"/>
      <c r="AT887" s="37"/>
    </row>
    <row r="888" spans="1:46">
      <c r="A888" s="37"/>
      <c r="B888" s="37"/>
      <c r="C888" s="37"/>
      <c r="D888" s="37"/>
      <c r="E888" s="37"/>
      <c r="F888" s="37"/>
      <c r="G888" s="37"/>
      <c r="H888" s="37"/>
      <c r="I888" s="14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37"/>
      <c r="AN888" s="112"/>
      <c r="AO888" s="37"/>
      <c r="AP888" s="37"/>
      <c r="AQ888" s="37"/>
      <c r="AR888" s="37"/>
      <c r="AS888" s="37"/>
      <c r="AT888" s="37"/>
    </row>
    <row r="889" spans="1:46">
      <c r="A889" s="37"/>
      <c r="B889" s="37"/>
      <c r="C889" s="37"/>
      <c r="D889" s="37"/>
      <c r="E889" s="37"/>
      <c r="F889" s="37"/>
      <c r="G889" s="37"/>
      <c r="H889" s="37"/>
      <c r="I889" s="14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37"/>
      <c r="AN889" s="112"/>
      <c r="AO889" s="37"/>
      <c r="AP889" s="37"/>
      <c r="AQ889" s="37"/>
      <c r="AR889" s="37"/>
      <c r="AS889" s="37"/>
      <c r="AT889" s="37"/>
    </row>
    <row r="890" spans="1:46">
      <c r="A890" s="37"/>
      <c r="B890" s="37"/>
      <c r="C890" s="37"/>
      <c r="D890" s="37"/>
      <c r="E890" s="37"/>
      <c r="F890" s="37"/>
      <c r="G890" s="37"/>
      <c r="H890" s="37"/>
      <c r="I890" s="14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37"/>
      <c r="AN890" s="112"/>
      <c r="AO890" s="37"/>
      <c r="AP890" s="37"/>
      <c r="AQ890" s="37"/>
      <c r="AR890" s="37"/>
      <c r="AS890" s="37"/>
      <c r="AT890" s="37"/>
    </row>
    <row r="891" spans="1:46">
      <c r="A891" s="37"/>
      <c r="B891" s="37"/>
      <c r="C891" s="37"/>
      <c r="D891" s="37"/>
      <c r="E891" s="37"/>
      <c r="F891" s="37"/>
      <c r="G891" s="37"/>
      <c r="H891" s="37"/>
      <c r="I891" s="14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37"/>
      <c r="AN891" s="112"/>
      <c r="AO891" s="37"/>
      <c r="AP891" s="37"/>
      <c r="AQ891" s="37"/>
      <c r="AR891" s="37"/>
      <c r="AS891" s="37"/>
      <c r="AT891" s="37"/>
    </row>
    <row r="892" spans="1:46">
      <c r="A892" s="37"/>
      <c r="B892" s="37"/>
      <c r="C892" s="37"/>
      <c r="D892" s="37"/>
      <c r="E892" s="37"/>
      <c r="F892" s="37"/>
      <c r="G892" s="37"/>
      <c r="H892" s="37"/>
      <c r="I892" s="14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37"/>
      <c r="AN892" s="112"/>
      <c r="AO892" s="37"/>
      <c r="AP892" s="37"/>
      <c r="AQ892" s="37"/>
      <c r="AR892" s="37"/>
      <c r="AS892" s="37"/>
      <c r="AT892" s="37"/>
    </row>
    <row r="893" spans="1:46">
      <c r="A893" s="37"/>
      <c r="B893" s="37"/>
      <c r="C893" s="37"/>
      <c r="D893" s="37"/>
      <c r="E893" s="37"/>
      <c r="F893" s="37"/>
      <c r="G893" s="37"/>
      <c r="H893" s="37"/>
      <c r="I893" s="14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37"/>
      <c r="AN893" s="112"/>
      <c r="AO893" s="37"/>
      <c r="AP893" s="37"/>
      <c r="AQ893" s="37"/>
      <c r="AR893" s="37"/>
      <c r="AS893" s="37"/>
      <c r="AT893" s="37"/>
    </row>
    <row r="894" spans="1:46">
      <c r="A894" s="37"/>
      <c r="B894" s="37"/>
      <c r="C894" s="37"/>
      <c r="D894" s="37"/>
      <c r="E894" s="37"/>
      <c r="F894" s="37"/>
      <c r="G894" s="37"/>
      <c r="H894" s="37"/>
      <c r="I894" s="14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37"/>
      <c r="AN894" s="112"/>
      <c r="AO894" s="37"/>
      <c r="AP894" s="37"/>
      <c r="AQ894" s="37"/>
      <c r="AR894" s="37"/>
      <c r="AS894" s="37"/>
      <c r="AT894" s="37"/>
    </row>
    <row r="895" spans="1:46">
      <c r="A895" s="37"/>
      <c r="B895" s="37"/>
      <c r="C895" s="37"/>
      <c r="D895" s="37"/>
      <c r="E895" s="37"/>
      <c r="F895" s="37"/>
      <c r="G895" s="37"/>
      <c r="H895" s="37"/>
      <c r="I895" s="14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37"/>
      <c r="AN895" s="112"/>
      <c r="AO895" s="37"/>
      <c r="AP895" s="37"/>
      <c r="AQ895" s="37"/>
      <c r="AR895" s="37"/>
      <c r="AS895" s="37"/>
      <c r="AT895" s="37"/>
    </row>
    <row r="896" spans="1:46">
      <c r="A896" s="37"/>
      <c r="B896" s="37"/>
      <c r="C896" s="37"/>
      <c r="D896" s="37"/>
      <c r="E896" s="37"/>
      <c r="F896" s="37"/>
      <c r="G896" s="37"/>
      <c r="H896" s="37"/>
      <c r="I896" s="14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37"/>
      <c r="AN896" s="112"/>
      <c r="AO896" s="37"/>
      <c r="AP896" s="37"/>
      <c r="AQ896" s="37"/>
      <c r="AR896" s="37"/>
      <c r="AS896" s="37"/>
      <c r="AT896" s="37"/>
    </row>
    <row r="897" spans="1:46">
      <c r="A897" s="37"/>
      <c r="B897" s="37"/>
      <c r="C897" s="37"/>
      <c r="D897" s="37"/>
      <c r="E897" s="37"/>
      <c r="F897" s="37"/>
      <c r="G897" s="37"/>
      <c r="H897" s="37"/>
      <c r="I897" s="14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37"/>
      <c r="AN897" s="112"/>
      <c r="AO897" s="37"/>
      <c r="AP897" s="37"/>
      <c r="AQ897" s="37"/>
      <c r="AR897" s="37"/>
      <c r="AS897" s="37"/>
      <c r="AT897" s="37"/>
    </row>
    <row r="898" spans="1:46">
      <c r="A898" s="37"/>
      <c r="B898" s="37"/>
      <c r="C898" s="37"/>
      <c r="D898" s="37"/>
      <c r="E898" s="37"/>
      <c r="F898" s="37"/>
      <c r="G898" s="37"/>
      <c r="H898" s="37"/>
      <c r="I898" s="14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37"/>
      <c r="AN898" s="112"/>
      <c r="AO898" s="37"/>
      <c r="AP898" s="37"/>
      <c r="AQ898" s="37"/>
      <c r="AR898" s="37"/>
      <c r="AS898" s="37"/>
      <c r="AT898" s="37"/>
    </row>
    <row r="899" spans="1:46">
      <c r="A899" s="37"/>
      <c r="B899" s="37"/>
      <c r="C899" s="37"/>
      <c r="D899" s="37"/>
      <c r="E899" s="37"/>
      <c r="F899" s="37"/>
      <c r="G899" s="37"/>
      <c r="H899" s="37"/>
      <c r="I899" s="14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37"/>
      <c r="AN899" s="112"/>
      <c r="AO899" s="37"/>
      <c r="AP899" s="37"/>
      <c r="AQ899" s="37"/>
      <c r="AR899" s="37"/>
      <c r="AS899" s="37"/>
      <c r="AT899" s="37"/>
    </row>
    <row r="900" spans="1:46">
      <c r="A900" s="37"/>
      <c r="B900" s="37"/>
      <c r="C900" s="37"/>
      <c r="D900" s="37"/>
      <c r="E900" s="37"/>
      <c r="F900" s="37"/>
      <c r="G900" s="37"/>
      <c r="H900" s="37"/>
      <c r="I900" s="14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37"/>
      <c r="AN900" s="112"/>
      <c r="AO900" s="37"/>
      <c r="AP900" s="37"/>
      <c r="AQ900" s="37"/>
      <c r="AR900" s="37"/>
      <c r="AS900" s="37"/>
      <c r="AT900" s="37"/>
    </row>
    <row r="901" spans="1:46">
      <c r="A901" s="37"/>
      <c r="B901" s="37"/>
      <c r="C901" s="37"/>
      <c r="D901" s="37"/>
      <c r="E901" s="37"/>
      <c r="F901" s="37"/>
      <c r="G901" s="37"/>
      <c r="H901" s="37"/>
      <c r="I901" s="14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37"/>
      <c r="AN901" s="112"/>
      <c r="AO901" s="37"/>
      <c r="AP901" s="37"/>
      <c r="AQ901" s="37"/>
      <c r="AR901" s="37"/>
      <c r="AS901" s="37"/>
      <c r="AT901" s="37"/>
    </row>
    <row r="902" spans="1:46">
      <c r="A902" s="37"/>
      <c r="B902" s="37"/>
      <c r="C902" s="37"/>
      <c r="D902" s="37"/>
      <c r="E902" s="37"/>
      <c r="F902" s="37"/>
      <c r="G902" s="37"/>
      <c r="H902" s="37"/>
      <c r="I902" s="14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37"/>
      <c r="AN902" s="112"/>
      <c r="AO902" s="37"/>
      <c r="AP902" s="37"/>
      <c r="AQ902" s="37"/>
      <c r="AR902" s="37"/>
      <c r="AS902" s="37"/>
      <c r="AT902" s="37"/>
    </row>
    <row r="903" spans="1:46">
      <c r="A903" s="37"/>
      <c r="B903" s="37"/>
      <c r="C903" s="37"/>
      <c r="D903" s="37"/>
      <c r="E903" s="37"/>
      <c r="F903" s="37"/>
      <c r="G903" s="37"/>
      <c r="H903" s="37"/>
      <c r="I903" s="14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37"/>
      <c r="AN903" s="112"/>
      <c r="AO903" s="37"/>
      <c r="AP903" s="37"/>
      <c r="AQ903" s="37"/>
      <c r="AR903" s="37"/>
      <c r="AS903" s="37"/>
      <c r="AT903" s="37"/>
    </row>
    <row r="904" spans="1:46">
      <c r="A904" s="37"/>
      <c r="B904" s="37"/>
      <c r="C904" s="37"/>
      <c r="D904" s="37"/>
      <c r="E904" s="37"/>
      <c r="F904" s="37"/>
      <c r="G904" s="37"/>
      <c r="H904" s="37"/>
      <c r="I904" s="14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37"/>
      <c r="AN904" s="112"/>
      <c r="AO904" s="37"/>
      <c r="AP904" s="37"/>
      <c r="AQ904" s="37"/>
      <c r="AR904" s="37"/>
      <c r="AS904" s="37"/>
      <c r="AT904" s="37"/>
    </row>
    <row r="905" spans="1:46">
      <c r="A905" s="37"/>
      <c r="B905" s="37"/>
      <c r="C905" s="37"/>
      <c r="D905" s="37"/>
      <c r="E905" s="37"/>
      <c r="F905" s="37"/>
      <c r="G905" s="37"/>
      <c r="H905" s="37"/>
      <c r="I905" s="14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37"/>
      <c r="AN905" s="112"/>
      <c r="AO905" s="37"/>
      <c r="AP905" s="37"/>
      <c r="AQ905" s="37"/>
      <c r="AR905" s="37"/>
      <c r="AS905" s="37"/>
      <c r="AT905" s="37"/>
    </row>
    <row r="906" spans="1:46">
      <c r="A906" s="37"/>
      <c r="B906" s="37"/>
      <c r="C906" s="37"/>
      <c r="D906" s="37"/>
      <c r="E906" s="37"/>
      <c r="F906" s="37"/>
      <c r="G906" s="37"/>
      <c r="H906" s="37"/>
      <c r="I906" s="14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37"/>
      <c r="AN906" s="112"/>
      <c r="AO906" s="37"/>
      <c r="AP906" s="37"/>
      <c r="AQ906" s="37"/>
      <c r="AR906" s="37"/>
      <c r="AS906" s="37"/>
      <c r="AT906" s="37"/>
    </row>
    <row r="907" spans="1:46">
      <c r="A907" s="37"/>
      <c r="B907" s="37"/>
      <c r="C907" s="37"/>
      <c r="D907" s="37"/>
      <c r="E907" s="37"/>
      <c r="F907" s="37"/>
      <c r="G907" s="37"/>
      <c r="H907" s="37"/>
      <c r="I907" s="14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37"/>
      <c r="AN907" s="112"/>
      <c r="AO907" s="37"/>
      <c r="AP907" s="37"/>
      <c r="AQ907" s="37"/>
      <c r="AR907" s="37"/>
      <c r="AS907" s="37"/>
      <c r="AT907" s="37"/>
    </row>
    <row r="908" spans="1:46">
      <c r="A908" s="37"/>
      <c r="B908" s="37"/>
      <c r="C908" s="37"/>
      <c r="D908" s="37"/>
      <c r="E908" s="37"/>
      <c r="F908" s="37"/>
      <c r="G908" s="37"/>
      <c r="H908" s="37"/>
      <c r="I908" s="14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37"/>
      <c r="AN908" s="112"/>
      <c r="AO908" s="37"/>
      <c r="AP908" s="37"/>
      <c r="AQ908" s="37"/>
      <c r="AR908" s="37"/>
      <c r="AS908" s="37"/>
      <c r="AT908" s="37"/>
    </row>
    <row r="909" spans="1:46">
      <c r="A909" s="37"/>
      <c r="B909" s="37"/>
      <c r="C909" s="37"/>
      <c r="D909" s="37"/>
      <c r="E909" s="37"/>
      <c r="F909" s="37"/>
      <c r="G909" s="37"/>
      <c r="H909" s="37"/>
      <c r="I909" s="14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37"/>
      <c r="AN909" s="112"/>
      <c r="AO909" s="37"/>
      <c r="AP909" s="37"/>
      <c r="AQ909" s="37"/>
      <c r="AR909" s="37"/>
      <c r="AS909" s="37"/>
      <c r="AT909" s="37"/>
    </row>
    <row r="910" spans="1:46">
      <c r="A910" s="37"/>
      <c r="B910" s="37"/>
      <c r="C910" s="37"/>
      <c r="D910" s="37"/>
      <c r="E910" s="37"/>
      <c r="F910" s="37"/>
      <c r="G910" s="37"/>
      <c r="H910" s="37"/>
      <c r="I910" s="14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37"/>
      <c r="AN910" s="112"/>
      <c r="AO910" s="37"/>
      <c r="AP910" s="37"/>
      <c r="AQ910" s="37"/>
      <c r="AR910" s="37"/>
      <c r="AS910" s="37"/>
      <c r="AT910" s="37"/>
    </row>
    <row r="911" spans="1:46">
      <c r="A911" s="37"/>
      <c r="B911" s="37"/>
      <c r="C911" s="37"/>
      <c r="D911" s="37"/>
      <c r="E911" s="37"/>
      <c r="F911" s="37"/>
      <c r="G911" s="37"/>
      <c r="H911" s="37"/>
      <c r="I911" s="14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37"/>
      <c r="AN911" s="112"/>
      <c r="AO911" s="37"/>
      <c r="AP911" s="37"/>
      <c r="AQ911" s="37"/>
      <c r="AR911" s="37"/>
      <c r="AS911" s="37"/>
      <c r="AT911" s="37"/>
    </row>
    <row r="912" spans="1:46">
      <c r="A912" s="37"/>
      <c r="B912" s="37"/>
      <c r="C912" s="37"/>
      <c r="D912" s="37"/>
      <c r="E912" s="37"/>
      <c r="F912" s="37"/>
      <c r="G912" s="37"/>
      <c r="H912" s="37"/>
      <c r="I912" s="14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37"/>
      <c r="AN912" s="112"/>
      <c r="AO912" s="37"/>
      <c r="AP912" s="37"/>
      <c r="AQ912" s="37"/>
      <c r="AR912" s="37"/>
      <c r="AS912" s="37"/>
      <c r="AT912" s="37"/>
    </row>
    <row r="913" spans="1:46">
      <c r="A913" s="37"/>
      <c r="B913" s="37"/>
      <c r="C913" s="37"/>
      <c r="D913" s="37"/>
      <c r="E913" s="37"/>
      <c r="F913" s="37"/>
      <c r="G913" s="37"/>
      <c r="H913" s="37"/>
      <c r="I913" s="14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37"/>
      <c r="AN913" s="112"/>
      <c r="AO913" s="37"/>
      <c r="AP913" s="37"/>
      <c r="AQ913" s="37"/>
      <c r="AR913" s="37"/>
      <c r="AS913" s="37"/>
      <c r="AT913" s="37"/>
    </row>
    <row r="914" spans="1:46">
      <c r="A914" s="37"/>
      <c r="B914" s="37"/>
      <c r="C914" s="37"/>
      <c r="D914" s="37"/>
      <c r="E914" s="37"/>
      <c r="F914" s="37"/>
      <c r="G914" s="37"/>
      <c r="H914" s="37"/>
      <c r="I914" s="14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37"/>
      <c r="AN914" s="112"/>
      <c r="AO914" s="37"/>
      <c r="AP914" s="37"/>
      <c r="AQ914" s="37"/>
      <c r="AR914" s="37"/>
      <c r="AS914" s="37"/>
      <c r="AT914" s="37"/>
    </row>
    <row r="915" spans="1:46">
      <c r="A915" s="37"/>
      <c r="B915" s="37"/>
      <c r="C915" s="37"/>
      <c r="D915" s="37"/>
      <c r="E915" s="37"/>
      <c r="F915" s="37"/>
      <c r="G915" s="37"/>
      <c r="H915" s="37"/>
      <c r="I915" s="14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37"/>
      <c r="AN915" s="112"/>
      <c r="AO915" s="37"/>
      <c r="AP915" s="37"/>
      <c r="AQ915" s="37"/>
      <c r="AR915" s="37"/>
      <c r="AS915" s="37"/>
      <c r="AT915" s="37"/>
    </row>
    <row r="916" spans="1:46">
      <c r="A916" s="37"/>
      <c r="B916" s="37"/>
      <c r="C916" s="37"/>
      <c r="D916" s="37"/>
      <c r="E916" s="37"/>
      <c r="F916" s="37"/>
      <c r="G916" s="37"/>
      <c r="H916" s="37"/>
      <c r="I916" s="14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37"/>
      <c r="AN916" s="112"/>
      <c r="AO916" s="37"/>
      <c r="AP916" s="37"/>
      <c r="AQ916" s="37"/>
      <c r="AR916" s="37"/>
      <c r="AS916" s="37"/>
      <c r="AT916" s="37"/>
    </row>
    <row r="917" spans="1:46">
      <c r="A917" s="37"/>
      <c r="B917" s="37"/>
      <c r="C917" s="37"/>
      <c r="D917" s="37"/>
      <c r="E917" s="37"/>
      <c r="F917" s="37"/>
      <c r="G917" s="37"/>
      <c r="H917" s="37"/>
      <c r="I917" s="14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37"/>
      <c r="AN917" s="112"/>
      <c r="AO917" s="37"/>
      <c r="AP917" s="37"/>
      <c r="AQ917" s="37"/>
      <c r="AR917" s="37"/>
      <c r="AS917" s="37"/>
      <c r="AT917" s="37"/>
    </row>
    <row r="918" spans="1:46">
      <c r="A918" s="37"/>
      <c r="B918" s="37"/>
      <c r="C918" s="37"/>
      <c r="D918" s="37"/>
      <c r="E918" s="37"/>
      <c r="F918" s="37"/>
      <c r="G918" s="37"/>
      <c r="H918" s="37"/>
      <c r="I918" s="14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37"/>
      <c r="AN918" s="112"/>
      <c r="AO918" s="37"/>
      <c r="AP918" s="37"/>
      <c r="AQ918" s="37"/>
      <c r="AR918" s="37"/>
      <c r="AS918" s="37"/>
      <c r="AT918" s="37"/>
    </row>
    <row r="919" spans="1:46">
      <c r="A919" s="37"/>
      <c r="B919" s="37"/>
      <c r="C919" s="37"/>
      <c r="D919" s="37"/>
      <c r="E919" s="37"/>
      <c r="F919" s="37"/>
      <c r="G919" s="37"/>
      <c r="H919" s="37"/>
      <c r="I919" s="14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37"/>
      <c r="AN919" s="112"/>
      <c r="AO919" s="37"/>
      <c r="AP919" s="37"/>
      <c r="AQ919" s="37"/>
      <c r="AR919" s="37"/>
      <c r="AS919" s="37"/>
      <c r="AT919" s="37"/>
    </row>
    <row r="920" spans="1:46">
      <c r="A920" s="37"/>
      <c r="B920" s="37"/>
      <c r="C920" s="37"/>
      <c r="D920" s="37"/>
      <c r="E920" s="37"/>
      <c r="F920" s="37"/>
      <c r="G920" s="37"/>
      <c r="H920" s="37"/>
      <c r="I920" s="14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37"/>
      <c r="AN920" s="112"/>
      <c r="AO920" s="37"/>
      <c r="AP920" s="37"/>
      <c r="AQ920" s="37"/>
      <c r="AR920" s="37"/>
      <c r="AS920" s="37"/>
      <c r="AT920" s="37"/>
    </row>
    <row r="921" spans="1:46">
      <c r="A921" s="37"/>
      <c r="B921" s="37"/>
      <c r="C921" s="37"/>
      <c r="D921" s="37"/>
      <c r="E921" s="37"/>
      <c r="F921" s="37"/>
      <c r="G921" s="37"/>
      <c r="H921" s="37"/>
      <c r="I921" s="14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37"/>
      <c r="AN921" s="112"/>
      <c r="AO921" s="37"/>
      <c r="AP921" s="37"/>
      <c r="AQ921" s="37"/>
      <c r="AR921" s="37"/>
      <c r="AS921" s="37"/>
      <c r="AT921" s="37"/>
    </row>
    <row r="922" spans="1:46">
      <c r="A922" s="37"/>
      <c r="B922" s="37"/>
      <c r="C922" s="37"/>
      <c r="D922" s="37"/>
      <c r="E922" s="37"/>
      <c r="F922" s="37"/>
      <c r="G922" s="37"/>
      <c r="H922" s="37"/>
      <c r="I922" s="14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37"/>
      <c r="AN922" s="112"/>
      <c r="AO922" s="37"/>
      <c r="AP922" s="37"/>
      <c r="AQ922" s="37"/>
      <c r="AR922" s="37"/>
      <c r="AS922" s="37"/>
      <c r="AT922" s="37"/>
    </row>
    <row r="923" spans="1:46">
      <c r="A923" s="37"/>
      <c r="B923" s="37"/>
      <c r="C923" s="37"/>
      <c r="D923" s="37"/>
      <c r="E923" s="37"/>
      <c r="F923" s="37"/>
      <c r="G923" s="37"/>
      <c r="H923" s="37"/>
      <c r="I923" s="14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37"/>
      <c r="AN923" s="112"/>
      <c r="AO923" s="37"/>
      <c r="AP923" s="37"/>
      <c r="AQ923" s="37"/>
      <c r="AR923" s="37"/>
      <c r="AS923" s="37"/>
      <c r="AT923" s="37"/>
    </row>
    <row r="924" spans="1:46">
      <c r="A924" s="37"/>
      <c r="B924" s="37"/>
      <c r="C924" s="37"/>
      <c r="D924" s="37"/>
      <c r="E924" s="37"/>
      <c r="F924" s="37"/>
      <c r="G924" s="37"/>
      <c r="H924" s="37"/>
      <c r="I924" s="14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37"/>
      <c r="AN924" s="112"/>
      <c r="AO924" s="37"/>
      <c r="AP924" s="37"/>
      <c r="AQ924" s="37"/>
      <c r="AR924" s="37"/>
      <c r="AS924" s="37"/>
      <c r="AT924" s="37"/>
    </row>
    <row r="925" spans="1:46">
      <c r="A925" s="37"/>
      <c r="B925" s="37"/>
      <c r="C925" s="37"/>
      <c r="D925" s="37"/>
      <c r="E925" s="37"/>
      <c r="F925" s="37"/>
      <c r="G925" s="37"/>
      <c r="H925" s="37"/>
      <c r="I925" s="14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37"/>
      <c r="AN925" s="112"/>
      <c r="AO925" s="37"/>
      <c r="AP925" s="37"/>
      <c r="AQ925" s="37"/>
      <c r="AR925" s="37"/>
      <c r="AS925" s="37"/>
      <c r="AT925" s="37"/>
    </row>
    <row r="926" spans="1:46">
      <c r="A926" s="37"/>
      <c r="B926" s="37"/>
      <c r="C926" s="37"/>
      <c r="D926" s="37"/>
      <c r="E926" s="37"/>
      <c r="F926" s="37"/>
      <c r="G926" s="37"/>
      <c r="H926" s="37"/>
      <c r="I926" s="14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37"/>
      <c r="AN926" s="112"/>
      <c r="AO926" s="37"/>
      <c r="AP926" s="37"/>
      <c r="AQ926" s="37"/>
      <c r="AR926" s="37"/>
      <c r="AS926" s="37"/>
      <c r="AT926" s="37"/>
    </row>
    <row r="927" spans="1:46">
      <c r="A927" s="37"/>
      <c r="B927" s="37"/>
      <c r="C927" s="37"/>
      <c r="D927" s="37"/>
      <c r="E927" s="37"/>
      <c r="F927" s="37"/>
      <c r="G927" s="37"/>
      <c r="H927" s="37"/>
      <c r="I927" s="14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37"/>
      <c r="AN927" s="112"/>
      <c r="AO927" s="37"/>
      <c r="AP927" s="37"/>
      <c r="AQ927" s="37"/>
      <c r="AR927" s="37"/>
      <c r="AS927" s="37"/>
      <c r="AT927" s="37"/>
    </row>
    <row r="928" spans="1:46">
      <c r="A928" s="37"/>
      <c r="B928" s="37"/>
      <c r="C928" s="37"/>
      <c r="D928" s="37"/>
      <c r="E928" s="37"/>
      <c r="F928" s="37"/>
      <c r="G928" s="37"/>
      <c r="H928" s="37"/>
      <c r="I928" s="14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37"/>
      <c r="AN928" s="112"/>
      <c r="AO928" s="37"/>
      <c r="AP928" s="37"/>
      <c r="AQ928" s="37"/>
      <c r="AR928" s="37"/>
      <c r="AS928" s="37"/>
      <c r="AT928" s="37"/>
    </row>
    <row r="929" spans="1:46">
      <c r="A929" s="37"/>
      <c r="B929" s="37"/>
      <c r="C929" s="37"/>
      <c r="D929" s="37"/>
      <c r="E929" s="37"/>
      <c r="F929" s="37"/>
      <c r="G929" s="37"/>
      <c r="H929" s="37"/>
      <c r="I929" s="14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37"/>
      <c r="AN929" s="112"/>
      <c r="AO929" s="37"/>
      <c r="AP929" s="37"/>
      <c r="AQ929" s="37"/>
      <c r="AR929" s="37"/>
      <c r="AS929" s="37"/>
      <c r="AT929" s="37"/>
    </row>
    <row r="930" spans="1:46">
      <c r="A930" s="37"/>
      <c r="B930" s="37"/>
      <c r="C930" s="37"/>
      <c r="D930" s="37"/>
      <c r="E930" s="37"/>
      <c r="F930" s="37"/>
      <c r="G930" s="37"/>
      <c r="H930" s="37"/>
      <c r="I930" s="14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37"/>
      <c r="AN930" s="112"/>
      <c r="AO930" s="37"/>
      <c r="AP930" s="37"/>
      <c r="AQ930" s="37"/>
      <c r="AR930" s="37"/>
      <c r="AS930" s="37"/>
      <c r="AT930" s="37"/>
    </row>
    <row r="931" spans="1:46">
      <c r="A931" s="37"/>
      <c r="B931" s="37"/>
      <c r="C931" s="37"/>
      <c r="D931" s="37"/>
      <c r="E931" s="37"/>
      <c r="F931" s="37"/>
      <c r="G931" s="37"/>
      <c r="H931" s="37"/>
      <c r="I931" s="14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37"/>
      <c r="AN931" s="112"/>
      <c r="AO931" s="37"/>
      <c r="AP931" s="37"/>
      <c r="AQ931" s="37"/>
      <c r="AR931" s="37"/>
      <c r="AS931" s="37"/>
      <c r="AT931" s="37"/>
    </row>
    <row r="932" spans="1:46">
      <c r="A932" s="37"/>
      <c r="B932" s="37"/>
      <c r="C932" s="37"/>
      <c r="D932" s="37"/>
      <c r="E932" s="37"/>
      <c r="F932" s="37"/>
      <c r="G932" s="37"/>
      <c r="H932" s="37"/>
      <c r="I932" s="14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37"/>
      <c r="AN932" s="112"/>
      <c r="AO932" s="37"/>
      <c r="AP932" s="37"/>
      <c r="AQ932" s="37"/>
      <c r="AR932" s="37"/>
      <c r="AS932" s="37"/>
      <c r="AT932" s="37"/>
    </row>
    <row r="933" spans="1:46">
      <c r="A933" s="37"/>
      <c r="B933" s="37"/>
      <c r="C933" s="37"/>
      <c r="D933" s="37"/>
      <c r="E933" s="37"/>
      <c r="F933" s="37"/>
      <c r="G933" s="37"/>
      <c r="H933" s="37"/>
      <c r="I933" s="14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37"/>
      <c r="AN933" s="112"/>
      <c r="AO933" s="37"/>
      <c r="AP933" s="37"/>
      <c r="AQ933" s="37"/>
      <c r="AR933" s="37"/>
      <c r="AS933" s="37"/>
      <c r="AT933" s="37"/>
    </row>
    <row r="934" spans="1:46">
      <c r="A934" s="37"/>
      <c r="B934" s="37"/>
      <c r="C934" s="37"/>
      <c r="D934" s="37"/>
      <c r="E934" s="37"/>
      <c r="F934" s="37"/>
      <c r="G934" s="37"/>
      <c r="H934" s="37"/>
      <c r="I934" s="14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37"/>
      <c r="AN934" s="112"/>
      <c r="AO934" s="37"/>
      <c r="AP934" s="37"/>
      <c r="AQ934" s="37"/>
      <c r="AR934" s="37"/>
      <c r="AS934" s="37"/>
      <c r="AT934" s="37"/>
    </row>
    <row r="935" spans="1:46">
      <c r="A935" s="37"/>
      <c r="B935" s="37"/>
      <c r="C935" s="37"/>
      <c r="D935" s="37"/>
      <c r="E935" s="37"/>
      <c r="F935" s="37"/>
      <c r="G935" s="37"/>
      <c r="H935" s="37"/>
      <c r="I935" s="14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37"/>
      <c r="AN935" s="112"/>
      <c r="AO935" s="37"/>
      <c r="AP935" s="37"/>
      <c r="AQ935" s="37"/>
      <c r="AR935" s="37"/>
      <c r="AS935" s="37"/>
      <c r="AT935" s="37"/>
    </row>
    <row r="936" spans="1:46">
      <c r="A936" s="37"/>
      <c r="B936" s="37"/>
      <c r="C936" s="37"/>
      <c r="D936" s="37"/>
      <c r="E936" s="37"/>
      <c r="F936" s="37"/>
      <c r="G936" s="37"/>
      <c r="H936" s="37"/>
      <c r="I936" s="14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37"/>
      <c r="AN936" s="112"/>
      <c r="AO936" s="37"/>
      <c r="AP936" s="37"/>
      <c r="AQ936" s="37"/>
      <c r="AR936" s="37"/>
      <c r="AS936" s="37"/>
      <c r="AT936" s="37"/>
    </row>
    <row r="937" spans="1:46">
      <c r="A937" s="37"/>
      <c r="B937" s="37"/>
      <c r="C937" s="37"/>
      <c r="D937" s="37"/>
      <c r="E937" s="37"/>
      <c r="F937" s="37"/>
      <c r="G937" s="37"/>
      <c r="H937" s="37"/>
      <c r="I937" s="14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37"/>
      <c r="AN937" s="112"/>
      <c r="AO937" s="37"/>
      <c r="AP937" s="37"/>
      <c r="AQ937" s="37"/>
      <c r="AR937" s="37"/>
      <c r="AS937" s="37"/>
      <c r="AT937" s="37"/>
    </row>
    <row r="938" spans="1:46">
      <c r="A938" s="37"/>
      <c r="B938" s="37"/>
      <c r="C938" s="37"/>
      <c r="D938" s="37"/>
      <c r="E938" s="37"/>
      <c r="F938" s="37"/>
      <c r="G938" s="37"/>
      <c r="H938" s="37"/>
      <c r="I938" s="14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37"/>
      <c r="AN938" s="112"/>
      <c r="AO938" s="37"/>
      <c r="AP938" s="37"/>
      <c r="AQ938" s="37"/>
      <c r="AR938" s="37"/>
      <c r="AS938" s="37"/>
      <c r="AT938" s="37"/>
    </row>
    <row r="939" spans="1:46">
      <c r="A939" s="37"/>
      <c r="B939" s="37"/>
      <c r="C939" s="37"/>
      <c r="D939" s="37"/>
      <c r="E939" s="37"/>
      <c r="F939" s="37"/>
      <c r="G939" s="37"/>
      <c r="H939" s="37"/>
      <c r="I939" s="14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37"/>
      <c r="AN939" s="112"/>
      <c r="AO939" s="37"/>
      <c r="AP939" s="37"/>
      <c r="AQ939" s="37"/>
      <c r="AR939" s="37"/>
      <c r="AS939" s="37"/>
      <c r="AT939" s="37"/>
    </row>
    <row r="940" spans="1:46">
      <c r="A940" s="37"/>
      <c r="B940" s="37"/>
      <c r="C940" s="37"/>
      <c r="D940" s="37"/>
      <c r="E940" s="37"/>
      <c r="F940" s="37"/>
      <c r="G940" s="37"/>
      <c r="H940" s="37"/>
      <c r="I940" s="14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37"/>
      <c r="AN940" s="112"/>
      <c r="AO940" s="37"/>
      <c r="AP940" s="37"/>
      <c r="AQ940" s="37"/>
      <c r="AR940" s="37"/>
      <c r="AS940" s="37"/>
      <c r="AT940" s="37"/>
    </row>
    <row r="941" spans="1:46">
      <c r="A941" s="37"/>
      <c r="B941" s="37"/>
      <c r="C941" s="37"/>
      <c r="D941" s="37"/>
      <c r="E941" s="37"/>
      <c r="F941" s="37"/>
      <c r="G941" s="37"/>
      <c r="H941" s="37"/>
      <c r="I941" s="14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37"/>
      <c r="AN941" s="112"/>
      <c r="AO941" s="37"/>
      <c r="AP941" s="37"/>
      <c r="AQ941" s="37"/>
      <c r="AR941" s="37"/>
      <c r="AS941" s="37"/>
      <c r="AT941" s="37"/>
    </row>
    <row r="942" spans="1:46">
      <c r="A942" s="37"/>
      <c r="B942" s="37"/>
      <c r="C942" s="37"/>
      <c r="D942" s="37"/>
      <c r="E942" s="37"/>
      <c r="F942" s="37"/>
      <c r="G942" s="37"/>
      <c r="H942" s="37"/>
      <c r="I942" s="14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37"/>
      <c r="AN942" s="112"/>
      <c r="AO942" s="37"/>
      <c r="AP942" s="37"/>
      <c r="AQ942" s="37"/>
      <c r="AR942" s="37"/>
      <c r="AS942" s="37"/>
      <c r="AT942" s="37"/>
    </row>
    <row r="943" spans="1:46">
      <c r="A943" s="37"/>
      <c r="B943" s="37"/>
      <c r="C943" s="37"/>
      <c r="D943" s="37"/>
      <c r="E943" s="37"/>
      <c r="F943" s="37"/>
      <c r="G943" s="37"/>
      <c r="H943" s="37"/>
      <c r="I943" s="14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37"/>
      <c r="AN943" s="112"/>
      <c r="AO943" s="37"/>
      <c r="AP943" s="37"/>
      <c r="AQ943" s="37"/>
      <c r="AR943" s="37"/>
      <c r="AS943" s="37"/>
      <c r="AT943" s="37"/>
    </row>
    <row r="944" spans="1:46">
      <c r="A944" s="37"/>
      <c r="B944" s="37"/>
      <c r="C944" s="37"/>
      <c r="D944" s="37"/>
      <c r="E944" s="37"/>
      <c r="F944" s="37"/>
      <c r="G944" s="37"/>
      <c r="H944" s="37"/>
      <c r="I944" s="14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37"/>
      <c r="AN944" s="112"/>
      <c r="AO944" s="37"/>
      <c r="AP944" s="37"/>
      <c r="AQ944" s="37"/>
      <c r="AR944" s="37"/>
      <c r="AS944" s="37"/>
      <c r="AT944" s="37"/>
    </row>
    <row r="945" spans="1:46">
      <c r="A945" s="37"/>
      <c r="B945" s="37"/>
      <c r="C945" s="37"/>
      <c r="D945" s="37"/>
      <c r="E945" s="37"/>
      <c r="F945" s="37"/>
      <c r="G945" s="37"/>
      <c r="H945" s="37"/>
      <c r="I945" s="14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37"/>
      <c r="AN945" s="112"/>
      <c r="AO945" s="37"/>
      <c r="AP945" s="37"/>
      <c r="AQ945" s="37"/>
      <c r="AR945" s="37"/>
      <c r="AS945" s="37"/>
      <c r="AT945" s="37"/>
    </row>
    <row r="946" spans="1:46">
      <c r="A946" s="37"/>
      <c r="B946" s="37"/>
      <c r="C946" s="37"/>
      <c r="D946" s="37"/>
      <c r="E946" s="37"/>
      <c r="F946" s="37"/>
      <c r="G946" s="37"/>
      <c r="H946" s="37"/>
      <c r="I946" s="14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37"/>
      <c r="AN946" s="112"/>
      <c r="AO946" s="37"/>
      <c r="AP946" s="37"/>
      <c r="AQ946" s="37"/>
      <c r="AR946" s="37"/>
      <c r="AS946" s="37"/>
      <c r="AT946" s="37"/>
    </row>
    <row r="947" spans="1:46">
      <c r="A947" s="37"/>
      <c r="B947" s="37"/>
      <c r="C947" s="37"/>
      <c r="D947" s="37"/>
      <c r="E947" s="37"/>
      <c r="F947" s="37"/>
      <c r="G947" s="37"/>
      <c r="H947" s="37"/>
      <c r="I947" s="14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37"/>
      <c r="AN947" s="112"/>
      <c r="AO947" s="37"/>
      <c r="AP947" s="37"/>
      <c r="AQ947" s="37"/>
      <c r="AR947" s="37"/>
      <c r="AS947" s="37"/>
      <c r="AT947" s="37"/>
    </row>
    <row r="948" spans="1:46">
      <c r="A948" s="37"/>
      <c r="B948" s="37"/>
      <c r="C948" s="37"/>
      <c r="D948" s="37"/>
      <c r="E948" s="37"/>
      <c r="F948" s="37"/>
      <c r="G948" s="37"/>
      <c r="H948" s="37"/>
      <c r="I948" s="14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37"/>
      <c r="AN948" s="112"/>
      <c r="AO948" s="37"/>
      <c r="AP948" s="37"/>
      <c r="AQ948" s="37"/>
      <c r="AR948" s="37"/>
      <c r="AS948" s="37"/>
      <c r="AT948" s="37"/>
    </row>
    <row r="949" spans="1:46">
      <c r="A949" s="37"/>
      <c r="B949" s="37"/>
      <c r="C949" s="37"/>
      <c r="D949" s="37"/>
      <c r="E949" s="37"/>
      <c r="F949" s="37"/>
      <c r="G949" s="37"/>
      <c r="H949" s="37"/>
      <c r="I949" s="14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37"/>
      <c r="AN949" s="112"/>
      <c r="AO949" s="37"/>
      <c r="AP949" s="37"/>
      <c r="AQ949" s="37"/>
      <c r="AR949" s="37"/>
      <c r="AS949" s="37"/>
      <c r="AT949" s="37"/>
    </row>
    <row r="950" spans="1:46">
      <c r="A950" s="37"/>
      <c r="B950" s="37"/>
      <c r="C950" s="37"/>
      <c r="D950" s="37"/>
      <c r="E950" s="37"/>
      <c r="F950" s="37"/>
      <c r="G950" s="37"/>
      <c r="H950" s="37"/>
      <c r="I950" s="14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37"/>
      <c r="AN950" s="112"/>
      <c r="AO950" s="37"/>
      <c r="AP950" s="37"/>
      <c r="AQ950" s="37"/>
      <c r="AR950" s="37"/>
      <c r="AS950" s="37"/>
      <c r="AT950" s="37"/>
    </row>
    <row r="951" spans="1:46">
      <c r="A951" s="37"/>
      <c r="B951" s="37"/>
      <c r="C951" s="37"/>
      <c r="D951" s="37"/>
      <c r="E951" s="37"/>
      <c r="F951" s="37"/>
      <c r="G951" s="37"/>
      <c r="H951" s="37"/>
      <c r="I951" s="14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37"/>
      <c r="AN951" s="112"/>
      <c r="AO951" s="37"/>
      <c r="AP951" s="37"/>
      <c r="AQ951" s="37"/>
      <c r="AR951" s="37"/>
      <c r="AS951" s="37"/>
      <c r="AT951" s="37"/>
    </row>
    <row r="952" spans="1:46">
      <c r="A952" s="37"/>
      <c r="B952" s="37"/>
      <c r="C952" s="37"/>
      <c r="D952" s="37"/>
      <c r="E952" s="37"/>
      <c r="F952" s="37"/>
      <c r="G952" s="37"/>
      <c r="H952" s="37"/>
      <c r="I952" s="14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37"/>
      <c r="AN952" s="112"/>
      <c r="AO952" s="37"/>
      <c r="AP952" s="37"/>
      <c r="AQ952" s="37"/>
      <c r="AR952" s="37"/>
      <c r="AS952" s="37"/>
      <c r="AT952" s="37"/>
    </row>
    <row r="953" spans="1:46">
      <c r="A953" s="37"/>
      <c r="B953" s="37"/>
      <c r="C953" s="37"/>
      <c r="D953" s="37"/>
      <c r="E953" s="37"/>
      <c r="F953" s="37"/>
      <c r="G953" s="37"/>
      <c r="H953" s="37"/>
      <c r="I953" s="14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37"/>
      <c r="AN953" s="112"/>
      <c r="AO953" s="37"/>
      <c r="AP953" s="37"/>
      <c r="AQ953" s="37"/>
      <c r="AR953" s="37"/>
      <c r="AS953" s="37"/>
      <c r="AT953" s="37"/>
    </row>
    <row r="954" spans="1:46">
      <c r="A954" s="37"/>
      <c r="B954" s="37"/>
      <c r="C954" s="37"/>
      <c r="D954" s="37"/>
      <c r="E954" s="37"/>
      <c r="F954" s="37"/>
      <c r="G954" s="37"/>
      <c r="H954" s="37"/>
      <c r="I954" s="14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37"/>
      <c r="AN954" s="112"/>
      <c r="AO954" s="37"/>
      <c r="AP954" s="37"/>
      <c r="AQ954" s="37"/>
      <c r="AR954" s="37"/>
      <c r="AS954" s="37"/>
      <c r="AT954" s="37"/>
    </row>
    <row r="955" spans="1:46">
      <c r="A955" s="37"/>
      <c r="B955" s="37"/>
      <c r="C955" s="37"/>
      <c r="D955" s="37"/>
      <c r="E955" s="37"/>
      <c r="F955" s="37"/>
      <c r="G955" s="37"/>
      <c r="H955" s="37"/>
      <c r="I955" s="14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37"/>
      <c r="AN955" s="112"/>
      <c r="AO955" s="37"/>
      <c r="AP955" s="37"/>
      <c r="AQ955" s="37"/>
      <c r="AR955" s="37"/>
      <c r="AS955" s="37"/>
      <c r="AT955" s="37"/>
    </row>
    <row r="956" spans="1:46">
      <c r="A956" s="37"/>
      <c r="B956" s="37"/>
      <c r="C956" s="37"/>
      <c r="D956" s="37"/>
      <c r="E956" s="37"/>
      <c r="F956" s="37"/>
      <c r="G956" s="37"/>
      <c r="H956" s="37"/>
      <c r="I956" s="14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37"/>
      <c r="AN956" s="112"/>
      <c r="AO956" s="37"/>
      <c r="AP956" s="37"/>
      <c r="AQ956" s="37"/>
      <c r="AR956" s="37"/>
      <c r="AS956" s="37"/>
      <c r="AT956" s="37"/>
    </row>
    <row r="957" spans="1:46">
      <c r="A957" s="37"/>
      <c r="B957" s="37"/>
      <c r="C957" s="37"/>
      <c r="D957" s="37"/>
      <c r="E957" s="37"/>
      <c r="F957" s="37"/>
      <c r="G957" s="37"/>
      <c r="H957" s="37"/>
      <c r="I957" s="14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37"/>
      <c r="AN957" s="112"/>
      <c r="AO957" s="37"/>
      <c r="AP957" s="37"/>
      <c r="AQ957" s="37"/>
      <c r="AR957" s="37"/>
      <c r="AS957" s="37"/>
      <c r="AT957" s="37"/>
    </row>
    <row r="958" spans="1:46">
      <c r="A958" s="37"/>
      <c r="B958" s="37"/>
      <c r="C958" s="37"/>
      <c r="D958" s="37"/>
      <c r="E958" s="37"/>
      <c r="F958" s="37"/>
      <c r="G958" s="37"/>
      <c r="H958" s="37"/>
      <c r="I958" s="14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37"/>
      <c r="AN958" s="112"/>
      <c r="AO958" s="37"/>
      <c r="AP958" s="37"/>
      <c r="AQ958" s="37"/>
      <c r="AR958" s="37"/>
      <c r="AS958" s="37"/>
      <c r="AT958" s="37"/>
    </row>
    <row r="959" spans="1:46">
      <c r="A959" s="37"/>
      <c r="B959" s="37"/>
      <c r="C959" s="37"/>
      <c r="D959" s="37"/>
      <c r="E959" s="37"/>
      <c r="F959" s="37"/>
      <c r="G959" s="37"/>
      <c r="H959" s="37"/>
      <c r="I959" s="14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37"/>
      <c r="AN959" s="112"/>
      <c r="AO959" s="37"/>
      <c r="AP959" s="37"/>
      <c r="AQ959" s="37"/>
      <c r="AR959" s="37"/>
      <c r="AS959" s="37"/>
      <c r="AT959" s="37"/>
    </row>
    <row r="960" spans="1:46">
      <c r="A960" s="37"/>
      <c r="B960" s="37"/>
      <c r="C960" s="37"/>
      <c r="D960" s="37"/>
      <c r="E960" s="37"/>
      <c r="F960" s="37"/>
      <c r="G960" s="37"/>
      <c r="H960" s="37"/>
      <c r="I960" s="14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37"/>
      <c r="AN960" s="112"/>
      <c r="AO960" s="37"/>
      <c r="AP960" s="37"/>
      <c r="AQ960" s="37"/>
      <c r="AR960" s="37"/>
      <c r="AS960" s="37"/>
      <c r="AT960" s="37"/>
    </row>
    <row r="961" spans="1:46">
      <c r="A961" s="37"/>
      <c r="B961" s="37"/>
      <c r="C961" s="37"/>
      <c r="D961" s="37"/>
      <c r="E961" s="37"/>
      <c r="F961" s="37"/>
      <c r="G961" s="37"/>
      <c r="H961" s="37"/>
      <c r="I961" s="14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37"/>
      <c r="AN961" s="112"/>
      <c r="AO961" s="37"/>
      <c r="AP961" s="37"/>
      <c r="AQ961" s="37"/>
      <c r="AR961" s="37"/>
      <c r="AS961" s="37"/>
      <c r="AT961" s="37"/>
    </row>
    <row r="962" spans="1:46">
      <c r="A962" s="37"/>
      <c r="B962" s="37"/>
      <c r="C962" s="37"/>
      <c r="D962" s="37"/>
      <c r="E962" s="37"/>
      <c r="F962" s="37"/>
      <c r="G962" s="37"/>
      <c r="H962" s="37"/>
      <c r="I962" s="14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37"/>
      <c r="AN962" s="112"/>
      <c r="AO962" s="37"/>
      <c r="AP962" s="37"/>
      <c r="AQ962" s="37"/>
      <c r="AR962" s="37"/>
      <c r="AS962" s="37"/>
      <c r="AT962" s="37"/>
    </row>
    <row r="963" spans="1:46">
      <c r="A963" s="37"/>
      <c r="B963" s="37"/>
      <c r="C963" s="37"/>
      <c r="D963" s="37"/>
      <c r="E963" s="37"/>
      <c r="F963" s="37"/>
      <c r="G963" s="37"/>
      <c r="H963" s="37"/>
      <c r="I963" s="14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37"/>
      <c r="AN963" s="112"/>
      <c r="AO963" s="37"/>
      <c r="AP963" s="37"/>
      <c r="AQ963" s="37"/>
      <c r="AR963" s="37"/>
      <c r="AS963" s="37"/>
      <c r="AT963" s="37"/>
    </row>
    <row r="964" spans="1:46">
      <c r="A964" s="37"/>
      <c r="B964" s="37"/>
      <c r="C964" s="37"/>
      <c r="D964" s="37"/>
      <c r="E964" s="37"/>
      <c r="F964" s="37"/>
      <c r="G964" s="37"/>
      <c r="H964" s="37"/>
      <c r="I964" s="14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37"/>
      <c r="AN964" s="112"/>
      <c r="AO964" s="37"/>
      <c r="AP964" s="37"/>
      <c r="AQ964" s="37"/>
      <c r="AR964" s="37"/>
      <c r="AS964" s="37"/>
      <c r="AT964" s="37"/>
    </row>
    <row r="965" spans="1:46">
      <c r="A965" s="37"/>
      <c r="B965" s="37"/>
      <c r="C965" s="37"/>
      <c r="D965" s="37"/>
      <c r="E965" s="37"/>
      <c r="F965" s="37"/>
      <c r="G965" s="37"/>
      <c r="H965" s="37"/>
      <c r="I965" s="14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37"/>
      <c r="AN965" s="112"/>
      <c r="AO965" s="37"/>
      <c r="AP965" s="37"/>
      <c r="AQ965" s="37"/>
      <c r="AR965" s="37"/>
      <c r="AS965" s="37"/>
      <c r="AT965" s="37"/>
    </row>
    <row r="966" spans="1:46">
      <c r="A966" s="37"/>
      <c r="B966" s="37"/>
      <c r="C966" s="37"/>
      <c r="D966" s="37"/>
      <c r="E966" s="37"/>
      <c r="F966" s="37"/>
      <c r="G966" s="37"/>
      <c r="H966" s="37"/>
      <c r="I966" s="14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37"/>
      <c r="AN966" s="112"/>
      <c r="AO966" s="37"/>
      <c r="AP966" s="37"/>
      <c r="AQ966" s="37"/>
      <c r="AR966" s="37"/>
      <c r="AS966" s="37"/>
      <c r="AT966" s="37"/>
    </row>
    <row r="967" spans="1:46">
      <c r="A967" s="37"/>
      <c r="B967" s="37"/>
      <c r="C967" s="37"/>
      <c r="D967" s="37"/>
      <c r="E967" s="37"/>
      <c r="F967" s="37"/>
      <c r="G967" s="37"/>
      <c r="H967" s="37"/>
      <c r="I967" s="14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37"/>
      <c r="AN967" s="112"/>
      <c r="AO967" s="37"/>
      <c r="AP967" s="37"/>
      <c r="AQ967" s="37"/>
      <c r="AR967" s="37"/>
      <c r="AS967" s="37"/>
      <c r="AT967" s="37"/>
    </row>
    <row r="968" spans="1:46">
      <c r="A968" s="37"/>
      <c r="B968" s="37"/>
      <c r="C968" s="37"/>
      <c r="D968" s="37"/>
      <c r="E968" s="37"/>
      <c r="F968" s="37"/>
      <c r="G968" s="37"/>
      <c r="H968" s="37"/>
      <c r="I968" s="14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37"/>
      <c r="AN968" s="112"/>
      <c r="AO968" s="37"/>
      <c r="AP968" s="37"/>
      <c r="AQ968" s="37"/>
      <c r="AR968" s="37"/>
      <c r="AS968" s="37"/>
      <c r="AT968" s="37"/>
    </row>
    <row r="969" spans="1:46">
      <c r="A969" s="37"/>
      <c r="B969" s="37"/>
      <c r="C969" s="37"/>
      <c r="D969" s="37"/>
      <c r="E969" s="37"/>
      <c r="F969" s="37"/>
      <c r="G969" s="37"/>
      <c r="H969" s="37"/>
      <c r="I969" s="14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37"/>
      <c r="AN969" s="112"/>
      <c r="AO969" s="37"/>
      <c r="AP969" s="37"/>
      <c r="AQ969" s="37"/>
      <c r="AR969" s="37"/>
      <c r="AS969" s="37"/>
      <c r="AT969" s="37"/>
    </row>
    <row r="970" spans="1:46">
      <c r="A970" s="37"/>
      <c r="B970" s="37"/>
      <c r="C970" s="37"/>
      <c r="D970" s="37"/>
      <c r="E970" s="37"/>
      <c r="F970" s="37"/>
      <c r="G970" s="37"/>
      <c r="H970" s="37"/>
      <c r="I970" s="14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37"/>
      <c r="AN970" s="112"/>
      <c r="AO970" s="37"/>
      <c r="AP970" s="37"/>
      <c r="AQ970" s="37"/>
      <c r="AR970" s="37"/>
      <c r="AS970" s="37"/>
      <c r="AT970" s="37"/>
    </row>
    <row r="971" spans="1:46">
      <c r="A971" s="37"/>
      <c r="B971" s="37"/>
      <c r="C971" s="37"/>
      <c r="D971" s="37"/>
      <c r="E971" s="37"/>
      <c r="F971" s="37"/>
      <c r="G971" s="37"/>
      <c r="H971" s="37"/>
      <c r="I971" s="14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37"/>
      <c r="AN971" s="112"/>
      <c r="AO971" s="37"/>
      <c r="AP971" s="37"/>
      <c r="AQ971" s="37"/>
      <c r="AR971" s="37"/>
      <c r="AS971" s="37"/>
      <c r="AT971" s="37"/>
    </row>
    <row r="972" spans="1:46">
      <c r="A972" s="37"/>
      <c r="B972" s="37"/>
      <c r="C972" s="37"/>
      <c r="D972" s="37"/>
      <c r="E972" s="37"/>
      <c r="F972" s="37"/>
      <c r="G972" s="37"/>
      <c r="H972" s="37"/>
      <c r="I972" s="14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37"/>
      <c r="AN972" s="112"/>
      <c r="AO972" s="37"/>
      <c r="AP972" s="37"/>
      <c r="AQ972" s="37"/>
      <c r="AR972" s="37"/>
      <c r="AS972" s="37"/>
      <c r="AT972" s="37"/>
    </row>
    <row r="973" spans="1:46">
      <c r="A973" s="37"/>
      <c r="B973" s="37"/>
      <c r="C973" s="37"/>
      <c r="D973" s="37"/>
      <c r="E973" s="37"/>
      <c r="F973" s="37"/>
      <c r="G973" s="37"/>
      <c r="H973" s="37"/>
      <c r="I973" s="14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37"/>
      <c r="AN973" s="112"/>
      <c r="AO973" s="37"/>
      <c r="AP973" s="37"/>
      <c r="AQ973" s="37"/>
      <c r="AR973" s="37"/>
      <c r="AS973" s="37"/>
      <c r="AT973" s="37"/>
    </row>
    <row r="974" spans="1:46">
      <c r="A974" s="37"/>
      <c r="B974" s="37"/>
      <c r="C974" s="37"/>
      <c r="D974" s="37"/>
      <c r="E974" s="37"/>
      <c r="F974" s="37"/>
      <c r="G974" s="37"/>
      <c r="H974" s="37"/>
      <c r="I974" s="14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37"/>
      <c r="AN974" s="112"/>
      <c r="AO974" s="37"/>
      <c r="AP974" s="37"/>
      <c r="AQ974" s="37"/>
      <c r="AR974" s="37"/>
      <c r="AS974" s="37"/>
      <c r="AT974" s="37"/>
    </row>
    <row r="975" spans="1:46">
      <c r="A975" s="37"/>
      <c r="B975" s="37"/>
      <c r="C975" s="37"/>
      <c r="D975" s="37"/>
      <c r="E975" s="37"/>
      <c r="F975" s="37"/>
      <c r="G975" s="37"/>
      <c r="H975" s="37"/>
      <c r="I975" s="14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37"/>
      <c r="AN975" s="112"/>
      <c r="AO975" s="37"/>
      <c r="AP975" s="37"/>
      <c r="AQ975" s="37"/>
      <c r="AR975" s="37"/>
      <c r="AS975" s="37"/>
      <c r="AT975" s="37"/>
    </row>
    <row r="976" spans="1:46">
      <c r="A976" s="37"/>
      <c r="B976" s="37"/>
      <c r="C976" s="37"/>
      <c r="D976" s="37"/>
      <c r="E976" s="37"/>
      <c r="F976" s="37"/>
      <c r="G976" s="37"/>
      <c r="H976" s="37"/>
      <c r="I976" s="14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37"/>
      <c r="AN976" s="112"/>
      <c r="AO976" s="37"/>
      <c r="AP976" s="37"/>
      <c r="AQ976" s="37"/>
      <c r="AR976" s="37"/>
      <c r="AS976" s="37"/>
      <c r="AT976" s="37"/>
    </row>
    <row r="977" spans="1:46">
      <c r="A977" s="37"/>
      <c r="B977" s="37"/>
      <c r="C977" s="37"/>
      <c r="D977" s="37"/>
      <c r="E977" s="37"/>
      <c r="F977" s="37"/>
      <c r="G977" s="37"/>
      <c r="H977" s="37"/>
      <c r="I977" s="14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37"/>
      <c r="AN977" s="112"/>
      <c r="AO977" s="37"/>
      <c r="AP977" s="37"/>
      <c r="AQ977" s="37"/>
      <c r="AR977" s="37"/>
      <c r="AS977" s="37"/>
      <c r="AT977" s="37"/>
    </row>
    <row r="978" spans="1:46">
      <c r="A978" s="37"/>
      <c r="B978" s="37"/>
      <c r="C978" s="37"/>
      <c r="D978" s="37"/>
      <c r="E978" s="37"/>
      <c r="F978" s="37"/>
      <c r="G978" s="37"/>
      <c r="H978" s="37"/>
      <c r="I978" s="14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37"/>
      <c r="AN978" s="112"/>
      <c r="AO978" s="37"/>
      <c r="AP978" s="37"/>
      <c r="AQ978" s="37"/>
      <c r="AR978" s="37"/>
      <c r="AS978" s="37"/>
      <c r="AT978" s="37"/>
    </row>
    <row r="979" spans="1:46">
      <c r="A979" s="37"/>
      <c r="B979" s="37"/>
      <c r="C979" s="37"/>
      <c r="D979" s="37"/>
      <c r="E979" s="37"/>
      <c r="F979" s="37"/>
      <c r="G979" s="37"/>
      <c r="H979" s="37"/>
      <c r="I979" s="14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37"/>
      <c r="AN979" s="112"/>
      <c r="AO979" s="37"/>
      <c r="AP979" s="37"/>
      <c r="AQ979" s="37"/>
      <c r="AR979" s="37"/>
      <c r="AS979" s="37"/>
      <c r="AT979" s="37"/>
    </row>
    <row r="980" spans="1:46">
      <c r="A980" s="37"/>
      <c r="B980" s="37"/>
      <c r="C980" s="37"/>
      <c r="D980" s="37"/>
      <c r="E980" s="37"/>
      <c r="F980" s="37"/>
      <c r="G980" s="37"/>
      <c r="H980" s="37"/>
      <c r="I980" s="14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37"/>
      <c r="AN980" s="112"/>
      <c r="AO980" s="37"/>
      <c r="AP980" s="37"/>
      <c r="AQ980" s="37"/>
      <c r="AR980" s="37"/>
      <c r="AS980" s="37"/>
      <c r="AT980" s="37"/>
    </row>
    <row r="981" spans="1:46">
      <c r="A981" s="37"/>
      <c r="B981" s="37"/>
      <c r="C981" s="37"/>
      <c r="D981" s="37"/>
      <c r="E981" s="37"/>
      <c r="F981" s="37"/>
      <c r="G981" s="37"/>
      <c r="H981" s="37"/>
      <c r="I981" s="14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37"/>
      <c r="AN981" s="112"/>
      <c r="AO981" s="37"/>
      <c r="AP981" s="37"/>
      <c r="AQ981" s="37"/>
      <c r="AR981" s="37"/>
      <c r="AS981" s="37"/>
      <c r="AT981" s="37"/>
    </row>
    <row r="982" spans="1:46">
      <c r="A982" s="37"/>
      <c r="B982" s="37"/>
      <c r="C982" s="37"/>
      <c r="D982" s="37"/>
      <c r="E982" s="37"/>
      <c r="F982" s="37"/>
      <c r="G982" s="37"/>
      <c r="H982" s="37"/>
      <c r="I982" s="14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37"/>
      <c r="AN982" s="112"/>
      <c r="AO982" s="37"/>
      <c r="AP982" s="37"/>
      <c r="AQ982" s="37"/>
      <c r="AR982" s="37"/>
      <c r="AS982" s="37"/>
      <c r="AT982" s="37"/>
    </row>
    <row r="983" spans="1:46">
      <c r="A983" s="37"/>
      <c r="B983" s="37"/>
      <c r="C983" s="37"/>
      <c r="D983" s="37"/>
      <c r="E983" s="37"/>
      <c r="F983" s="37"/>
      <c r="G983" s="37"/>
      <c r="H983" s="37"/>
      <c r="I983" s="14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37"/>
      <c r="AN983" s="112"/>
      <c r="AO983" s="37"/>
      <c r="AP983" s="37"/>
      <c r="AQ983" s="37"/>
      <c r="AR983" s="37"/>
      <c r="AS983" s="37"/>
      <c r="AT983" s="37"/>
    </row>
    <row r="984" spans="1:46">
      <c r="A984" s="37"/>
      <c r="B984" s="37"/>
      <c r="C984" s="37"/>
      <c r="D984" s="37"/>
      <c r="E984" s="37"/>
      <c r="F984" s="37"/>
      <c r="G984" s="37"/>
      <c r="H984" s="37"/>
      <c r="I984" s="14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37"/>
      <c r="AN984" s="112"/>
      <c r="AO984" s="37"/>
      <c r="AP984" s="37"/>
      <c r="AQ984" s="37"/>
      <c r="AR984" s="37"/>
      <c r="AS984" s="37"/>
      <c r="AT984" s="37"/>
    </row>
    <row r="985" spans="1:46">
      <c r="A985" s="37"/>
      <c r="B985" s="37"/>
      <c r="C985" s="37"/>
      <c r="D985" s="37"/>
      <c r="E985" s="37"/>
      <c r="F985" s="37"/>
      <c r="G985" s="37"/>
      <c r="H985" s="37"/>
      <c r="I985" s="14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37"/>
      <c r="AN985" s="112"/>
      <c r="AO985" s="37"/>
      <c r="AP985" s="37"/>
      <c r="AQ985" s="37"/>
      <c r="AR985" s="37"/>
      <c r="AS985" s="37"/>
      <c r="AT985" s="37"/>
    </row>
    <row r="986" spans="1:46">
      <c r="A986" s="37"/>
      <c r="B986" s="37"/>
      <c r="C986" s="37"/>
      <c r="D986" s="37"/>
      <c r="E986" s="37"/>
      <c r="F986" s="37"/>
      <c r="G986" s="37"/>
      <c r="H986" s="37"/>
      <c r="I986" s="14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37"/>
      <c r="AN986" s="112"/>
      <c r="AO986" s="37"/>
      <c r="AP986" s="37"/>
      <c r="AQ986" s="37"/>
      <c r="AR986" s="37"/>
      <c r="AS986" s="37"/>
      <c r="AT986" s="37"/>
    </row>
    <row r="987" spans="1:46">
      <c r="A987" s="37"/>
      <c r="B987" s="37"/>
      <c r="C987" s="37"/>
      <c r="D987" s="37"/>
      <c r="E987" s="37"/>
      <c r="F987" s="37"/>
      <c r="G987" s="37"/>
      <c r="H987" s="37"/>
      <c r="I987" s="14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37"/>
      <c r="AN987" s="112"/>
      <c r="AO987" s="37"/>
      <c r="AP987" s="37"/>
      <c r="AQ987" s="37"/>
      <c r="AR987" s="37"/>
      <c r="AS987" s="37"/>
      <c r="AT987" s="37"/>
    </row>
    <row r="988" spans="1:46">
      <c r="A988" s="37"/>
      <c r="B988" s="37"/>
      <c r="C988" s="37"/>
      <c r="D988" s="37"/>
      <c r="E988" s="37"/>
      <c r="F988" s="37"/>
      <c r="G988" s="37"/>
      <c r="H988" s="37"/>
      <c r="I988" s="14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37"/>
      <c r="AN988" s="112"/>
      <c r="AO988" s="37"/>
      <c r="AP988" s="37"/>
      <c r="AQ988" s="37"/>
      <c r="AR988" s="37"/>
      <c r="AS988" s="37"/>
      <c r="AT988" s="37"/>
    </row>
    <row r="989" spans="1:46">
      <c r="A989" s="37"/>
      <c r="B989" s="37"/>
      <c r="C989" s="37"/>
      <c r="D989" s="37"/>
      <c r="E989" s="37"/>
      <c r="F989" s="37"/>
      <c r="G989" s="37"/>
      <c r="H989" s="37"/>
      <c r="I989" s="14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37"/>
      <c r="AN989" s="112"/>
      <c r="AO989" s="37"/>
      <c r="AP989" s="37"/>
      <c r="AQ989" s="37"/>
      <c r="AR989" s="37"/>
      <c r="AS989" s="37"/>
      <c r="AT989" s="37"/>
    </row>
    <row r="990" spans="1:46">
      <c r="A990" s="37"/>
      <c r="B990" s="37"/>
      <c r="C990" s="37"/>
      <c r="D990" s="37"/>
      <c r="E990" s="37"/>
      <c r="F990" s="37"/>
      <c r="G990" s="37"/>
      <c r="H990" s="37"/>
      <c r="I990" s="14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37"/>
      <c r="AN990" s="112"/>
      <c r="AO990" s="37"/>
      <c r="AP990" s="37"/>
      <c r="AQ990" s="37"/>
      <c r="AR990" s="37"/>
      <c r="AS990" s="37"/>
      <c r="AT990" s="37"/>
    </row>
    <row r="991" spans="1:46">
      <c r="A991" s="37"/>
      <c r="B991" s="37"/>
      <c r="C991" s="37"/>
      <c r="D991" s="37"/>
      <c r="E991" s="37"/>
      <c r="F991" s="37"/>
      <c r="G991" s="37"/>
      <c r="H991" s="37"/>
      <c r="I991" s="14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37"/>
      <c r="AN991" s="112"/>
      <c r="AO991" s="37"/>
      <c r="AP991" s="37"/>
      <c r="AQ991" s="37"/>
      <c r="AR991" s="37"/>
      <c r="AS991" s="37"/>
      <c r="AT991" s="37"/>
    </row>
    <row r="992" spans="1:46">
      <c r="A992" s="37"/>
      <c r="B992" s="37"/>
      <c r="C992" s="37"/>
      <c r="D992" s="37"/>
      <c r="E992" s="37"/>
      <c r="F992" s="37"/>
      <c r="G992" s="37"/>
      <c r="H992" s="37"/>
      <c r="I992" s="14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37"/>
      <c r="AN992" s="112"/>
      <c r="AO992" s="37"/>
      <c r="AP992" s="37"/>
      <c r="AQ992" s="37"/>
      <c r="AR992" s="37"/>
      <c r="AS992" s="37"/>
      <c r="AT992" s="37"/>
    </row>
    <row r="993" spans="1:46">
      <c r="A993" s="37"/>
      <c r="B993" s="37"/>
      <c r="C993" s="37"/>
      <c r="D993" s="37"/>
      <c r="E993" s="37"/>
      <c r="F993" s="37"/>
      <c r="G993" s="37"/>
      <c r="H993" s="37"/>
      <c r="I993" s="14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37"/>
      <c r="AN993" s="112"/>
      <c r="AO993" s="37"/>
      <c r="AP993" s="37"/>
      <c r="AQ993" s="37"/>
      <c r="AR993" s="37"/>
      <c r="AS993" s="37"/>
      <c r="AT993" s="37"/>
    </row>
    <row r="994" spans="1:46">
      <c r="A994" s="37"/>
      <c r="B994" s="37"/>
      <c r="C994" s="37"/>
      <c r="D994" s="37"/>
      <c r="E994" s="37"/>
      <c r="F994" s="37"/>
      <c r="G994" s="37"/>
      <c r="H994" s="37"/>
      <c r="I994" s="14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37"/>
      <c r="AN994" s="112"/>
      <c r="AO994" s="37"/>
      <c r="AP994" s="37"/>
      <c r="AQ994" s="37"/>
      <c r="AR994" s="37"/>
      <c r="AS994" s="37"/>
      <c r="AT994" s="37"/>
    </row>
    <row r="995" spans="1:46">
      <c r="A995" s="37"/>
      <c r="B995" s="37"/>
      <c r="C995" s="37"/>
      <c r="D995" s="37"/>
      <c r="E995" s="37"/>
      <c r="F995" s="37"/>
      <c r="G995" s="37"/>
      <c r="H995" s="37"/>
      <c r="I995" s="14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37"/>
      <c r="AN995" s="112"/>
      <c r="AO995" s="37"/>
      <c r="AP995" s="37"/>
      <c r="AQ995" s="37"/>
      <c r="AR995" s="37"/>
      <c r="AS995" s="37"/>
      <c r="AT995" s="37"/>
    </row>
    <row r="996" spans="1:46">
      <c r="A996" s="37"/>
      <c r="B996" s="37"/>
      <c r="C996" s="37"/>
      <c r="D996" s="37"/>
      <c r="E996" s="37"/>
      <c r="F996" s="37"/>
      <c r="G996" s="37"/>
      <c r="H996" s="37"/>
      <c r="I996" s="14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37"/>
      <c r="AN996" s="112"/>
      <c r="AO996" s="37"/>
      <c r="AP996" s="37"/>
      <c r="AQ996" s="37"/>
      <c r="AR996" s="37"/>
      <c r="AS996" s="37"/>
      <c r="AT996" s="37"/>
    </row>
    <row r="997" spans="1:46">
      <c r="A997" s="37"/>
      <c r="B997" s="37"/>
      <c r="C997" s="37"/>
      <c r="D997" s="37"/>
      <c r="E997" s="37"/>
      <c r="F997" s="37"/>
      <c r="G997" s="37"/>
      <c r="H997" s="37"/>
      <c r="I997" s="14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37"/>
      <c r="AN997" s="112"/>
      <c r="AO997" s="37"/>
      <c r="AP997" s="37"/>
      <c r="AQ997" s="37"/>
      <c r="AR997" s="37"/>
      <c r="AS997" s="37"/>
      <c r="AT997" s="37"/>
    </row>
    <row r="998" spans="1:46">
      <c r="A998" s="37"/>
      <c r="B998" s="37"/>
      <c r="C998" s="37"/>
      <c r="D998" s="37"/>
      <c r="E998" s="37"/>
      <c r="F998" s="37"/>
      <c r="G998" s="37"/>
      <c r="H998" s="37"/>
      <c r="I998" s="14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37"/>
      <c r="AN998" s="112"/>
      <c r="AO998" s="37"/>
      <c r="AP998" s="37"/>
      <c r="AQ998" s="37"/>
      <c r="AR998" s="37"/>
      <c r="AS998" s="37"/>
      <c r="AT998" s="37"/>
    </row>
    <row r="999" spans="1:46">
      <c r="A999" s="37"/>
      <c r="B999" s="37"/>
      <c r="C999" s="37"/>
      <c r="D999" s="37"/>
      <c r="E999" s="37"/>
      <c r="F999" s="37"/>
      <c r="G999" s="37"/>
      <c r="H999" s="37"/>
      <c r="I999" s="14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37"/>
      <c r="AN999" s="112"/>
      <c r="AO999" s="37"/>
      <c r="AP999" s="37"/>
      <c r="AQ999" s="37"/>
      <c r="AR999" s="37"/>
      <c r="AS999" s="37"/>
      <c r="AT999" s="37"/>
    </row>
    <row r="1000" spans="1:46">
      <c r="A1000" s="37"/>
      <c r="B1000" s="37"/>
      <c r="C1000" s="37"/>
      <c r="D1000" s="37"/>
      <c r="E1000" s="37"/>
      <c r="F1000" s="37"/>
      <c r="G1000" s="37"/>
      <c r="H1000" s="37"/>
      <c r="I1000" s="14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37"/>
      <c r="AN1000" s="112"/>
      <c r="AO1000" s="37"/>
      <c r="AP1000" s="37"/>
      <c r="AQ1000" s="37"/>
      <c r="AR1000" s="37"/>
      <c r="AS1000" s="37"/>
      <c r="AT1000" s="37"/>
    </row>
    <row r="1001" spans="1:46">
      <c r="A1001" s="37"/>
      <c r="B1001" s="37"/>
      <c r="C1001" s="37"/>
      <c r="D1001" s="37"/>
      <c r="E1001" s="37"/>
      <c r="F1001" s="37"/>
      <c r="G1001" s="37"/>
      <c r="H1001" s="37"/>
      <c r="I1001" s="14"/>
      <c r="J1001" s="3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  <c r="AA1001" s="37"/>
      <c r="AB1001" s="37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37"/>
      <c r="AN1001" s="112"/>
      <c r="AO1001" s="37"/>
      <c r="AP1001" s="37"/>
      <c r="AQ1001" s="37"/>
      <c r="AR1001" s="37"/>
      <c r="AS1001" s="37"/>
      <c r="AT1001" s="37"/>
    </row>
    <row r="1002" spans="1:46">
      <c r="A1002" s="37"/>
      <c r="B1002" s="37"/>
      <c r="C1002" s="37"/>
      <c r="D1002" s="37"/>
      <c r="E1002" s="37"/>
      <c r="F1002" s="37"/>
      <c r="G1002" s="37"/>
      <c r="H1002" s="37"/>
      <c r="I1002" s="14"/>
      <c r="J1002" s="3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  <c r="AA1002" s="37"/>
      <c r="AB1002" s="37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37"/>
      <c r="AN1002" s="112"/>
      <c r="AO1002" s="37"/>
      <c r="AP1002" s="37"/>
      <c r="AQ1002" s="37"/>
      <c r="AR1002" s="37"/>
      <c r="AS1002" s="37"/>
      <c r="AT1002" s="37"/>
    </row>
    <row r="1003" spans="1:46">
      <c r="A1003" s="37"/>
      <c r="B1003" s="37"/>
      <c r="C1003" s="37"/>
      <c r="D1003" s="37"/>
      <c r="E1003" s="37"/>
      <c r="F1003" s="37"/>
      <c r="G1003" s="37"/>
      <c r="H1003" s="37"/>
      <c r="I1003" s="14"/>
      <c r="J1003" s="3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  <c r="AA1003" s="37"/>
      <c r="AB1003" s="37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37"/>
      <c r="AN1003" s="112"/>
      <c r="AO1003" s="37"/>
      <c r="AP1003" s="37"/>
      <c r="AQ1003" s="37"/>
      <c r="AR1003" s="37"/>
      <c r="AS1003" s="37"/>
      <c r="AT1003" s="37"/>
    </row>
    <row r="1004" spans="1:46">
      <c r="A1004" s="37"/>
      <c r="B1004" s="37"/>
      <c r="C1004" s="37"/>
      <c r="D1004" s="37"/>
      <c r="E1004" s="37"/>
      <c r="F1004" s="37"/>
      <c r="G1004" s="37"/>
      <c r="H1004" s="37"/>
      <c r="I1004" s="14"/>
      <c r="J1004" s="3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  <c r="AA1004" s="37"/>
      <c r="AB1004" s="37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37"/>
      <c r="AN1004" s="112"/>
      <c r="AO1004" s="37"/>
      <c r="AP1004" s="37"/>
      <c r="AQ1004" s="37"/>
      <c r="AR1004" s="37"/>
      <c r="AS1004" s="37"/>
      <c r="AT1004" s="37"/>
    </row>
    <row r="1005" spans="1:46">
      <c r="A1005" s="37"/>
      <c r="B1005" s="37"/>
      <c r="C1005" s="37"/>
      <c r="D1005" s="37"/>
      <c r="E1005" s="37"/>
      <c r="F1005" s="37"/>
      <c r="G1005" s="37"/>
      <c r="H1005" s="37"/>
      <c r="I1005" s="14"/>
      <c r="J1005" s="3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  <c r="AA1005" s="37"/>
      <c r="AB1005" s="37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37"/>
      <c r="AN1005" s="112"/>
      <c r="AO1005" s="37"/>
      <c r="AP1005" s="37"/>
      <c r="AQ1005" s="37"/>
      <c r="AR1005" s="37"/>
      <c r="AS1005" s="37"/>
      <c r="AT1005" s="37"/>
    </row>
    <row r="1006" spans="1:46">
      <c r="A1006" s="37"/>
      <c r="B1006" s="37"/>
      <c r="C1006" s="37"/>
      <c r="D1006" s="37"/>
      <c r="E1006" s="37"/>
      <c r="F1006" s="37"/>
      <c r="G1006" s="37"/>
      <c r="H1006" s="37"/>
      <c r="I1006" s="14"/>
      <c r="J1006" s="3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  <c r="AA1006" s="37"/>
      <c r="AB1006" s="37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37"/>
      <c r="AN1006" s="112"/>
      <c r="AO1006" s="37"/>
      <c r="AP1006" s="37"/>
      <c r="AQ1006" s="37"/>
      <c r="AR1006" s="37"/>
      <c r="AS1006" s="37"/>
      <c r="AT1006" s="37"/>
    </row>
    <row r="1007" spans="1:46">
      <c r="A1007" s="37"/>
      <c r="B1007" s="37"/>
      <c r="C1007" s="37"/>
      <c r="D1007" s="37"/>
      <c r="E1007" s="37"/>
      <c r="F1007" s="37"/>
      <c r="G1007" s="37"/>
      <c r="H1007" s="37"/>
      <c r="I1007" s="14"/>
      <c r="J1007" s="3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  <c r="AA1007" s="37"/>
      <c r="AB1007" s="37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37"/>
      <c r="AN1007" s="112"/>
      <c r="AO1007" s="37"/>
      <c r="AP1007" s="37"/>
      <c r="AQ1007" s="37"/>
      <c r="AR1007" s="37"/>
      <c r="AS1007" s="37"/>
      <c r="AT1007" s="37"/>
    </row>
    <row r="1008" spans="1:46">
      <c r="A1008" s="37"/>
      <c r="B1008" s="37"/>
      <c r="C1008" s="37"/>
      <c r="D1008" s="37"/>
      <c r="E1008" s="37"/>
      <c r="F1008" s="37"/>
      <c r="G1008" s="37"/>
      <c r="H1008" s="37"/>
      <c r="I1008" s="14"/>
      <c r="J1008" s="3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  <c r="AA1008" s="37"/>
      <c r="AB1008" s="37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37"/>
      <c r="AN1008" s="112"/>
      <c r="AO1008" s="37"/>
      <c r="AP1008" s="37"/>
      <c r="AQ1008" s="37"/>
      <c r="AR1008" s="37"/>
      <c r="AS1008" s="37"/>
      <c r="AT1008" s="37"/>
    </row>
    <row r="1009" spans="1:46">
      <c r="A1009" s="37"/>
      <c r="B1009" s="37"/>
      <c r="C1009" s="37"/>
      <c r="D1009" s="37"/>
      <c r="E1009" s="37"/>
      <c r="F1009" s="37"/>
      <c r="G1009" s="37"/>
      <c r="H1009" s="37"/>
      <c r="I1009" s="14"/>
      <c r="J1009" s="3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  <c r="AA1009" s="37"/>
      <c r="AB1009" s="37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37"/>
      <c r="AN1009" s="112"/>
      <c r="AO1009" s="37"/>
      <c r="AP1009" s="37"/>
      <c r="AQ1009" s="37"/>
      <c r="AR1009" s="37"/>
      <c r="AS1009" s="37"/>
      <c r="AT1009" s="37"/>
    </row>
    <row r="1010" spans="1:46">
      <c r="A1010" s="37"/>
      <c r="B1010" s="37"/>
      <c r="C1010" s="37"/>
      <c r="D1010" s="37"/>
      <c r="E1010" s="37"/>
      <c r="F1010" s="37"/>
      <c r="G1010" s="37"/>
      <c r="H1010" s="37"/>
      <c r="I1010" s="14"/>
      <c r="J1010" s="3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  <c r="AA1010" s="37"/>
      <c r="AB1010" s="37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37"/>
      <c r="AN1010" s="112"/>
      <c r="AO1010" s="37"/>
      <c r="AP1010" s="37"/>
      <c r="AQ1010" s="37"/>
      <c r="AR1010" s="37"/>
      <c r="AS1010" s="37"/>
      <c r="AT1010" s="37"/>
    </row>
    <row r="1011" spans="1:46">
      <c r="A1011" s="37"/>
      <c r="B1011" s="37"/>
      <c r="C1011" s="37"/>
      <c r="D1011" s="37"/>
      <c r="E1011" s="37"/>
      <c r="F1011" s="37"/>
      <c r="G1011" s="37"/>
      <c r="H1011" s="37"/>
      <c r="I1011" s="14"/>
      <c r="J1011" s="3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  <c r="AA1011" s="37"/>
      <c r="AB1011" s="37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37"/>
      <c r="AN1011" s="112"/>
      <c r="AO1011" s="37"/>
      <c r="AP1011" s="37"/>
      <c r="AQ1011" s="37"/>
      <c r="AR1011" s="37"/>
      <c r="AS1011" s="37"/>
      <c r="AT1011" s="37"/>
    </row>
    <row r="1012" spans="1:46">
      <c r="A1012" s="37"/>
      <c r="B1012" s="37"/>
      <c r="C1012" s="37"/>
      <c r="D1012" s="37"/>
      <c r="E1012" s="37"/>
      <c r="F1012" s="37"/>
      <c r="G1012" s="37"/>
      <c r="H1012" s="37"/>
      <c r="I1012" s="14"/>
      <c r="J1012" s="3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  <c r="AA1012" s="37"/>
      <c r="AB1012" s="37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37"/>
      <c r="AN1012" s="112"/>
      <c r="AO1012" s="37"/>
      <c r="AP1012" s="37"/>
      <c r="AQ1012" s="37"/>
      <c r="AR1012" s="37"/>
      <c r="AS1012" s="37"/>
      <c r="AT1012" s="37"/>
    </row>
    <row r="1013" spans="1:46">
      <c r="A1013" s="37"/>
      <c r="B1013" s="37"/>
      <c r="C1013" s="37"/>
      <c r="D1013" s="37"/>
      <c r="E1013" s="37"/>
      <c r="F1013" s="37"/>
      <c r="G1013" s="37"/>
      <c r="H1013" s="37"/>
      <c r="I1013" s="14"/>
      <c r="J1013" s="3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  <c r="AA1013" s="37"/>
      <c r="AB1013" s="37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37"/>
      <c r="AN1013" s="112"/>
      <c r="AO1013" s="37"/>
      <c r="AP1013" s="37"/>
      <c r="AQ1013" s="37"/>
      <c r="AR1013" s="37"/>
      <c r="AS1013" s="37"/>
      <c r="AT1013" s="37"/>
    </row>
    <row r="1014" spans="1:46">
      <c r="A1014" s="37"/>
      <c r="B1014" s="37"/>
      <c r="C1014" s="37"/>
      <c r="D1014" s="37"/>
      <c r="E1014" s="37"/>
      <c r="F1014" s="37"/>
      <c r="G1014" s="37"/>
      <c r="H1014" s="37"/>
      <c r="I1014" s="14"/>
      <c r="J1014" s="3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  <c r="AA1014" s="37"/>
      <c r="AB1014" s="37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37"/>
      <c r="AN1014" s="112"/>
      <c r="AO1014" s="37"/>
      <c r="AP1014" s="37"/>
      <c r="AQ1014" s="37"/>
      <c r="AR1014" s="37"/>
      <c r="AS1014" s="37"/>
      <c r="AT1014" s="37"/>
    </row>
    <row r="1015" spans="1:46">
      <c r="A1015" s="37"/>
      <c r="B1015" s="37"/>
      <c r="C1015" s="37"/>
      <c r="D1015" s="37"/>
      <c r="E1015" s="37"/>
      <c r="F1015" s="37"/>
      <c r="G1015" s="37"/>
      <c r="H1015" s="37"/>
      <c r="I1015" s="14"/>
      <c r="J1015" s="3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  <c r="AA1015" s="37"/>
      <c r="AB1015" s="37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37"/>
      <c r="AN1015" s="112"/>
      <c r="AO1015" s="37"/>
      <c r="AP1015" s="37"/>
      <c r="AQ1015" s="37"/>
      <c r="AR1015" s="37"/>
      <c r="AS1015" s="37"/>
      <c r="AT1015" s="37"/>
    </row>
    <row r="1016" spans="1:46">
      <c r="A1016" s="37"/>
      <c r="B1016" s="37"/>
      <c r="C1016" s="37"/>
      <c r="D1016" s="37"/>
      <c r="E1016" s="37"/>
      <c r="F1016" s="37"/>
      <c r="G1016" s="37"/>
      <c r="H1016" s="37"/>
      <c r="I1016" s="14"/>
      <c r="J1016" s="3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  <c r="AA1016" s="37"/>
      <c r="AB1016" s="37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37"/>
      <c r="AN1016" s="112"/>
      <c r="AO1016" s="37"/>
      <c r="AP1016" s="37"/>
      <c r="AQ1016" s="37"/>
      <c r="AR1016" s="37"/>
      <c r="AS1016" s="37"/>
      <c r="AT1016" s="37"/>
    </row>
    <row r="1017" spans="1:46">
      <c r="A1017" s="37"/>
      <c r="B1017" s="37"/>
      <c r="C1017" s="37"/>
      <c r="D1017" s="37"/>
      <c r="E1017" s="37"/>
      <c r="F1017" s="37"/>
      <c r="G1017" s="37"/>
      <c r="H1017" s="37"/>
      <c r="I1017" s="14"/>
      <c r="J1017" s="3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37"/>
      <c r="AN1017" s="112"/>
      <c r="AO1017" s="37"/>
      <c r="AP1017" s="37"/>
      <c r="AQ1017" s="37"/>
      <c r="AR1017" s="37"/>
      <c r="AS1017" s="37"/>
      <c r="AT1017" s="37"/>
    </row>
    <row r="1018" spans="1:46">
      <c r="A1018" s="37"/>
      <c r="B1018" s="37"/>
      <c r="C1018" s="37"/>
      <c r="D1018" s="37"/>
      <c r="E1018" s="37"/>
      <c r="F1018" s="37"/>
      <c r="G1018" s="37"/>
      <c r="H1018" s="37"/>
      <c r="I1018" s="14"/>
      <c r="J1018" s="3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  <c r="AA1018" s="37"/>
      <c r="AB1018" s="37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37"/>
      <c r="AN1018" s="112"/>
      <c r="AO1018" s="37"/>
      <c r="AP1018" s="37"/>
      <c r="AQ1018" s="37"/>
      <c r="AR1018" s="37"/>
      <c r="AS1018" s="37"/>
      <c r="AT1018" s="37"/>
    </row>
    <row r="1019" spans="1:46">
      <c r="A1019" s="37"/>
      <c r="B1019" s="37"/>
      <c r="C1019" s="37"/>
      <c r="D1019" s="37"/>
      <c r="E1019" s="37"/>
      <c r="F1019" s="37"/>
      <c r="G1019" s="37"/>
      <c r="H1019" s="37"/>
      <c r="I1019" s="14"/>
      <c r="J1019" s="3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  <c r="AA1019" s="37"/>
      <c r="AB1019" s="37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37"/>
      <c r="AN1019" s="112"/>
      <c r="AO1019" s="37"/>
      <c r="AP1019" s="37"/>
      <c r="AQ1019" s="37"/>
      <c r="AR1019" s="37"/>
      <c r="AS1019" s="37"/>
      <c r="AT1019" s="37"/>
    </row>
    <row r="1020" spans="1:46">
      <c r="A1020" s="37"/>
      <c r="B1020" s="37"/>
      <c r="C1020" s="37"/>
      <c r="D1020" s="37"/>
      <c r="E1020" s="37"/>
      <c r="F1020" s="37"/>
      <c r="G1020" s="37"/>
      <c r="H1020" s="37"/>
      <c r="I1020" s="14"/>
      <c r="J1020" s="3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  <c r="AA1020" s="37"/>
      <c r="AB1020" s="37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37"/>
      <c r="AN1020" s="112"/>
      <c r="AO1020" s="37"/>
      <c r="AP1020" s="37"/>
      <c r="AQ1020" s="37"/>
      <c r="AR1020" s="37"/>
      <c r="AS1020" s="37"/>
      <c r="AT1020" s="37"/>
    </row>
    <row r="1021" spans="1:46">
      <c r="A1021" s="37"/>
      <c r="B1021" s="37"/>
      <c r="C1021" s="37"/>
      <c r="D1021" s="37"/>
      <c r="E1021" s="37"/>
      <c r="F1021" s="37"/>
      <c r="G1021" s="37"/>
      <c r="H1021" s="37"/>
      <c r="I1021" s="14"/>
      <c r="J1021" s="3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  <c r="AA1021" s="37"/>
      <c r="AB1021" s="37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37"/>
      <c r="AN1021" s="112"/>
      <c r="AO1021" s="37"/>
      <c r="AP1021" s="37"/>
      <c r="AQ1021" s="37"/>
      <c r="AR1021" s="37"/>
      <c r="AS1021" s="37"/>
      <c r="AT1021" s="37"/>
    </row>
    <row r="1022" spans="1:46">
      <c r="A1022" s="37"/>
      <c r="B1022" s="37"/>
      <c r="C1022" s="37"/>
      <c r="D1022" s="37"/>
      <c r="E1022" s="37"/>
      <c r="F1022" s="37"/>
      <c r="G1022" s="37"/>
      <c r="H1022" s="37"/>
      <c r="I1022" s="14"/>
      <c r="J1022" s="3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  <c r="AA1022" s="37"/>
      <c r="AB1022" s="37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37"/>
      <c r="AN1022" s="112"/>
      <c r="AO1022" s="37"/>
      <c r="AP1022" s="37"/>
      <c r="AQ1022" s="37"/>
      <c r="AR1022" s="37"/>
      <c r="AS1022" s="37"/>
      <c r="AT1022" s="37"/>
    </row>
    <row r="1023" spans="1:46">
      <c r="A1023" s="37"/>
      <c r="B1023" s="37"/>
      <c r="C1023" s="37"/>
      <c r="D1023" s="37"/>
      <c r="E1023" s="37"/>
      <c r="F1023" s="37"/>
      <c r="G1023" s="37"/>
      <c r="H1023" s="37"/>
      <c r="I1023" s="14"/>
      <c r="J1023" s="3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  <c r="AA1023" s="37"/>
      <c r="AB1023" s="37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37"/>
      <c r="AN1023" s="112"/>
      <c r="AO1023" s="37"/>
      <c r="AP1023" s="37"/>
      <c r="AQ1023" s="37"/>
      <c r="AR1023" s="37"/>
      <c r="AS1023" s="37"/>
      <c r="AT1023" s="37"/>
    </row>
    <row r="1024" spans="1:46">
      <c r="A1024" s="37"/>
      <c r="B1024" s="37"/>
      <c r="C1024" s="37"/>
      <c r="D1024" s="37"/>
      <c r="E1024" s="37"/>
      <c r="F1024" s="37"/>
      <c r="G1024" s="37"/>
      <c r="H1024" s="37"/>
      <c r="I1024" s="14"/>
      <c r="J1024" s="3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  <c r="AA1024" s="37"/>
      <c r="AB1024" s="37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37"/>
      <c r="AN1024" s="112"/>
      <c r="AO1024" s="37"/>
      <c r="AP1024" s="37"/>
      <c r="AQ1024" s="37"/>
      <c r="AR1024" s="37"/>
      <c r="AS1024" s="37"/>
      <c r="AT1024" s="37"/>
    </row>
    <row r="1025" spans="1:46">
      <c r="A1025" s="37"/>
      <c r="B1025" s="37"/>
      <c r="C1025" s="37"/>
      <c r="D1025" s="37"/>
      <c r="E1025" s="37"/>
      <c r="F1025" s="37"/>
      <c r="G1025" s="37"/>
      <c r="H1025" s="37"/>
      <c r="I1025" s="14"/>
      <c r="J1025" s="3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  <c r="AA1025" s="37"/>
      <c r="AB1025" s="37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37"/>
      <c r="AN1025" s="112"/>
      <c r="AO1025" s="37"/>
      <c r="AP1025" s="37"/>
      <c r="AQ1025" s="37"/>
      <c r="AR1025" s="37"/>
      <c r="AS1025" s="37"/>
      <c r="AT1025" s="37"/>
    </row>
    <row r="1026" spans="1:46">
      <c r="A1026" s="37"/>
      <c r="B1026" s="37"/>
      <c r="C1026" s="37"/>
      <c r="D1026" s="37"/>
      <c r="E1026" s="37"/>
      <c r="F1026" s="37"/>
      <c r="G1026" s="37"/>
      <c r="H1026" s="37"/>
      <c r="I1026" s="14"/>
      <c r="J1026" s="3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112"/>
      <c r="AD1026" s="112"/>
      <c r="AE1026" s="112"/>
      <c r="AF1026" s="112"/>
      <c r="AG1026" s="112"/>
      <c r="AH1026" s="112"/>
      <c r="AI1026" s="112"/>
      <c r="AJ1026" s="112"/>
      <c r="AK1026" s="112"/>
      <c r="AL1026" s="112"/>
      <c r="AM1026" s="37"/>
      <c r="AN1026" s="112"/>
      <c r="AO1026" s="37"/>
      <c r="AP1026" s="37"/>
      <c r="AQ1026" s="37"/>
      <c r="AR1026" s="37"/>
      <c r="AS1026" s="37"/>
      <c r="AT1026" s="37"/>
    </row>
    <row r="1027" spans="1:46">
      <c r="A1027" s="37"/>
      <c r="B1027" s="37"/>
      <c r="C1027" s="37"/>
      <c r="D1027" s="37"/>
      <c r="E1027" s="37"/>
      <c r="F1027" s="37"/>
      <c r="G1027" s="37"/>
      <c r="H1027" s="37"/>
      <c r="I1027" s="14"/>
      <c r="J1027" s="3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37"/>
      <c r="AB1027" s="37"/>
      <c r="AC1027" s="112"/>
      <c r="AD1027" s="112"/>
      <c r="AE1027" s="112"/>
      <c r="AF1027" s="112"/>
      <c r="AG1027" s="112"/>
      <c r="AH1027" s="112"/>
      <c r="AI1027" s="112"/>
      <c r="AJ1027" s="112"/>
      <c r="AK1027" s="112"/>
      <c r="AL1027" s="112"/>
      <c r="AM1027" s="37"/>
      <c r="AN1027" s="112"/>
      <c r="AO1027" s="37"/>
      <c r="AP1027" s="37"/>
      <c r="AQ1027" s="37"/>
      <c r="AR1027" s="37"/>
      <c r="AS1027" s="37"/>
      <c r="AT1027" s="37"/>
    </row>
    <row r="1028" spans="1:46">
      <c r="A1028" s="37"/>
      <c r="B1028" s="37"/>
      <c r="C1028" s="37"/>
      <c r="D1028" s="37"/>
      <c r="E1028" s="37"/>
      <c r="F1028" s="37"/>
      <c r="G1028" s="37"/>
      <c r="H1028" s="37"/>
      <c r="I1028" s="14"/>
      <c r="J1028" s="3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37"/>
      <c r="AB1028" s="37"/>
      <c r="AC1028" s="112"/>
      <c r="AD1028" s="112"/>
      <c r="AE1028" s="112"/>
      <c r="AF1028" s="112"/>
      <c r="AG1028" s="112"/>
      <c r="AH1028" s="112"/>
      <c r="AI1028" s="112"/>
      <c r="AJ1028" s="112"/>
      <c r="AK1028" s="112"/>
      <c r="AL1028" s="112"/>
      <c r="AM1028" s="37"/>
      <c r="AN1028" s="112"/>
      <c r="AO1028" s="37"/>
      <c r="AP1028" s="37"/>
      <c r="AQ1028" s="37"/>
      <c r="AR1028" s="37"/>
      <c r="AS1028" s="37"/>
      <c r="AT1028" s="37"/>
    </row>
    <row r="1029" spans="1:46">
      <c r="A1029" s="37"/>
      <c r="B1029" s="37"/>
      <c r="C1029" s="37"/>
      <c r="D1029" s="37"/>
      <c r="E1029" s="37"/>
      <c r="F1029" s="37"/>
      <c r="G1029" s="37"/>
      <c r="H1029" s="37"/>
      <c r="I1029" s="14"/>
      <c r="J1029" s="3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37"/>
      <c r="AB1029" s="37"/>
      <c r="AC1029" s="112"/>
      <c r="AD1029" s="112"/>
      <c r="AE1029" s="112"/>
      <c r="AF1029" s="112"/>
      <c r="AG1029" s="112"/>
      <c r="AH1029" s="112"/>
      <c r="AI1029" s="112"/>
      <c r="AJ1029" s="112"/>
      <c r="AK1029" s="112"/>
      <c r="AL1029" s="112"/>
      <c r="AM1029" s="37"/>
      <c r="AN1029" s="112"/>
      <c r="AO1029" s="37"/>
      <c r="AP1029" s="37"/>
      <c r="AQ1029" s="37"/>
      <c r="AR1029" s="37"/>
      <c r="AS1029" s="37"/>
      <c r="AT1029" s="37"/>
    </row>
    <row r="1030" spans="1:46">
      <c r="A1030" s="37"/>
      <c r="B1030" s="37"/>
      <c r="C1030" s="37"/>
      <c r="D1030" s="37"/>
      <c r="E1030" s="37"/>
      <c r="F1030" s="37"/>
      <c r="G1030" s="37"/>
      <c r="H1030" s="37"/>
      <c r="I1030" s="14"/>
      <c r="J1030" s="3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37"/>
      <c r="AB1030" s="37"/>
      <c r="AC1030" s="112"/>
      <c r="AD1030" s="112"/>
      <c r="AE1030" s="112"/>
      <c r="AF1030" s="112"/>
      <c r="AG1030" s="112"/>
      <c r="AH1030" s="112"/>
      <c r="AI1030" s="112"/>
      <c r="AJ1030" s="112"/>
      <c r="AK1030" s="112"/>
      <c r="AL1030" s="112"/>
      <c r="AM1030" s="37"/>
      <c r="AN1030" s="112"/>
      <c r="AO1030" s="37"/>
      <c r="AP1030" s="37"/>
      <c r="AQ1030" s="37"/>
      <c r="AR1030" s="37"/>
      <c r="AS1030" s="37"/>
      <c r="AT1030" s="37"/>
    </row>
    <row r="1031" spans="1:46">
      <c r="A1031" s="37"/>
      <c r="B1031" s="37"/>
      <c r="C1031" s="37"/>
      <c r="D1031" s="37"/>
      <c r="E1031" s="37"/>
      <c r="F1031" s="37"/>
      <c r="G1031" s="37"/>
      <c r="H1031" s="37"/>
      <c r="I1031" s="14"/>
      <c r="J1031" s="3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/>
      <c r="AB1031" s="37"/>
      <c r="AC1031" s="112"/>
      <c r="AD1031" s="112"/>
      <c r="AE1031" s="112"/>
      <c r="AF1031" s="112"/>
      <c r="AG1031" s="112"/>
      <c r="AH1031" s="112"/>
      <c r="AI1031" s="112"/>
      <c r="AJ1031" s="112"/>
      <c r="AK1031" s="112"/>
      <c r="AL1031" s="112"/>
      <c r="AM1031" s="37"/>
      <c r="AN1031" s="112"/>
      <c r="AO1031" s="37"/>
      <c r="AP1031" s="37"/>
      <c r="AQ1031" s="37"/>
      <c r="AR1031" s="37"/>
      <c r="AS1031" s="37"/>
      <c r="AT1031" s="37"/>
    </row>
    <row r="1032" spans="1:46">
      <c r="A1032" s="37"/>
      <c r="B1032" s="37"/>
      <c r="C1032" s="37"/>
      <c r="D1032" s="37"/>
      <c r="E1032" s="37"/>
      <c r="F1032" s="37"/>
      <c r="G1032" s="37"/>
      <c r="H1032" s="37"/>
      <c r="I1032" s="14"/>
      <c r="J1032" s="3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  <c r="AA1032" s="37"/>
      <c r="AB1032" s="37"/>
      <c r="AC1032" s="112"/>
      <c r="AD1032" s="112"/>
      <c r="AE1032" s="112"/>
      <c r="AF1032" s="112"/>
      <c r="AG1032" s="112"/>
      <c r="AH1032" s="112"/>
      <c r="AI1032" s="112"/>
      <c r="AJ1032" s="112"/>
      <c r="AK1032" s="112"/>
      <c r="AL1032" s="112"/>
      <c r="AM1032" s="37"/>
      <c r="AN1032" s="112"/>
      <c r="AO1032" s="37"/>
      <c r="AP1032" s="37"/>
      <c r="AQ1032" s="37"/>
      <c r="AR1032" s="37"/>
      <c r="AS1032" s="37"/>
      <c r="AT1032" s="37"/>
    </row>
    <row r="1033" spans="1:46">
      <c r="A1033" s="37"/>
      <c r="B1033" s="37"/>
      <c r="C1033" s="37"/>
      <c r="D1033" s="37"/>
      <c r="E1033" s="37"/>
      <c r="F1033" s="37"/>
      <c r="G1033" s="37"/>
      <c r="H1033" s="37"/>
      <c r="I1033" s="14"/>
      <c r="J1033" s="3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  <c r="AA1033" s="37"/>
      <c r="AB1033" s="37"/>
      <c r="AC1033" s="112"/>
      <c r="AD1033" s="112"/>
      <c r="AE1033" s="112"/>
      <c r="AF1033" s="112"/>
      <c r="AG1033" s="112"/>
      <c r="AH1033" s="112"/>
      <c r="AI1033" s="112"/>
      <c r="AJ1033" s="112"/>
      <c r="AK1033" s="112"/>
      <c r="AL1033" s="112"/>
      <c r="AM1033" s="37"/>
      <c r="AN1033" s="112"/>
      <c r="AO1033" s="37"/>
      <c r="AP1033" s="37"/>
      <c r="AQ1033" s="37"/>
      <c r="AR1033" s="37"/>
      <c r="AS1033" s="37"/>
      <c r="AT1033" s="37"/>
    </row>
    <row r="1034" spans="1:46">
      <c r="A1034" s="37"/>
      <c r="B1034" s="37"/>
      <c r="C1034" s="37"/>
      <c r="D1034" s="37"/>
      <c r="E1034" s="37"/>
      <c r="F1034" s="37"/>
      <c r="G1034" s="37"/>
      <c r="H1034" s="37"/>
      <c r="I1034" s="14"/>
      <c r="J1034" s="3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  <c r="AA1034" s="37"/>
      <c r="AB1034" s="37"/>
      <c r="AC1034" s="112"/>
      <c r="AD1034" s="112"/>
      <c r="AE1034" s="112"/>
      <c r="AF1034" s="112"/>
      <c r="AG1034" s="112"/>
      <c r="AH1034" s="112"/>
      <c r="AI1034" s="112"/>
      <c r="AJ1034" s="112"/>
      <c r="AK1034" s="112"/>
      <c r="AL1034" s="112"/>
      <c r="AM1034" s="37"/>
      <c r="AN1034" s="112"/>
      <c r="AO1034" s="37"/>
      <c r="AP1034" s="37"/>
      <c r="AQ1034" s="37"/>
      <c r="AR1034" s="37"/>
      <c r="AS1034" s="37"/>
      <c r="AT1034" s="37"/>
    </row>
    <row r="1035" spans="1:46">
      <c r="A1035" s="37"/>
      <c r="B1035" s="37"/>
      <c r="C1035" s="37"/>
      <c r="D1035" s="37"/>
      <c r="E1035" s="37"/>
      <c r="F1035" s="37"/>
      <c r="G1035" s="37"/>
      <c r="H1035" s="37"/>
      <c r="I1035" s="14"/>
      <c r="J1035" s="3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  <c r="AA1035" s="37"/>
      <c r="AB1035" s="37"/>
      <c r="AC1035" s="112"/>
      <c r="AD1035" s="112"/>
      <c r="AE1035" s="112"/>
      <c r="AF1035" s="112"/>
      <c r="AG1035" s="112"/>
      <c r="AH1035" s="112"/>
      <c r="AI1035" s="112"/>
      <c r="AJ1035" s="112"/>
      <c r="AK1035" s="112"/>
      <c r="AL1035" s="112"/>
      <c r="AM1035" s="37"/>
      <c r="AN1035" s="112"/>
      <c r="AO1035" s="37"/>
      <c r="AP1035" s="37"/>
      <c r="AQ1035" s="37"/>
      <c r="AR1035" s="37"/>
      <c r="AS1035" s="37"/>
      <c r="AT1035" s="37"/>
    </row>
    <row r="1036" spans="1:46">
      <c r="A1036" s="37"/>
      <c r="B1036" s="37"/>
      <c r="C1036" s="37"/>
      <c r="D1036" s="37"/>
      <c r="E1036" s="37"/>
      <c r="F1036" s="37"/>
      <c r="G1036" s="37"/>
      <c r="H1036" s="37"/>
      <c r="I1036" s="14"/>
      <c r="J1036" s="3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37"/>
      <c r="AB1036" s="37"/>
      <c r="AC1036" s="112"/>
      <c r="AD1036" s="112"/>
      <c r="AE1036" s="112"/>
      <c r="AF1036" s="112"/>
      <c r="AG1036" s="112"/>
      <c r="AH1036" s="112"/>
      <c r="AI1036" s="112"/>
      <c r="AJ1036" s="112"/>
      <c r="AK1036" s="112"/>
      <c r="AL1036" s="112"/>
      <c r="AM1036" s="37"/>
      <c r="AN1036" s="112"/>
      <c r="AO1036" s="37"/>
      <c r="AP1036" s="37"/>
      <c r="AQ1036" s="37"/>
      <c r="AR1036" s="37"/>
      <c r="AS1036" s="37"/>
      <c r="AT1036" s="37"/>
    </row>
    <row r="1037" spans="1:46">
      <c r="A1037" s="37"/>
      <c r="B1037" s="37"/>
      <c r="C1037" s="37"/>
      <c r="D1037" s="37"/>
      <c r="E1037" s="37"/>
      <c r="F1037" s="37"/>
      <c r="G1037" s="37"/>
      <c r="H1037" s="37"/>
      <c r="I1037" s="14"/>
      <c r="J1037" s="3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  <c r="AA1037" s="37"/>
      <c r="AB1037" s="37"/>
      <c r="AC1037" s="112"/>
      <c r="AD1037" s="112"/>
      <c r="AE1037" s="112"/>
      <c r="AF1037" s="112"/>
      <c r="AG1037" s="112"/>
      <c r="AH1037" s="112"/>
      <c r="AI1037" s="112"/>
      <c r="AJ1037" s="112"/>
      <c r="AK1037" s="112"/>
      <c r="AL1037" s="112"/>
      <c r="AM1037" s="37"/>
      <c r="AN1037" s="112"/>
      <c r="AO1037" s="37"/>
      <c r="AP1037" s="37"/>
      <c r="AQ1037" s="37"/>
      <c r="AR1037" s="37"/>
      <c r="AS1037" s="37"/>
      <c r="AT1037" s="37"/>
    </row>
    <row r="1038" spans="1:46">
      <c r="A1038" s="37"/>
      <c r="B1038" s="37"/>
      <c r="C1038" s="37"/>
      <c r="D1038" s="37"/>
      <c r="E1038" s="37"/>
      <c r="F1038" s="37"/>
      <c r="G1038" s="37"/>
      <c r="H1038" s="37"/>
      <c r="I1038" s="14"/>
      <c r="J1038" s="3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112"/>
      <c r="AD1038" s="112"/>
      <c r="AE1038" s="112"/>
      <c r="AF1038" s="112"/>
      <c r="AG1038" s="112"/>
      <c r="AH1038" s="112"/>
      <c r="AI1038" s="112"/>
      <c r="AJ1038" s="112"/>
      <c r="AK1038" s="112"/>
      <c r="AL1038" s="112"/>
      <c r="AM1038" s="37"/>
      <c r="AN1038" s="112"/>
      <c r="AO1038" s="37"/>
      <c r="AP1038" s="37"/>
      <c r="AQ1038" s="37"/>
      <c r="AR1038" s="37"/>
      <c r="AS1038" s="37"/>
      <c r="AT1038" s="37"/>
    </row>
    <row r="1039" spans="1:46">
      <c r="A1039" s="37"/>
      <c r="B1039" s="37"/>
      <c r="C1039" s="37"/>
      <c r="D1039" s="37"/>
      <c r="E1039" s="37"/>
      <c r="F1039" s="37"/>
      <c r="G1039" s="37"/>
      <c r="H1039" s="37"/>
      <c r="I1039" s="14"/>
      <c r="J1039" s="3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  <c r="AA1039" s="37"/>
      <c r="AB1039" s="37"/>
      <c r="AC1039" s="112"/>
      <c r="AD1039" s="112"/>
      <c r="AE1039" s="112"/>
      <c r="AF1039" s="112"/>
      <c r="AG1039" s="112"/>
      <c r="AH1039" s="112"/>
      <c r="AI1039" s="112"/>
      <c r="AJ1039" s="112"/>
      <c r="AK1039" s="112"/>
      <c r="AL1039" s="112"/>
      <c r="AM1039" s="37"/>
      <c r="AN1039" s="112"/>
      <c r="AO1039" s="37"/>
      <c r="AP1039" s="37"/>
      <c r="AQ1039" s="37"/>
      <c r="AR1039" s="37"/>
      <c r="AS1039" s="37"/>
      <c r="AT1039" s="37"/>
    </row>
    <row r="1040" spans="1:46">
      <c r="A1040" s="37"/>
      <c r="B1040" s="37"/>
      <c r="C1040" s="37"/>
      <c r="D1040" s="37"/>
      <c r="E1040" s="37"/>
      <c r="F1040" s="37"/>
      <c r="G1040" s="37"/>
      <c r="H1040" s="37"/>
      <c r="I1040" s="14"/>
      <c r="J1040" s="3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  <c r="AA1040" s="37"/>
      <c r="AB1040" s="37"/>
      <c r="AC1040" s="112"/>
      <c r="AD1040" s="112"/>
      <c r="AE1040" s="112"/>
      <c r="AF1040" s="112"/>
      <c r="AG1040" s="112"/>
      <c r="AH1040" s="112"/>
      <c r="AI1040" s="112"/>
      <c r="AJ1040" s="112"/>
      <c r="AK1040" s="112"/>
      <c r="AL1040" s="112"/>
      <c r="AM1040" s="37"/>
      <c r="AN1040" s="112"/>
      <c r="AO1040" s="37"/>
      <c r="AP1040" s="37"/>
      <c r="AQ1040" s="37"/>
      <c r="AR1040" s="37"/>
      <c r="AS1040" s="37"/>
      <c r="AT1040" s="37"/>
    </row>
    <row r="1041" spans="1:46">
      <c r="A1041" s="37"/>
      <c r="B1041" s="37"/>
      <c r="C1041" s="37"/>
      <c r="D1041" s="37"/>
      <c r="E1041" s="37"/>
      <c r="F1041" s="37"/>
      <c r="G1041" s="37"/>
      <c r="H1041" s="37"/>
      <c r="I1041" s="14"/>
      <c r="J1041" s="3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  <c r="AA1041" s="37"/>
      <c r="AB1041" s="37"/>
      <c r="AC1041" s="112"/>
      <c r="AD1041" s="112"/>
      <c r="AE1041" s="112"/>
      <c r="AF1041" s="112"/>
      <c r="AG1041" s="112"/>
      <c r="AH1041" s="112"/>
      <c r="AI1041" s="112"/>
      <c r="AJ1041" s="112"/>
      <c r="AK1041" s="112"/>
      <c r="AL1041" s="112"/>
      <c r="AM1041" s="37"/>
      <c r="AN1041" s="112"/>
      <c r="AO1041" s="37"/>
      <c r="AP1041" s="37"/>
      <c r="AQ1041" s="37"/>
      <c r="AR1041" s="37"/>
      <c r="AS1041" s="37"/>
      <c r="AT1041" s="37"/>
    </row>
    <row r="1042" spans="1:46">
      <c r="A1042" s="37"/>
      <c r="B1042" s="37"/>
      <c r="C1042" s="37"/>
      <c r="D1042" s="37"/>
      <c r="E1042" s="37"/>
      <c r="F1042" s="37"/>
      <c r="G1042" s="37"/>
      <c r="H1042" s="37"/>
      <c r="I1042" s="14"/>
      <c r="J1042" s="3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  <c r="AA1042" s="37"/>
      <c r="AB1042" s="37"/>
      <c r="AC1042" s="112"/>
      <c r="AD1042" s="112"/>
      <c r="AE1042" s="112"/>
      <c r="AF1042" s="112"/>
      <c r="AG1042" s="112"/>
      <c r="AH1042" s="112"/>
      <c r="AI1042" s="112"/>
      <c r="AJ1042" s="112"/>
      <c r="AK1042" s="112"/>
      <c r="AL1042" s="112"/>
      <c r="AM1042" s="37"/>
      <c r="AN1042" s="112"/>
      <c r="AO1042" s="37"/>
      <c r="AP1042" s="37"/>
      <c r="AQ1042" s="37"/>
      <c r="AR1042" s="37"/>
      <c r="AS1042" s="37"/>
      <c r="AT1042" s="37"/>
    </row>
    <row r="1043" spans="1:46">
      <c r="A1043" s="37"/>
      <c r="B1043" s="37"/>
      <c r="C1043" s="37"/>
      <c r="D1043" s="37"/>
      <c r="E1043" s="37"/>
      <c r="F1043" s="37"/>
      <c r="G1043" s="37"/>
      <c r="H1043" s="37"/>
      <c r="I1043" s="14"/>
      <c r="J1043" s="3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  <c r="AA1043" s="37"/>
      <c r="AB1043" s="37"/>
      <c r="AC1043" s="112"/>
      <c r="AD1043" s="112"/>
      <c r="AE1043" s="112"/>
      <c r="AF1043" s="112"/>
      <c r="AG1043" s="112"/>
      <c r="AH1043" s="112"/>
      <c r="AI1043" s="112"/>
      <c r="AJ1043" s="112"/>
      <c r="AK1043" s="112"/>
      <c r="AL1043" s="112"/>
      <c r="AM1043" s="37"/>
      <c r="AN1043" s="112"/>
      <c r="AO1043" s="37"/>
      <c r="AP1043" s="37"/>
      <c r="AQ1043" s="37"/>
      <c r="AR1043" s="37"/>
      <c r="AS1043" s="37"/>
      <c r="AT1043" s="37"/>
    </row>
    <row r="1044" spans="1:46">
      <c r="A1044" s="37"/>
      <c r="B1044" s="37"/>
      <c r="C1044" s="37"/>
      <c r="D1044" s="37"/>
      <c r="E1044" s="37"/>
      <c r="F1044" s="37"/>
      <c r="G1044" s="37"/>
      <c r="H1044" s="37"/>
      <c r="I1044" s="14"/>
      <c r="J1044" s="3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112"/>
      <c r="AD1044" s="112"/>
      <c r="AE1044" s="112"/>
      <c r="AF1044" s="112"/>
      <c r="AG1044" s="112"/>
      <c r="AH1044" s="112"/>
      <c r="AI1044" s="112"/>
      <c r="AJ1044" s="112"/>
      <c r="AK1044" s="112"/>
      <c r="AL1044" s="112"/>
      <c r="AM1044" s="37"/>
      <c r="AN1044" s="112"/>
      <c r="AO1044" s="37"/>
      <c r="AP1044" s="37"/>
      <c r="AQ1044" s="37"/>
      <c r="AR1044" s="37"/>
      <c r="AS1044" s="37"/>
      <c r="AT1044" s="37"/>
    </row>
    <row r="1045" spans="1:46">
      <c r="A1045" s="37"/>
      <c r="B1045" s="37"/>
      <c r="C1045" s="37"/>
      <c r="D1045" s="37"/>
      <c r="E1045" s="37"/>
      <c r="F1045" s="37"/>
      <c r="G1045" s="37"/>
      <c r="H1045" s="37"/>
      <c r="I1045" s="14"/>
      <c r="J1045" s="3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  <c r="AA1045" s="37"/>
      <c r="AB1045" s="37"/>
      <c r="AC1045" s="112"/>
      <c r="AD1045" s="112"/>
      <c r="AE1045" s="112"/>
      <c r="AF1045" s="112"/>
      <c r="AG1045" s="112"/>
      <c r="AH1045" s="112"/>
      <c r="AI1045" s="112"/>
      <c r="AJ1045" s="112"/>
      <c r="AK1045" s="112"/>
      <c r="AL1045" s="112"/>
      <c r="AM1045" s="37"/>
      <c r="AN1045" s="112"/>
      <c r="AO1045" s="37"/>
      <c r="AP1045" s="37"/>
      <c r="AQ1045" s="37"/>
      <c r="AR1045" s="37"/>
      <c r="AS1045" s="37"/>
      <c r="AT1045" s="37"/>
    </row>
    <row r="1046" spans="1:46">
      <c r="A1046" s="37"/>
      <c r="B1046" s="37"/>
      <c r="C1046" s="37"/>
      <c r="D1046" s="37"/>
      <c r="E1046" s="37"/>
      <c r="F1046" s="37"/>
      <c r="G1046" s="37"/>
      <c r="H1046" s="37"/>
      <c r="I1046" s="14"/>
      <c r="J1046" s="3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  <c r="AA1046" s="37"/>
      <c r="AB1046" s="37"/>
      <c r="AC1046" s="112"/>
      <c r="AD1046" s="112"/>
      <c r="AE1046" s="112"/>
      <c r="AF1046" s="112"/>
      <c r="AG1046" s="112"/>
      <c r="AH1046" s="112"/>
      <c r="AI1046" s="112"/>
      <c r="AJ1046" s="112"/>
      <c r="AK1046" s="112"/>
      <c r="AL1046" s="112"/>
      <c r="AM1046" s="37"/>
      <c r="AN1046" s="112"/>
      <c r="AO1046" s="37"/>
      <c r="AP1046" s="37"/>
      <c r="AQ1046" s="37"/>
      <c r="AR1046" s="37"/>
      <c r="AS1046" s="37"/>
      <c r="AT1046" s="37"/>
    </row>
    <row r="1047" spans="1:46">
      <c r="A1047" s="37"/>
      <c r="B1047" s="37"/>
      <c r="C1047" s="37"/>
      <c r="D1047" s="37"/>
      <c r="E1047" s="37"/>
      <c r="F1047" s="37"/>
      <c r="G1047" s="37"/>
      <c r="H1047" s="37"/>
      <c r="I1047" s="14"/>
      <c r="J1047" s="3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37"/>
      <c r="AB1047" s="37"/>
      <c r="AC1047" s="112"/>
      <c r="AD1047" s="112"/>
      <c r="AE1047" s="112"/>
      <c r="AF1047" s="112"/>
      <c r="AG1047" s="112"/>
      <c r="AH1047" s="112"/>
      <c r="AI1047" s="112"/>
      <c r="AJ1047" s="112"/>
      <c r="AK1047" s="112"/>
      <c r="AL1047" s="112"/>
      <c r="AM1047" s="37"/>
      <c r="AN1047" s="112"/>
      <c r="AO1047" s="37"/>
      <c r="AP1047" s="37"/>
      <c r="AQ1047" s="37"/>
      <c r="AR1047" s="37"/>
      <c r="AS1047" s="37"/>
      <c r="AT1047" s="37"/>
    </row>
    <row r="1048" spans="1:46">
      <c r="A1048" s="37"/>
      <c r="B1048" s="37"/>
      <c r="C1048" s="37"/>
      <c r="D1048" s="37"/>
      <c r="E1048" s="37"/>
      <c r="F1048" s="37"/>
      <c r="G1048" s="37"/>
      <c r="H1048" s="37"/>
      <c r="I1048" s="14"/>
      <c r="J1048" s="3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37"/>
      <c r="AB1048" s="37"/>
      <c r="AC1048" s="112"/>
      <c r="AD1048" s="112"/>
      <c r="AE1048" s="112"/>
      <c r="AF1048" s="112"/>
      <c r="AG1048" s="112"/>
      <c r="AH1048" s="112"/>
      <c r="AI1048" s="112"/>
      <c r="AJ1048" s="112"/>
      <c r="AK1048" s="112"/>
      <c r="AL1048" s="112"/>
      <c r="AM1048" s="37"/>
      <c r="AN1048" s="112"/>
      <c r="AO1048" s="37"/>
      <c r="AP1048" s="37"/>
      <c r="AQ1048" s="37"/>
      <c r="AR1048" s="37"/>
      <c r="AS1048" s="37"/>
      <c r="AT1048" s="37"/>
    </row>
    <row r="1049" spans="1:46">
      <c r="A1049" s="37"/>
      <c r="B1049" s="37"/>
      <c r="C1049" s="37"/>
      <c r="D1049" s="37"/>
      <c r="E1049" s="37"/>
      <c r="F1049" s="37"/>
      <c r="G1049" s="37"/>
      <c r="H1049" s="37"/>
      <c r="I1049" s="14"/>
      <c r="J1049" s="3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37"/>
      <c r="AB1049" s="37"/>
      <c r="AC1049" s="112"/>
      <c r="AD1049" s="112"/>
      <c r="AE1049" s="112"/>
      <c r="AF1049" s="112"/>
      <c r="AG1049" s="112"/>
      <c r="AH1049" s="112"/>
      <c r="AI1049" s="112"/>
      <c r="AJ1049" s="112"/>
      <c r="AK1049" s="112"/>
      <c r="AL1049" s="112"/>
      <c r="AM1049" s="37"/>
      <c r="AN1049" s="112"/>
      <c r="AO1049" s="37"/>
      <c r="AP1049" s="37"/>
      <c r="AQ1049" s="37"/>
      <c r="AR1049" s="37"/>
      <c r="AS1049" s="37"/>
      <c r="AT1049" s="37"/>
    </row>
    <row r="1050" spans="1:46">
      <c r="A1050" s="37"/>
      <c r="B1050" s="37"/>
      <c r="C1050" s="37"/>
      <c r="D1050" s="37"/>
      <c r="E1050" s="37"/>
      <c r="F1050" s="37"/>
      <c r="G1050" s="37"/>
      <c r="H1050" s="37"/>
      <c r="I1050" s="14"/>
      <c r="J1050" s="3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37"/>
      <c r="AB1050" s="37"/>
      <c r="AC1050" s="112"/>
      <c r="AD1050" s="112"/>
      <c r="AE1050" s="112"/>
      <c r="AF1050" s="112"/>
      <c r="AG1050" s="112"/>
      <c r="AH1050" s="112"/>
      <c r="AI1050" s="112"/>
      <c r="AJ1050" s="112"/>
      <c r="AK1050" s="112"/>
      <c r="AL1050" s="112"/>
      <c r="AM1050" s="37"/>
      <c r="AN1050" s="112"/>
      <c r="AO1050" s="37"/>
      <c r="AP1050" s="37"/>
      <c r="AQ1050" s="37"/>
      <c r="AR1050" s="37"/>
      <c r="AS1050" s="37"/>
      <c r="AT1050" s="37"/>
    </row>
    <row r="1051" spans="1:46">
      <c r="A1051" s="37"/>
      <c r="B1051" s="37"/>
      <c r="C1051" s="37"/>
      <c r="D1051" s="37"/>
      <c r="E1051" s="37"/>
      <c r="F1051" s="37"/>
      <c r="G1051" s="37"/>
      <c r="H1051" s="37"/>
      <c r="I1051" s="14"/>
      <c r="J1051" s="3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37"/>
      <c r="AB1051" s="37"/>
      <c r="AC1051" s="112"/>
      <c r="AD1051" s="112"/>
      <c r="AE1051" s="112"/>
      <c r="AF1051" s="112"/>
      <c r="AG1051" s="112"/>
      <c r="AH1051" s="112"/>
      <c r="AI1051" s="112"/>
      <c r="AJ1051" s="112"/>
      <c r="AK1051" s="112"/>
      <c r="AL1051" s="112"/>
      <c r="AM1051" s="37"/>
      <c r="AN1051" s="112"/>
      <c r="AO1051" s="37"/>
      <c r="AP1051" s="37"/>
      <c r="AQ1051" s="37"/>
      <c r="AR1051" s="37"/>
      <c r="AS1051" s="37"/>
      <c r="AT1051" s="37"/>
    </row>
    <row r="1052" spans="1:46">
      <c r="A1052" s="37"/>
      <c r="B1052" s="37"/>
      <c r="C1052" s="37"/>
      <c r="D1052" s="37"/>
      <c r="E1052" s="37"/>
      <c r="F1052" s="37"/>
      <c r="G1052" s="37"/>
      <c r="H1052" s="37"/>
      <c r="I1052" s="14"/>
      <c r="J1052" s="3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37"/>
      <c r="AB1052" s="37"/>
      <c r="AC1052" s="112"/>
      <c r="AD1052" s="112"/>
      <c r="AE1052" s="112"/>
      <c r="AF1052" s="112"/>
      <c r="AG1052" s="112"/>
      <c r="AH1052" s="112"/>
      <c r="AI1052" s="112"/>
      <c r="AJ1052" s="112"/>
      <c r="AK1052" s="112"/>
      <c r="AL1052" s="112"/>
      <c r="AM1052" s="37"/>
      <c r="AN1052" s="112"/>
      <c r="AO1052" s="37"/>
      <c r="AP1052" s="37"/>
      <c r="AQ1052" s="37"/>
      <c r="AR1052" s="37"/>
      <c r="AS1052" s="37"/>
      <c r="AT1052" s="37"/>
    </row>
    <row r="1053" spans="1:46">
      <c r="A1053" s="37"/>
      <c r="B1053" s="37"/>
      <c r="C1053" s="37"/>
      <c r="D1053" s="37"/>
      <c r="E1053" s="37"/>
      <c r="F1053" s="37"/>
      <c r="G1053" s="37"/>
      <c r="H1053" s="37"/>
      <c r="I1053" s="14"/>
      <c r="J1053" s="3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37"/>
      <c r="AB1053" s="37"/>
      <c r="AC1053" s="112"/>
      <c r="AD1053" s="112"/>
      <c r="AE1053" s="112"/>
      <c r="AF1053" s="112"/>
      <c r="AG1053" s="112"/>
      <c r="AH1053" s="112"/>
      <c r="AI1053" s="112"/>
      <c r="AJ1053" s="112"/>
      <c r="AK1053" s="112"/>
      <c r="AL1053" s="112"/>
      <c r="AM1053" s="37"/>
      <c r="AN1053" s="112"/>
      <c r="AO1053" s="37"/>
      <c r="AP1053" s="37"/>
      <c r="AQ1053" s="37"/>
      <c r="AR1053" s="37"/>
      <c r="AS1053" s="37"/>
      <c r="AT1053" s="37"/>
    </row>
    <row r="1054" spans="1:46">
      <c r="A1054" s="37"/>
      <c r="B1054" s="37"/>
      <c r="C1054" s="37"/>
      <c r="D1054" s="37"/>
      <c r="E1054" s="37"/>
      <c r="F1054" s="37"/>
      <c r="G1054" s="37"/>
      <c r="H1054" s="37"/>
      <c r="I1054" s="14"/>
      <c r="J1054" s="3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37"/>
      <c r="AB1054" s="37"/>
      <c r="AC1054" s="112"/>
      <c r="AD1054" s="112"/>
      <c r="AE1054" s="112"/>
      <c r="AF1054" s="112"/>
      <c r="AG1054" s="112"/>
      <c r="AH1054" s="112"/>
      <c r="AI1054" s="112"/>
      <c r="AJ1054" s="112"/>
      <c r="AK1054" s="112"/>
      <c r="AL1054" s="112"/>
      <c r="AM1054" s="37"/>
      <c r="AN1054" s="112"/>
      <c r="AO1054" s="37"/>
      <c r="AP1054" s="37"/>
      <c r="AQ1054" s="37"/>
      <c r="AR1054" s="37"/>
      <c r="AS1054" s="37"/>
      <c r="AT1054" s="37"/>
    </row>
    <row r="1055" spans="1:46">
      <c r="A1055" s="37"/>
      <c r="B1055" s="37"/>
      <c r="C1055" s="37"/>
      <c r="D1055" s="37"/>
      <c r="E1055" s="37"/>
      <c r="F1055" s="37"/>
      <c r="G1055" s="37"/>
      <c r="H1055" s="37"/>
      <c r="I1055" s="14"/>
      <c r="J1055" s="3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  <c r="AA1055" s="37"/>
      <c r="AB1055" s="37"/>
      <c r="AC1055" s="112"/>
      <c r="AD1055" s="112"/>
      <c r="AE1055" s="112"/>
      <c r="AF1055" s="112"/>
      <c r="AG1055" s="112"/>
      <c r="AH1055" s="112"/>
      <c r="AI1055" s="112"/>
      <c r="AJ1055" s="112"/>
      <c r="AK1055" s="112"/>
      <c r="AL1055" s="112"/>
      <c r="AM1055" s="37"/>
      <c r="AN1055" s="112"/>
      <c r="AO1055" s="37"/>
      <c r="AP1055" s="37"/>
      <c r="AQ1055" s="37"/>
      <c r="AR1055" s="37"/>
      <c r="AS1055" s="37"/>
      <c r="AT1055" s="37"/>
    </row>
    <row r="1056" spans="1:46">
      <c r="A1056" s="37"/>
      <c r="B1056" s="37"/>
      <c r="C1056" s="37"/>
      <c r="D1056" s="37"/>
      <c r="E1056" s="37"/>
      <c r="F1056" s="37"/>
      <c r="G1056" s="37"/>
      <c r="H1056" s="37"/>
      <c r="I1056" s="14"/>
      <c r="J1056" s="3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37"/>
      <c r="AB1056" s="37"/>
      <c r="AC1056" s="112"/>
      <c r="AD1056" s="112"/>
      <c r="AE1056" s="112"/>
      <c r="AF1056" s="112"/>
      <c r="AG1056" s="112"/>
      <c r="AH1056" s="112"/>
      <c r="AI1056" s="112"/>
      <c r="AJ1056" s="112"/>
      <c r="AK1056" s="112"/>
      <c r="AL1056" s="112"/>
      <c r="AM1056" s="37"/>
      <c r="AN1056" s="112"/>
      <c r="AO1056" s="37"/>
      <c r="AP1056" s="37"/>
      <c r="AQ1056" s="37"/>
      <c r="AR1056" s="37"/>
      <c r="AS1056" s="37"/>
      <c r="AT1056" s="37"/>
    </row>
    <row r="1057" spans="1:46">
      <c r="A1057" s="37"/>
      <c r="B1057" s="37"/>
      <c r="C1057" s="37"/>
      <c r="D1057" s="37"/>
      <c r="E1057" s="37"/>
      <c r="F1057" s="37"/>
      <c r="G1057" s="37"/>
      <c r="H1057" s="37"/>
      <c r="I1057" s="14"/>
      <c r="J1057" s="3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37"/>
      <c r="AB1057" s="37"/>
      <c r="AC1057" s="112"/>
      <c r="AD1057" s="112"/>
      <c r="AE1057" s="112"/>
      <c r="AF1057" s="112"/>
      <c r="AG1057" s="112"/>
      <c r="AH1057" s="112"/>
      <c r="AI1057" s="112"/>
      <c r="AJ1057" s="112"/>
      <c r="AK1057" s="112"/>
      <c r="AL1057" s="112"/>
      <c r="AM1057" s="37"/>
      <c r="AN1057" s="112"/>
      <c r="AO1057" s="37"/>
      <c r="AP1057" s="37"/>
      <c r="AQ1057" s="37"/>
      <c r="AR1057" s="37"/>
      <c r="AS1057" s="37"/>
      <c r="AT1057" s="37"/>
    </row>
    <row r="1058" spans="1:46">
      <c r="A1058" s="37"/>
      <c r="B1058" s="37"/>
      <c r="C1058" s="37"/>
      <c r="D1058" s="37"/>
      <c r="E1058" s="37"/>
      <c r="F1058" s="37"/>
      <c r="G1058" s="37"/>
      <c r="H1058" s="37"/>
      <c r="I1058" s="14"/>
      <c r="J1058" s="3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  <c r="AA1058" s="37"/>
      <c r="AB1058" s="37"/>
      <c r="AC1058" s="112"/>
      <c r="AD1058" s="112"/>
      <c r="AE1058" s="112"/>
      <c r="AF1058" s="112"/>
      <c r="AG1058" s="112"/>
      <c r="AH1058" s="112"/>
      <c r="AI1058" s="112"/>
      <c r="AJ1058" s="112"/>
      <c r="AK1058" s="112"/>
      <c r="AL1058" s="112"/>
      <c r="AM1058" s="37"/>
      <c r="AN1058" s="112"/>
      <c r="AO1058" s="37"/>
      <c r="AP1058" s="37"/>
      <c r="AQ1058" s="37"/>
      <c r="AR1058" s="37"/>
      <c r="AS1058" s="37"/>
      <c r="AT1058" s="37"/>
    </row>
    <row r="1059" spans="1:46">
      <c r="A1059" s="37"/>
      <c r="B1059" s="37"/>
      <c r="C1059" s="37"/>
      <c r="D1059" s="37"/>
      <c r="E1059" s="37"/>
      <c r="F1059" s="37"/>
      <c r="G1059" s="37"/>
      <c r="H1059" s="37"/>
      <c r="I1059" s="14"/>
      <c r="J1059" s="3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37"/>
      <c r="AB1059" s="37"/>
      <c r="AC1059" s="112"/>
      <c r="AD1059" s="112"/>
      <c r="AE1059" s="112"/>
      <c r="AF1059" s="112"/>
      <c r="AG1059" s="112"/>
      <c r="AH1059" s="112"/>
      <c r="AI1059" s="112"/>
      <c r="AJ1059" s="112"/>
      <c r="AK1059" s="112"/>
      <c r="AL1059" s="112"/>
      <c r="AM1059" s="37"/>
      <c r="AN1059" s="112"/>
      <c r="AO1059" s="37"/>
      <c r="AP1059" s="37"/>
      <c r="AQ1059" s="37"/>
      <c r="AR1059" s="37"/>
      <c r="AS1059" s="37"/>
      <c r="AT1059" s="37"/>
    </row>
    <row r="1060" spans="1:46">
      <c r="A1060" s="37"/>
      <c r="B1060" s="37"/>
      <c r="C1060" s="37"/>
      <c r="D1060" s="37"/>
      <c r="E1060" s="37"/>
      <c r="F1060" s="37"/>
      <c r="G1060" s="37"/>
      <c r="H1060" s="37"/>
      <c r="I1060" s="14"/>
      <c r="J1060" s="3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37"/>
      <c r="AB1060" s="37"/>
      <c r="AC1060" s="112"/>
      <c r="AD1060" s="112"/>
      <c r="AE1060" s="112"/>
      <c r="AF1060" s="112"/>
      <c r="AG1060" s="112"/>
      <c r="AH1060" s="112"/>
      <c r="AI1060" s="112"/>
      <c r="AJ1060" s="112"/>
      <c r="AK1060" s="112"/>
      <c r="AL1060" s="112"/>
      <c r="AM1060" s="37"/>
      <c r="AN1060" s="112"/>
      <c r="AO1060" s="37"/>
      <c r="AP1060" s="37"/>
      <c r="AQ1060" s="37"/>
      <c r="AR1060" s="37"/>
      <c r="AS1060" s="37"/>
      <c r="AT1060" s="37"/>
    </row>
    <row r="1061" spans="1:46">
      <c r="A1061" s="37"/>
      <c r="B1061" s="37"/>
      <c r="C1061" s="37"/>
      <c r="D1061" s="37"/>
      <c r="E1061" s="37"/>
      <c r="F1061" s="37"/>
      <c r="G1061" s="37"/>
      <c r="H1061" s="37"/>
      <c r="I1061" s="14"/>
      <c r="J1061" s="3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112"/>
      <c r="AD1061" s="112"/>
      <c r="AE1061" s="112"/>
      <c r="AF1061" s="112"/>
      <c r="AG1061" s="112"/>
      <c r="AH1061" s="112"/>
      <c r="AI1061" s="112"/>
      <c r="AJ1061" s="112"/>
      <c r="AK1061" s="112"/>
      <c r="AL1061" s="112"/>
      <c r="AM1061" s="37"/>
      <c r="AN1061" s="112"/>
      <c r="AO1061" s="37"/>
      <c r="AP1061" s="37"/>
      <c r="AQ1061" s="37"/>
      <c r="AR1061" s="37"/>
      <c r="AS1061" s="37"/>
      <c r="AT1061" s="37"/>
    </row>
    <row r="1062" spans="1:46">
      <c r="A1062" s="37"/>
      <c r="B1062" s="37"/>
      <c r="C1062" s="37"/>
      <c r="D1062" s="37"/>
      <c r="E1062" s="37"/>
      <c r="F1062" s="37"/>
      <c r="G1062" s="37"/>
      <c r="H1062" s="37"/>
      <c r="I1062" s="14"/>
      <c r="J1062" s="3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37"/>
      <c r="AB1062" s="37"/>
      <c r="AC1062" s="112"/>
      <c r="AD1062" s="112"/>
      <c r="AE1062" s="112"/>
      <c r="AF1062" s="112"/>
      <c r="AG1062" s="112"/>
      <c r="AH1062" s="112"/>
      <c r="AI1062" s="112"/>
      <c r="AJ1062" s="112"/>
      <c r="AK1062" s="112"/>
      <c r="AL1062" s="112"/>
      <c r="AM1062" s="37"/>
      <c r="AN1062" s="112"/>
      <c r="AO1062" s="37"/>
      <c r="AP1062" s="37"/>
      <c r="AQ1062" s="37"/>
      <c r="AR1062" s="37"/>
      <c r="AS1062" s="37"/>
      <c r="AT1062" s="37"/>
    </row>
    <row r="1063" spans="1:46">
      <c r="A1063" s="37"/>
      <c r="B1063" s="37"/>
      <c r="C1063" s="37"/>
      <c r="D1063" s="37"/>
      <c r="E1063" s="37"/>
      <c r="F1063" s="37"/>
      <c r="G1063" s="37"/>
      <c r="H1063" s="37"/>
      <c r="I1063" s="14"/>
      <c r="J1063" s="3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37"/>
      <c r="AB1063" s="37"/>
      <c r="AC1063" s="112"/>
      <c r="AD1063" s="112"/>
      <c r="AE1063" s="112"/>
      <c r="AF1063" s="112"/>
      <c r="AG1063" s="112"/>
      <c r="AH1063" s="112"/>
      <c r="AI1063" s="112"/>
      <c r="AJ1063" s="112"/>
      <c r="AK1063" s="112"/>
      <c r="AL1063" s="112"/>
      <c r="AM1063" s="37"/>
      <c r="AN1063" s="112"/>
      <c r="AO1063" s="37"/>
      <c r="AP1063" s="37"/>
      <c r="AQ1063" s="37"/>
      <c r="AR1063" s="37"/>
      <c r="AS1063" s="37"/>
      <c r="AT1063" s="37"/>
    </row>
    <row r="1064" spans="1:46">
      <c r="A1064" s="37"/>
      <c r="B1064" s="37"/>
      <c r="C1064" s="37"/>
      <c r="D1064" s="37"/>
      <c r="E1064" s="37"/>
      <c r="F1064" s="37"/>
      <c r="G1064" s="37"/>
      <c r="H1064" s="37"/>
      <c r="I1064" s="14"/>
      <c r="J1064" s="3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37"/>
      <c r="AB1064" s="37"/>
      <c r="AC1064" s="112"/>
      <c r="AD1064" s="112"/>
      <c r="AE1064" s="112"/>
      <c r="AF1064" s="112"/>
      <c r="AG1064" s="112"/>
      <c r="AH1064" s="112"/>
      <c r="AI1064" s="112"/>
      <c r="AJ1064" s="112"/>
      <c r="AK1064" s="112"/>
      <c r="AL1064" s="112"/>
      <c r="AM1064" s="37"/>
      <c r="AN1064" s="112"/>
      <c r="AO1064" s="37"/>
      <c r="AP1064" s="37"/>
      <c r="AQ1064" s="37"/>
      <c r="AR1064" s="37"/>
      <c r="AS1064" s="37"/>
      <c r="AT1064" s="37"/>
    </row>
    <row r="1065" spans="1:46">
      <c r="A1065" s="37"/>
      <c r="B1065" s="37"/>
      <c r="C1065" s="37"/>
      <c r="D1065" s="37"/>
      <c r="E1065" s="37"/>
      <c r="F1065" s="37"/>
      <c r="G1065" s="37"/>
      <c r="H1065" s="37"/>
      <c r="I1065" s="14"/>
      <c r="J1065" s="3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37"/>
      <c r="AB1065" s="37"/>
      <c r="AC1065" s="112"/>
      <c r="AD1065" s="112"/>
      <c r="AE1065" s="112"/>
      <c r="AF1065" s="112"/>
      <c r="AG1065" s="112"/>
      <c r="AH1065" s="112"/>
      <c r="AI1065" s="112"/>
      <c r="AJ1065" s="112"/>
      <c r="AK1065" s="112"/>
      <c r="AL1065" s="112"/>
      <c r="AM1065" s="37"/>
      <c r="AN1065" s="112"/>
      <c r="AO1065" s="37"/>
      <c r="AP1065" s="37"/>
      <c r="AQ1065" s="37"/>
      <c r="AR1065" s="37"/>
      <c r="AS1065" s="37"/>
      <c r="AT1065" s="37"/>
    </row>
    <row r="1066" spans="1:46">
      <c r="A1066" s="37"/>
      <c r="B1066" s="37"/>
      <c r="C1066" s="37"/>
      <c r="D1066" s="37"/>
      <c r="E1066" s="37"/>
      <c r="F1066" s="37"/>
      <c r="G1066" s="37"/>
      <c r="H1066" s="37"/>
      <c r="I1066" s="14"/>
      <c r="J1066" s="3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  <c r="AA1066" s="37"/>
      <c r="AB1066" s="37"/>
      <c r="AC1066" s="112"/>
      <c r="AD1066" s="112"/>
      <c r="AE1066" s="112"/>
      <c r="AF1066" s="112"/>
      <c r="AG1066" s="112"/>
      <c r="AH1066" s="112"/>
      <c r="AI1066" s="112"/>
      <c r="AJ1066" s="112"/>
      <c r="AK1066" s="112"/>
      <c r="AL1066" s="112"/>
      <c r="AM1066" s="37"/>
      <c r="AN1066" s="112"/>
      <c r="AO1066" s="37"/>
      <c r="AP1066" s="37"/>
      <c r="AQ1066" s="37"/>
      <c r="AR1066" s="37"/>
      <c r="AS1066" s="37"/>
      <c r="AT1066" s="37"/>
    </row>
    <row r="1067" spans="1:46">
      <c r="A1067" s="37"/>
      <c r="B1067" s="37"/>
      <c r="C1067" s="37"/>
      <c r="D1067" s="37"/>
      <c r="E1067" s="37"/>
      <c r="F1067" s="37"/>
      <c r="G1067" s="37"/>
      <c r="H1067" s="37"/>
      <c r="I1067" s="14"/>
      <c r="J1067" s="3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112"/>
      <c r="AD1067" s="112"/>
      <c r="AE1067" s="112"/>
      <c r="AF1067" s="112"/>
      <c r="AG1067" s="112"/>
      <c r="AH1067" s="112"/>
      <c r="AI1067" s="112"/>
      <c r="AJ1067" s="112"/>
      <c r="AK1067" s="112"/>
      <c r="AL1067" s="112"/>
      <c r="AM1067" s="37"/>
      <c r="AN1067" s="112"/>
      <c r="AO1067" s="37"/>
      <c r="AP1067" s="37"/>
      <c r="AQ1067" s="37"/>
      <c r="AR1067" s="37"/>
      <c r="AS1067" s="37"/>
      <c r="AT1067" s="37"/>
    </row>
    <row r="1068" spans="1:46">
      <c r="A1068" s="37"/>
      <c r="B1068" s="37"/>
      <c r="C1068" s="37"/>
      <c r="D1068" s="37"/>
      <c r="E1068" s="37"/>
      <c r="F1068" s="37"/>
      <c r="G1068" s="37"/>
      <c r="H1068" s="37"/>
      <c r="I1068" s="14"/>
      <c r="J1068" s="3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  <c r="AA1068" s="37"/>
      <c r="AB1068" s="37"/>
      <c r="AC1068" s="112"/>
      <c r="AD1068" s="112"/>
      <c r="AE1068" s="112"/>
      <c r="AF1068" s="112"/>
      <c r="AG1068" s="112"/>
      <c r="AH1068" s="112"/>
      <c r="AI1068" s="112"/>
      <c r="AJ1068" s="112"/>
      <c r="AK1068" s="112"/>
      <c r="AL1068" s="112"/>
      <c r="AM1068" s="37"/>
      <c r="AN1068" s="112"/>
      <c r="AO1068" s="37"/>
      <c r="AP1068" s="37"/>
      <c r="AQ1068" s="37"/>
      <c r="AR1068" s="37"/>
      <c r="AS1068" s="37"/>
      <c r="AT1068" s="37"/>
    </row>
    <row r="1069" spans="1:46">
      <c r="A1069" s="37"/>
      <c r="B1069" s="37"/>
      <c r="C1069" s="37"/>
      <c r="D1069" s="37"/>
      <c r="E1069" s="37"/>
      <c r="F1069" s="37"/>
      <c r="G1069" s="37"/>
      <c r="H1069" s="37"/>
      <c r="I1069" s="14"/>
      <c r="J1069" s="3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  <c r="AA1069" s="37"/>
      <c r="AB1069" s="37"/>
      <c r="AC1069" s="112"/>
      <c r="AD1069" s="112"/>
      <c r="AE1069" s="112"/>
      <c r="AF1069" s="112"/>
      <c r="AG1069" s="112"/>
      <c r="AH1069" s="112"/>
      <c r="AI1069" s="112"/>
      <c r="AJ1069" s="112"/>
      <c r="AK1069" s="112"/>
      <c r="AL1069" s="112"/>
      <c r="AM1069" s="37"/>
      <c r="AN1069" s="112"/>
      <c r="AO1069" s="37"/>
      <c r="AP1069" s="37"/>
      <c r="AQ1069" s="37"/>
      <c r="AR1069" s="37"/>
      <c r="AS1069" s="37"/>
      <c r="AT1069" s="37"/>
    </row>
    <row r="1070" spans="1:46">
      <c r="A1070" s="37"/>
      <c r="B1070" s="37"/>
      <c r="C1070" s="37"/>
      <c r="D1070" s="37"/>
      <c r="E1070" s="37"/>
      <c r="F1070" s="37"/>
      <c r="G1070" s="37"/>
      <c r="H1070" s="37"/>
      <c r="I1070" s="14"/>
      <c r="J1070" s="3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  <c r="AA1070" s="37"/>
      <c r="AB1070" s="37"/>
      <c r="AC1070" s="112"/>
      <c r="AD1070" s="112"/>
      <c r="AE1070" s="112"/>
      <c r="AF1070" s="112"/>
      <c r="AG1070" s="112"/>
      <c r="AH1070" s="112"/>
      <c r="AI1070" s="112"/>
      <c r="AJ1070" s="112"/>
      <c r="AK1070" s="112"/>
      <c r="AL1070" s="112"/>
      <c r="AM1070" s="37"/>
      <c r="AN1070" s="112"/>
      <c r="AO1070" s="37"/>
      <c r="AP1070" s="37"/>
      <c r="AQ1070" s="37"/>
      <c r="AR1070" s="37"/>
      <c r="AS1070" s="37"/>
      <c r="AT1070" s="37"/>
    </row>
    <row r="1071" spans="1:46">
      <c r="A1071" s="37"/>
      <c r="B1071" s="37"/>
      <c r="C1071" s="37"/>
      <c r="D1071" s="37"/>
      <c r="E1071" s="37"/>
      <c r="F1071" s="37"/>
      <c r="G1071" s="37"/>
      <c r="H1071" s="37"/>
      <c r="I1071" s="14"/>
      <c r="J1071" s="3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  <c r="AA1071" s="37"/>
      <c r="AB1071" s="37"/>
      <c r="AC1071" s="112"/>
      <c r="AD1071" s="112"/>
      <c r="AE1071" s="112"/>
      <c r="AF1071" s="112"/>
      <c r="AG1071" s="112"/>
      <c r="AH1071" s="112"/>
      <c r="AI1071" s="112"/>
      <c r="AJ1071" s="112"/>
      <c r="AK1071" s="112"/>
      <c r="AL1071" s="112"/>
      <c r="AM1071" s="37"/>
      <c r="AN1071" s="112"/>
      <c r="AO1071" s="37"/>
      <c r="AP1071" s="37"/>
      <c r="AQ1071" s="37"/>
      <c r="AR1071" s="37"/>
      <c r="AS1071" s="37"/>
      <c r="AT1071" s="37"/>
    </row>
    <row r="1072" spans="1:46">
      <c r="A1072" s="37"/>
      <c r="B1072" s="37"/>
      <c r="C1072" s="37"/>
      <c r="D1072" s="37"/>
      <c r="E1072" s="37"/>
      <c r="F1072" s="37"/>
      <c r="G1072" s="37"/>
      <c r="H1072" s="37"/>
      <c r="I1072" s="14"/>
      <c r="J1072" s="3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  <c r="AA1072" s="37"/>
      <c r="AB1072" s="37"/>
      <c r="AC1072" s="112"/>
      <c r="AD1072" s="112"/>
      <c r="AE1072" s="112"/>
      <c r="AF1072" s="112"/>
      <c r="AG1072" s="112"/>
      <c r="AH1072" s="112"/>
      <c r="AI1072" s="112"/>
      <c r="AJ1072" s="112"/>
      <c r="AK1072" s="112"/>
      <c r="AL1072" s="112"/>
      <c r="AM1072" s="37"/>
      <c r="AN1072" s="112"/>
      <c r="AO1072" s="37"/>
      <c r="AP1072" s="37"/>
      <c r="AQ1072" s="37"/>
      <c r="AR1072" s="37"/>
      <c r="AS1072" s="37"/>
      <c r="AT1072" s="37"/>
    </row>
    <row r="1073" spans="1:46">
      <c r="A1073" s="37"/>
      <c r="B1073" s="37"/>
      <c r="C1073" s="37"/>
      <c r="D1073" s="37"/>
      <c r="E1073" s="37"/>
      <c r="F1073" s="37"/>
      <c r="G1073" s="37"/>
      <c r="H1073" s="37"/>
      <c r="I1073" s="14"/>
      <c r="J1073" s="3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  <c r="AA1073" s="37"/>
      <c r="AB1073" s="37"/>
      <c r="AC1073" s="112"/>
      <c r="AD1073" s="112"/>
      <c r="AE1073" s="112"/>
      <c r="AF1073" s="112"/>
      <c r="AG1073" s="112"/>
      <c r="AH1073" s="112"/>
      <c r="AI1073" s="112"/>
      <c r="AJ1073" s="112"/>
      <c r="AK1073" s="112"/>
      <c r="AL1073" s="112"/>
      <c r="AM1073" s="37"/>
      <c r="AN1073" s="112"/>
      <c r="AO1073" s="37"/>
      <c r="AP1073" s="37"/>
      <c r="AQ1073" s="37"/>
      <c r="AR1073" s="37"/>
      <c r="AS1073" s="37"/>
      <c r="AT1073" s="37"/>
    </row>
    <row r="1074" spans="1:46">
      <c r="A1074" s="37"/>
      <c r="B1074" s="37"/>
      <c r="C1074" s="37"/>
      <c r="D1074" s="37"/>
      <c r="E1074" s="37"/>
      <c r="F1074" s="37"/>
      <c r="G1074" s="37"/>
      <c r="H1074" s="37"/>
      <c r="I1074" s="14"/>
      <c r="J1074" s="3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  <c r="AA1074" s="37"/>
      <c r="AB1074" s="37"/>
      <c r="AC1074" s="112"/>
      <c r="AD1074" s="112"/>
      <c r="AE1074" s="112"/>
      <c r="AF1074" s="112"/>
      <c r="AG1074" s="112"/>
      <c r="AH1074" s="112"/>
      <c r="AI1074" s="112"/>
      <c r="AJ1074" s="112"/>
      <c r="AK1074" s="112"/>
      <c r="AL1074" s="112"/>
      <c r="AM1074" s="37"/>
      <c r="AN1074" s="112"/>
      <c r="AO1074" s="37"/>
      <c r="AP1074" s="37"/>
      <c r="AQ1074" s="37"/>
      <c r="AR1074" s="37"/>
      <c r="AS1074" s="37"/>
      <c r="AT1074" s="37"/>
    </row>
    <row r="1075" spans="1:46">
      <c r="A1075" s="37"/>
      <c r="B1075" s="37"/>
      <c r="C1075" s="37"/>
      <c r="D1075" s="37"/>
      <c r="E1075" s="37"/>
      <c r="F1075" s="37"/>
      <c r="G1075" s="37"/>
      <c r="H1075" s="37"/>
      <c r="I1075" s="14"/>
      <c r="J1075" s="3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  <c r="AA1075" s="37"/>
      <c r="AB1075" s="37"/>
      <c r="AC1075" s="112"/>
      <c r="AD1075" s="112"/>
      <c r="AE1075" s="112"/>
      <c r="AF1075" s="112"/>
      <c r="AG1075" s="112"/>
      <c r="AH1075" s="112"/>
      <c r="AI1075" s="112"/>
      <c r="AJ1075" s="112"/>
      <c r="AK1075" s="112"/>
      <c r="AL1075" s="112"/>
      <c r="AM1075" s="37"/>
      <c r="AN1075" s="112"/>
      <c r="AO1075" s="37"/>
      <c r="AP1075" s="37"/>
      <c r="AQ1075" s="37"/>
      <c r="AR1075" s="37"/>
      <c r="AS1075" s="37"/>
      <c r="AT1075" s="37"/>
    </row>
    <row r="1076" spans="1:46">
      <c r="A1076" s="37"/>
      <c r="B1076" s="37"/>
      <c r="C1076" s="37"/>
      <c r="D1076" s="37"/>
      <c r="E1076" s="37"/>
      <c r="F1076" s="37"/>
      <c r="G1076" s="37"/>
      <c r="H1076" s="37"/>
      <c r="I1076" s="14"/>
      <c r="J1076" s="3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  <c r="AA1076" s="37"/>
      <c r="AB1076" s="37"/>
      <c r="AC1076" s="112"/>
      <c r="AD1076" s="112"/>
      <c r="AE1076" s="112"/>
      <c r="AF1076" s="112"/>
      <c r="AG1076" s="112"/>
      <c r="AH1076" s="112"/>
      <c r="AI1076" s="112"/>
      <c r="AJ1076" s="112"/>
      <c r="AK1076" s="112"/>
      <c r="AL1076" s="112"/>
      <c r="AM1076" s="37"/>
      <c r="AN1076" s="112"/>
      <c r="AO1076" s="37"/>
      <c r="AP1076" s="37"/>
      <c r="AQ1076" s="37"/>
      <c r="AR1076" s="37"/>
      <c r="AS1076" s="37"/>
      <c r="AT1076" s="37"/>
    </row>
    <row r="1077" spans="1:46">
      <c r="A1077" s="37"/>
      <c r="B1077" s="37"/>
      <c r="C1077" s="37"/>
      <c r="D1077" s="37"/>
      <c r="E1077" s="37"/>
      <c r="F1077" s="37"/>
      <c r="G1077" s="37"/>
      <c r="H1077" s="37"/>
      <c r="I1077" s="14"/>
      <c r="J1077" s="3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  <c r="AA1077" s="37"/>
      <c r="AB1077" s="37"/>
      <c r="AC1077" s="112"/>
      <c r="AD1077" s="112"/>
      <c r="AE1077" s="112"/>
      <c r="AF1077" s="112"/>
      <c r="AG1077" s="112"/>
      <c r="AH1077" s="112"/>
      <c r="AI1077" s="112"/>
      <c r="AJ1077" s="112"/>
      <c r="AK1077" s="112"/>
      <c r="AL1077" s="112"/>
      <c r="AM1077" s="37"/>
      <c r="AN1077" s="112"/>
      <c r="AO1077" s="37"/>
      <c r="AP1077" s="37"/>
      <c r="AQ1077" s="37"/>
      <c r="AR1077" s="37"/>
      <c r="AS1077" s="37"/>
      <c r="AT1077" s="37"/>
    </row>
    <row r="1078" spans="1:46">
      <c r="A1078" s="37"/>
      <c r="B1078" s="37"/>
      <c r="C1078" s="37"/>
      <c r="D1078" s="37"/>
      <c r="E1078" s="37"/>
      <c r="F1078" s="37"/>
      <c r="G1078" s="37"/>
      <c r="H1078" s="37"/>
      <c r="I1078" s="14"/>
      <c r="J1078" s="3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37"/>
      <c r="AB1078" s="37"/>
      <c r="AC1078" s="112"/>
      <c r="AD1078" s="112"/>
      <c r="AE1078" s="112"/>
      <c r="AF1078" s="112"/>
      <c r="AG1078" s="112"/>
      <c r="AH1078" s="112"/>
      <c r="AI1078" s="112"/>
      <c r="AJ1078" s="112"/>
      <c r="AK1078" s="112"/>
      <c r="AL1078" s="112"/>
      <c r="AM1078" s="37"/>
      <c r="AN1078" s="112"/>
      <c r="AO1078" s="37"/>
      <c r="AP1078" s="37"/>
      <c r="AQ1078" s="37"/>
      <c r="AR1078" s="37"/>
      <c r="AS1078" s="37"/>
      <c r="AT1078" s="37"/>
    </row>
  </sheetData>
  <mergeCells count="10">
    <mergeCell ref="C7:C8"/>
    <mergeCell ref="B7:B8"/>
    <mergeCell ref="A7:A8"/>
    <mergeCell ref="G7:G8"/>
    <mergeCell ref="AT7:AT8"/>
    <mergeCell ref="H7:H8"/>
    <mergeCell ref="I7:I8"/>
    <mergeCell ref="F7:F8"/>
    <mergeCell ref="E7:E8"/>
    <mergeCell ref="D7:D8"/>
  </mergeCells>
  <dataValidations count="3">
    <dataValidation type="list" allowBlank="1" showInputMessage="1" showErrorMessage="1" sqref="H34:H151 H9">
      <formula1>municipal</formula1>
    </dataValidation>
    <dataValidation type="list" allowBlank="1" showInputMessage="1" showErrorMessage="1" sqref="G34:G151 G9">
      <formula1>rf</formula1>
    </dataValidation>
    <dataValidation type="list" allowBlank="1" showInputMessage="1" showErrorMessage="1" sqref="E34:E82 E85:E151 E9">
      <formula1>sex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T1025"/>
  <sheetViews>
    <sheetView topLeftCell="Y1" zoomScale="90" zoomScaleNormal="90" workbookViewId="0">
      <selection activeCell="Y8" sqref="A8:XFD8"/>
    </sheetView>
  </sheetViews>
  <sheetFormatPr defaultRowHeight="15"/>
  <cols>
    <col min="2" max="2" width="11.140625" customWidth="1"/>
    <col min="3" max="3" width="13.42578125" customWidth="1"/>
    <col min="4" max="4" width="11.85546875" customWidth="1"/>
    <col min="5" max="5" width="6.42578125" customWidth="1"/>
    <col min="6" max="6" width="13" customWidth="1"/>
    <col min="8" max="8" width="14.5703125" customWidth="1"/>
    <col min="9" max="9" width="61.7109375" style="15" customWidth="1"/>
    <col min="29" max="38" width="9.140625" style="119"/>
    <col min="40" max="40" width="9.140625" style="119"/>
    <col min="41" max="41" width="9.28515625" bestFit="1" customWidth="1"/>
    <col min="46" max="46" width="21.42578125" customWidth="1"/>
  </cols>
  <sheetData>
    <row r="1" spans="1:46">
      <c r="A1" s="41"/>
      <c r="B1" s="42"/>
      <c r="C1" s="41"/>
      <c r="D1" s="41"/>
      <c r="E1" s="41"/>
      <c r="F1" s="41"/>
      <c r="G1" s="41"/>
      <c r="H1" s="41"/>
      <c r="I1" s="13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41"/>
      <c r="AN1" s="87"/>
      <c r="AO1" s="41"/>
      <c r="AP1" s="41"/>
      <c r="AQ1" s="41"/>
      <c r="AR1" s="41"/>
      <c r="AS1" s="41"/>
      <c r="AT1" s="41"/>
    </row>
    <row r="2" spans="1:46">
      <c r="A2" s="41"/>
      <c r="B2" s="42" t="s">
        <v>0</v>
      </c>
      <c r="C2" s="41" t="s">
        <v>1</v>
      </c>
      <c r="D2" s="41"/>
      <c r="E2" s="41"/>
      <c r="F2" s="41"/>
      <c r="G2" s="41"/>
      <c r="H2" s="41"/>
      <c r="I2" s="13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41"/>
      <c r="AN2" s="87"/>
      <c r="AO2" s="41"/>
      <c r="AP2" s="41"/>
      <c r="AQ2" s="41"/>
      <c r="AR2" s="41"/>
      <c r="AS2" s="41"/>
      <c r="AT2" s="41"/>
    </row>
    <row r="3" spans="1:46">
      <c r="A3" s="41"/>
      <c r="B3" s="42" t="s">
        <v>2</v>
      </c>
      <c r="C3" s="44">
        <v>43375</v>
      </c>
      <c r="D3" s="41"/>
      <c r="E3" s="41"/>
      <c r="F3" s="41"/>
      <c r="G3" s="41"/>
      <c r="H3" s="41"/>
      <c r="I3" s="13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41"/>
      <c r="AN3" s="87"/>
      <c r="AO3" s="41"/>
      <c r="AP3" s="41"/>
      <c r="AQ3" s="41"/>
      <c r="AR3" s="41"/>
      <c r="AS3" s="41"/>
      <c r="AT3" s="41"/>
    </row>
    <row r="4" spans="1:46">
      <c r="A4" s="41"/>
      <c r="B4" s="43" t="s">
        <v>3</v>
      </c>
      <c r="C4" s="41" t="s">
        <v>47</v>
      </c>
      <c r="D4" s="41"/>
      <c r="E4" s="41"/>
      <c r="F4" s="41"/>
      <c r="G4" s="41"/>
      <c r="H4" s="41"/>
      <c r="I4" s="13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41"/>
      <c r="AN4" s="87"/>
      <c r="AO4" s="41"/>
      <c r="AP4" s="41"/>
      <c r="AQ4" s="41"/>
      <c r="AR4" s="41"/>
      <c r="AS4" s="41"/>
      <c r="AT4" s="41"/>
    </row>
    <row r="5" spans="1:46">
      <c r="A5" s="41"/>
      <c r="B5" s="43" t="s">
        <v>4</v>
      </c>
      <c r="C5" s="41"/>
      <c r="D5" s="41"/>
      <c r="E5" s="41"/>
      <c r="F5" s="41"/>
      <c r="G5" s="41"/>
      <c r="H5" s="41"/>
      <c r="I5" s="13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41"/>
      <c r="AN5" s="87"/>
      <c r="AO5" s="41"/>
      <c r="AP5" s="41"/>
      <c r="AQ5" s="41"/>
      <c r="AR5" s="41"/>
      <c r="AS5" s="41"/>
      <c r="AT5" s="41"/>
    </row>
    <row r="6" spans="1:46" ht="15.75" thickBot="1">
      <c r="A6" s="41"/>
      <c r="B6" s="43" t="s">
        <v>5</v>
      </c>
      <c r="C6" s="41"/>
      <c r="D6" s="41"/>
      <c r="E6" s="41"/>
      <c r="F6" s="41"/>
      <c r="G6" s="41"/>
      <c r="H6" s="41"/>
      <c r="I6" s="13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41"/>
      <c r="AN6" s="87"/>
      <c r="AO6" s="41"/>
      <c r="AP6" s="41"/>
      <c r="AQ6" s="41"/>
      <c r="AR6" s="41"/>
      <c r="AS6" s="41"/>
      <c r="AT6" s="41"/>
    </row>
    <row r="7" spans="1:46" ht="60">
      <c r="A7" s="450" t="s">
        <v>6</v>
      </c>
      <c r="B7" s="448" t="s">
        <v>7</v>
      </c>
      <c r="C7" s="448" t="s">
        <v>8</v>
      </c>
      <c r="D7" s="448" t="s">
        <v>9</v>
      </c>
      <c r="E7" s="448" t="s">
        <v>10</v>
      </c>
      <c r="F7" s="448" t="s">
        <v>11</v>
      </c>
      <c r="G7" s="452" t="s">
        <v>12</v>
      </c>
      <c r="H7" s="452" t="s">
        <v>13</v>
      </c>
      <c r="I7" s="459" t="s">
        <v>14</v>
      </c>
      <c r="J7" s="51">
        <v>1</v>
      </c>
      <c r="K7" s="51">
        <v>2</v>
      </c>
      <c r="L7" s="51">
        <v>3</v>
      </c>
      <c r="M7" s="51">
        <v>4</v>
      </c>
      <c r="N7" s="51">
        <v>5</v>
      </c>
      <c r="O7" s="51">
        <v>6</v>
      </c>
      <c r="P7" s="51">
        <v>7</v>
      </c>
      <c r="Q7" s="51">
        <v>8</v>
      </c>
      <c r="R7" s="51">
        <v>9</v>
      </c>
      <c r="S7" s="51">
        <v>10</v>
      </c>
      <c r="T7" s="51">
        <v>11</v>
      </c>
      <c r="U7" s="51">
        <v>12</v>
      </c>
      <c r="V7" s="51">
        <v>13</v>
      </c>
      <c r="W7" s="51">
        <v>14</v>
      </c>
      <c r="X7" s="51">
        <v>15</v>
      </c>
      <c r="Y7" s="51">
        <v>16</v>
      </c>
      <c r="Z7" s="51">
        <v>17</v>
      </c>
      <c r="AA7" s="51">
        <v>18</v>
      </c>
      <c r="AB7" s="51">
        <v>19</v>
      </c>
      <c r="AC7" s="102">
        <v>20</v>
      </c>
      <c r="AD7" s="102">
        <v>21</v>
      </c>
      <c r="AE7" s="102">
        <v>22</v>
      </c>
      <c r="AF7" s="102">
        <v>23</v>
      </c>
      <c r="AG7" s="102">
        <v>24</v>
      </c>
      <c r="AH7" s="102">
        <v>25</v>
      </c>
      <c r="AI7" s="102">
        <v>26</v>
      </c>
      <c r="AJ7" s="102">
        <v>27</v>
      </c>
      <c r="AK7" s="102">
        <v>28</v>
      </c>
      <c r="AL7" s="102">
        <v>29</v>
      </c>
      <c r="AM7" s="102">
        <v>30</v>
      </c>
      <c r="AN7" s="102" t="s">
        <v>694</v>
      </c>
      <c r="AO7" s="102" t="s">
        <v>695</v>
      </c>
      <c r="AP7" s="106" t="s">
        <v>16</v>
      </c>
      <c r="AQ7" s="102" t="s">
        <v>17</v>
      </c>
      <c r="AR7" s="102" t="s">
        <v>18</v>
      </c>
      <c r="AS7" s="102" t="s">
        <v>19</v>
      </c>
      <c r="AT7" s="453" t="s">
        <v>20</v>
      </c>
    </row>
    <row r="8" spans="1:46">
      <c r="A8" s="451"/>
      <c r="B8" s="449"/>
      <c r="C8" s="449"/>
      <c r="D8" s="449"/>
      <c r="E8" s="449"/>
      <c r="F8" s="449"/>
      <c r="G8" s="449"/>
      <c r="H8" s="449"/>
      <c r="I8" s="460"/>
      <c r="J8" s="51" t="s">
        <v>21</v>
      </c>
      <c r="K8" s="51" t="s">
        <v>21</v>
      </c>
      <c r="L8" s="51" t="s">
        <v>21</v>
      </c>
      <c r="M8" s="51" t="s">
        <v>21</v>
      </c>
      <c r="N8" s="51" t="s">
        <v>21</v>
      </c>
      <c r="O8" s="51" t="s">
        <v>21</v>
      </c>
      <c r="P8" s="51" t="s">
        <v>21</v>
      </c>
      <c r="Q8" s="51" t="s">
        <v>21</v>
      </c>
      <c r="R8" s="51" t="s">
        <v>21</v>
      </c>
      <c r="S8" s="51" t="s">
        <v>21</v>
      </c>
      <c r="T8" s="51" t="s">
        <v>21</v>
      </c>
      <c r="U8" s="51" t="s">
        <v>21</v>
      </c>
      <c r="V8" s="51" t="s">
        <v>21</v>
      </c>
      <c r="W8" s="51" t="s">
        <v>21</v>
      </c>
      <c r="X8" s="51" t="s">
        <v>21</v>
      </c>
      <c r="Y8" s="51" t="s">
        <v>22</v>
      </c>
      <c r="Z8" s="51" t="s">
        <v>22</v>
      </c>
      <c r="AA8" s="51" t="s">
        <v>22</v>
      </c>
      <c r="AB8" s="51" t="s">
        <v>22</v>
      </c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 t="s">
        <v>1295</v>
      </c>
      <c r="AO8" s="102" t="s">
        <v>1292</v>
      </c>
      <c r="AP8" s="102" t="s">
        <v>23</v>
      </c>
      <c r="AQ8" s="105" t="s">
        <v>23</v>
      </c>
      <c r="AR8" s="246" t="s">
        <v>1294</v>
      </c>
      <c r="AS8" s="246" t="s">
        <v>1293</v>
      </c>
      <c r="AT8" s="458"/>
    </row>
    <row r="9" spans="1:46" ht="39" customHeight="1">
      <c r="A9" s="133">
        <v>2</v>
      </c>
      <c r="B9" s="132" t="s">
        <v>891</v>
      </c>
      <c r="C9" s="132" t="s">
        <v>279</v>
      </c>
      <c r="D9" s="219" t="s">
        <v>164</v>
      </c>
      <c r="E9" s="219" t="s">
        <v>33</v>
      </c>
      <c r="F9" s="220">
        <v>38678</v>
      </c>
      <c r="G9" s="137" t="s">
        <v>295</v>
      </c>
      <c r="H9" s="133" t="s">
        <v>29</v>
      </c>
      <c r="I9" s="187" t="s">
        <v>884</v>
      </c>
      <c r="J9" s="211">
        <v>1</v>
      </c>
      <c r="K9" s="210">
        <v>1</v>
      </c>
      <c r="L9" s="210">
        <v>1</v>
      </c>
      <c r="M9" s="210">
        <v>0</v>
      </c>
      <c r="N9" s="210">
        <v>1</v>
      </c>
      <c r="O9" s="210">
        <v>1</v>
      </c>
      <c r="P9" s="210">
        <v>0</v>
      </c>
      <c r="Q9" s="210">
        <v>1</v>
      </c>
      <c r="R9" s="210">
        <v>1</v>
      </c>
      <c r="S9" s="210">
        <v>1</v>
      </c>
      <c r="T9" s="210">
        <v>1</v>
      </c>
      <c r="U9" s="210">
        <v>1</v>
      </c>
      <c r="V9" s="210">
        <v>0</v>
      </c>
      <c r="W9" s="210">
        <v>0</v>
      </c>
      <c r="X9" s="210">
        <v>1</v>
      </c>
      <c r="Y9" s="210">
        <v>1</v>
      </c>
      <c r="Z9" s="210">
        <v>1</v>
      </c>
      <c r="AA9" s="210">
        <v>1</v>
      </c>
      <c r="AB9" s="210">
        <v>1</v>
      </c>
      <c r="AC9" s="210">
        <v>1</v>
      </c>
      <c r="AD9" s="210">
        <v>5</v>
      </c>
      <c r="AE9" s="210">
        <v>1</v>
      </c>
      <c r="AF9" s="210">
        <v>1</v>
      </c>
      <c r="AG9" s="210">
        <v>5</v>
      </c>
      <c r="AH9" s="210">
        <v>4</v>
      </c>
      <c r="AI9" s="210">
        <v>1</v>
      </c>
      <c r="AJ9" s="210">
        <v>1</v>
      </c>
      <c r="AK9" s="210">
        <v>1</v>
      </c>
      <c r="AL9" s="210">
        <v>1</v>
      </c>
      <c r="AM9" s="210">
        <v>1</v>
      </c>
      <c r="AN9" s="122">
        <f t="shared" ref="AN9:AN40" si="0">SUM(J9:AM9)</f>
        <v>37</v>
      </c>
      <c r="AO9" s="216">
        <f t="shared" ref="AO9:AO40" si="1">20*AN9/48</f>
        <v>15.416666666666666</v>
      </c>
      <c r="AP9" s="251">
        <v>38</v>
      </c>
      <c r="AQ9" s="251">
        <v>40</v>
      </c>
      <c r="AR9" s="122">
        <f t="shared" ref="AR9:AR40" si="2">SUM(AP9:AQ9)</f>
        <v>78</v>
      </c>
      <c r="AS9" s="217">
        <f t="shared" ref="AS9:AS40" si="3">AR9+AO9</f>
        <v>93.416666666666671</v>
      </c>
      <c r="AT9" s="173" t="s">
        <v>408</v>
      </c>
    </row>
    <row r="10" spans="1:46" ht="34.5" customHeight="1">
      <c r="A10" s="133">
        <v>1</v>
      </c>
      <c r="B10" s="132" t="s">
        <v>890</v>
      </c>
      <c r="C10" s="132" t="s">
        <v>271</v>
      </c>
      <c r="D10" s="219" t="s">
        <v>103</v>
      </c>
      <c r="E10" s="219" t="s">
        <v>27</v>
      </c>
      <c r="F10" s="220">
        <v>38682</v>
      </c>
      <c r="G10" s="137" t="s">
        <v>295</v>
      </c>
      <c r="H10" s="133" t="s">
        <v>29</v>
      </c>
      <c r="I10" s="187" t="s">
        <v>884</v>
      </c>
      <c r="J10" s="210">
        <v>1</v>
      </c>
      <c r="K10" s="210">
        <v>1</v>
      </c>
      <c r="L10" s="210">
        <v>1</v>
      </c>
      <c r="M10" s="210">
        <v>1</v>
      </c>
      <c r="N10" s="210">
        <v>0</v>
      </c>
      <c r="O10" s="210">
        <v>0</v>
      </c>
      <c r="P10" s="210">
        <v>1</v>
      </c>
      <c r="Q10" s="210">
        <v>1</v>
      </c>
      <c r="R10" s="210">
        <v>1</v>
      </c>
      <c r="S10" s="210">
        <v>1</v>
      </c>
      <c r="T10" s="210">
        <v>0</v>
      </c>
      <c r="U10" s="210">
        <v>0</v>
      </c>
      <c r="V10" s="210">
        <v>1</v>
      </c>
      <c r="W10" s="210">
        <v>1</v>
      </c>
      <c r="X10" s="210">
        <v>1</v>
      </c>
      <c r="Y10" s="210">
        <v>1</v>
      </c>
      <c r="Z10" s="210">
        <v>1</v>
      </c>
      <c r="AA10" s="210">
        <v>1</v>
      </c>
      <c r="AB10" s="210">
        <v>1</v>
      </c>
      <c r="AC10" s="210">
        <v>1</v>
      </c>
      <c r="AD10" s="210">
        <v>4</v>
      </c>
      <c r="AE10" s="210">
        <v>1</v>
      </c>
      <c r="AF10" s="210">
        <v>0</v>
      </c>
      <c r="AG10" s="210">
        <v>5</v>
      </c>
      <c r="AH10" s="210">
        <v>4</v>
      </c>
      <c r="AI10" s="210">
        <v>1</v>
      </c>
      <c r="AJ10" s="210">
        <v>0</v>
      </c>
      <c r="AK10" s="210">
        <v>1</v>
      </c>
      <c r="AL10" s="210">
        <v>1</v>
      </c>
      <c r="AM10" s="210">
        <v>1</v>
      </c>
      <c r="AN10" s="122">
        <f t="shared" si="0"/>
        <v>34</v>
      </c>
      <c r="AO10" s="216">
        <f t="shared" si="1"/>
        <v>14.166666666666666</v>
      </c>
      <c r="AP10" s="251">
        <v>36</v>
      </c>
      <c r="AQ10" s="251">
        <v>40</v>
      </c>
      <c r="AR10" s="122">
        <f t="shared" si="2"/>
        <v>76</v>
      </c>
      <c r="AS10" s="217">
        <f t="shared" si="3"/>
        <v>90.166666666666671</v>
      </c>
      <c r="AT10" s="173" t="s">
        <v>408</v>
      </c>
    </row>
    <row r="11" spans="1:46" ht="26.25">
      <c r="A11" s="133">
        <v>8</v>
      </c>
      <c r="B11" s="134" t="s">
        <v>334</v>
      </c>
      <c r="C11" s="134" t="s">
        <v>269</v>
      </c>
      <c r="D11" s="134" t="s">
        <v>192</v>
      </c>
      <c r="E11" s="135" t="s">
        <v>267</v>
      </c>
      <c r="F11" s="136">
        <v>38396</v>
      </c>
      <c r="G11" s="137" t="s">
        <v>28</v>
      </c>
      <c r="H11" s="133" t="s">
        <v>29</v>
      </c>
      <c r="I11" s="187" t="s">
        <v>296</v>
      </c>
      <c r="J11" s="256">
        <v>1</v>
      </c>
      <c r="K11" s="210">
        <v>1</v>
      </c>
      <c r="L11" s="210">
        <v>1</v>
      </c>
      <c r="M11" s="210">
        <v>1</v>
      </c>
      <c r="N11" s="210">
        <v>1</v>
      </c>
      <c r="O11" s="210">
        <v>1</v>
      </c>
      <c r="P11" s="210">
        <v>0.5</v>
      </c>
      <c r="Q11" s="210">
        <v>1</v>
      </c>
      <c r="R11" s="210">
        <v>1</v>
      </c>
      <c r="S11" s="210">
        <v>0.5</v>
      </c>
      <c r="T11" s="210">
        <v>1</v>
      </c>
      <c r="U11" s="210">
        <v>1</v>
      </c>
      <c r="V11" s="210">
        <v>0</v>
      </c>
      <c r="W11" s="210">
        <v>0</v>
      </c>
      <c r="X11" s="210">
        <v>0</v>
      </c>
      <c r="Y11" s="210">
        <v>0</v>
      </c>
      <c r="Z11" s="210">
        <v>2</v>
      </c>
      <c r="AA11" s="210">
        <v>2</v>
      </c>
      <c r="AB11" s="210">
        <v>0</v>
      </c>
      <c r="AC11" s="210">
        <v>0</v>
      </c>
      <c r="AD11" s="210">
        <v>2</v>
      </c>
      <c r="AE11" s="210">
        <v>0</v>
      </c>
      <c r="AF11" s="210">
        <v>0</v>
      </c>
      <c r="AG11" s="210">
        <v>0</v>
      </c>
      <c r="AH11" s="210">
        <v>3</v>
      </c>
      <c r="AI11" s="210">
        <v>0</v>
      </c>
      <c r="AJ11" s="210">
        <v>0</v>
      </c>
      <c r="AK11" s="210">
        <v>0</v>
      </c>
      <c r="AL11" s="210">
        <v>0</v>
      </c>
      <c r="AM11" s="210">
        <v>1</v>
      </c>
      <c r="AN11" s="122">
        <f t="shared" si="0"/>
        <v>21</v>
      </c>
      <c r="AO11" s="216">
        <f t="shared" si="1"/>
        <v>8.75</v>
      </c>
      <c r="AP11" s="251">
        <v>40</v>
      </c>
      <c r="AQ11" s="251">
        <v>40</v>
      </c>
      <c r="AR11" s="122">
        <f t="shared" si="2"/>
        <v>80</v>
      </c>
      <c r="AS11" s="217">
        <f t="shared" si="3"/>
        <v>88.75</v>
      </c>
      <c r="AT11" s="149" t="s">
        <v>771</v>
      </c>
    </row>
    <row r="12" spans="1:46" ht="26.25">
      <c r="A12" s="133">
        <v>5</v>
      </c>
      <c r="B12" s="134" t="s">
        <v>348</v>
      </c>
      <c r="C12" s="134" t="s">
        <v>243</v>
      </c>
      <c r="D12" s="134" t="s">
        <v>32</v>
      </c>
      <c r="E12" s="135" t="s">
        <v>265</v>
      </c>
      <c r="F12" s="136">
        <v>38372</v>
      </c>
      <c r="G12" s="137" t="s">
        <v>28</v>
      </c>
      <c r="H12" s="133" t="s">
        <v>29</v>
      </c>
      <c r="I12" s="187" t="s">
        <v>296</v>
      </c>
      <c r="J12" s="257">
        <v>1</v>
      </c>
      <c r="K12" s="210">
        <v>1</v>
      </c>
      <c r="L12" s="210">
        <v>1</v>
      </c>
      <c r="M12" s="210">
        <v>1</v>
      </c>
      <c r="N12" s="210">
        <v>1</v>
      </c>
      <c r="O12" s="210">
        <v>1</v>
      </c>
      <c r="P12" s="210">
        <v>0.5</v>
      </c>
      <c r="Q12" s="210">
        <v>1</v>
      </c>
      <c r="R12" s="210">
        <v>0.5</v>
      </c>
      <c r="S12" s="210">
        <v>0</v>
      </c>
      <c r="T12" s="210">
        <v>1</v>
      </c>
      <c r="U12" s="210">
        <v>1</v>
      </c>
      <c r="V12" s="210">
        <v>0</v>
      </c>
      <c r="W12" s="210">
        <v>0</v>
      </c>
      <c r="X12" s="210">
        <v>0</v>
      </c>
      <c r="Y12" s="210">
        <v>0</v>
      </c>
      <c r="Z12" s="210">
        <v>2</v>
      </c>
      <c r="AA12" s="210">
        <v>2</v>
      </c>
      <c r="AB12" s="210">
        <v>0</v>
      </c>
      <c r="AC12" s="210">
        <v>2</v>
      </c>
      <c r="AD12" s="210">
        <v>0</v>
      </c>
      <c r="AE12" s="210">
        <v>0</v>
      </c>
      <c r="AF12" s="210">
        <v>0</v>
      </c>
      <c r="AG12" s="210">
        <v>0</v>
      </c>
      <c r="AH12" s="210">
        <v>0</v>
      </c>
      <c r="AI12" s="210">
        <v>0</v>
      </c>
      <c r="AJ12" s="210">
        <v>0</v>
      </c>
      <c r="AK12" s="210">
        <v>0</v>
      </c>
      <c r="AL12" s="210">
        <v>0</v>
      </c>
      <c r="AM12" s="210">
        <v>1</v>
      </c>
      <c r="AN12" s="122">
        <f t="shared" si="0"/>
        <v>17</v>
      </c>
      <c r="AO12" s="216">
        <f t="shared" si="1"/>
        <v>7.083333333333333</v>
      </c>
      <c r="AP12" s="251">
        <v>40</v>
      </c>
      <c r="AQ12" s="251">
        <v>40</v>
      </c>
      <c r="AR12" s="122">
        <f t="shared" si="2"/>
        <v>80</v>
      </c>
      <c r="AS12" s="217">
        <f t="shared" si="3"/>
        <v>87.083333333333329</v>
      </c>
      <c r="AT12" s="149" t="s">
        <v>771</v>
      </c>
    </row>
    <row r="13" spans="1:46" ht="26.25">
      <c r="A13" s="133">
        <v>14</v>
      </c>
      <c r="B13" s="134" t="s">
        <v>1012</v>
      </c>
      <c r="C13" s="134" t="s">
        <v>280</v>
      </c>
      <c r="D13" s="134" t="s">
        <v>201</v>
      </c>
      <c r="E13" s="135" t="s">
        <v>265</v>
      </c>
      <c r="F13" s="136">
        <v>38495</v>
      </c>
      <c r="G13" s="137" t="s">
        <v>28</v>
      </c>
      <c r="H13" s="133" t="s">
        <v>29</v>
      </c>
      <c r="I13" s="187" t="s">
        <v>922</v>
      </c>
      <c r="J13" s="256">
        <v>1</v>
      </c>
      <c r="K13" s="210">
        <v>1</v>
      </c>
      <c r="L13" s="210">
        <v>1</v>
      </c>
      <c r="M13" s="210">
        <v>1</v>
      </c>
      <c r="N13" s="210">
        <v>0</v>
      </c>
      <c r="O13" s="210">
        <v>1</v>
      </c>
      <c r="P13" s="210">
        <v>1</v>
      </c>
      <c r="Q13" s="210">
        <v>2</v>
      </c>
      <c r="R13" s="210">
        <v>1</v>
      </c>
      <c r="S13" s="210">
        <v>2</v>
      </c>
      <c r="T13" s="210">
        <v>1</v>
      </c>
      <c r="U13" s="210">
        <v>0</v>
      </c>
      <c r="V13" s="210">
        <v>0</v>
      </c>
      <c r="W13" s="210">
        <v>1</v>
      </c>
      <c r="X13" s="210">
        <v>0</v>
      </c>
      <c r="Y13" s="210">
        <v>1</v>
      </c>
      <c r="Z13" s="210">
        <v>0</v>
      </c>
      <c r="AA13" s="210">
        <v>0</v>
      </c>
      <c r="AB13" s="210">
        <v>0</v>
      </c>
      <c r="AC13" s="210">
        <v>2</v>
      </c>
      <c r="AD13" s="210">
        <v>3</v>
      </c>
      <c r="AE13" s="210">
        <v>0</v>
      </c>
      <c r="AF13" s="210">
        <v>1</v>
      </c>
      <c r="AG13" s="210">
        <v>2</v>
      </c>
      <c r="AH13" s="210">
        <v>4</v>
      </c>
      <c r="AI13" s="210">
        <v>0</v>
      </c>
      <c r="AJ13" s="210">
        <v>1</v>
      </c>
      <c r="AK13" s="210">
        <v>0</v>
      </c>
      <c r="AL13" s="210">
        <v>0</v>
      </c>
      <c r="AM13" s="210">
        <v>0</v>
      </c>
      <c r="AN13" s="122">
        <f t="shared" si="0"/>
        <v>27</v>
      </c>
      <c r="AO13" s="216">
        <f t="shared" si="1"/>
        <v>11.25</v>
      </c>
      <c r="AP13" s="251">
        <v>30</v>
      </c>
      <c r="AQ13" s="251">
        <v>36</v>
      </c>
      <c r="AR13" s="122">
        <f t="shared" si="2"/>
        <v>66</v>
      </c>
      <c r="AS13" s="217">
        <f t="shared" si="3"/>
        <v>77.25</v>
      </c>
      <c r="AT13" s="173" t="s">
        <v>629</v>
      </c>
    </row>
    <row r="14" spans="1:46" ht="26.25">
      <c r="A14" s="133">
        <v>26</v>
      </c>
      <c r="B14" s="134" t="s">
        <v>1022</v>
      </c>
      <c r="C14" s="134" t="s">
        <v>110</v>
      </c>
      <c r="D14" s="134" t="s">
        <v>113</v>
      </c>
      <c r="E14" s="135" t="s">
        <v>265</v>
      </c>
      <c r="F14" s="136">
        <v>38582</v>
      </c>
      <c r="G14" s="137" t="s">
        <v>28</v>
      </c>
      <c r="H14" s="133" t="s">
        <v>29</v>
      </c>
      <c r="I14" s="187" t="s">
        <v>922</v>
      </c>
      <c r="J14" s="256">
        <v>1</v>
      </c>
      <c r="K14" s="210">
        <v>0</v>
      </c>
      <c r="L14" s="210">
        <v>1</v>
      </c>
      <c r="M14" s="210">
        <v>0</v>
      </c>
      <c r="N14" s="210">
        <v>0</v>
      </c>
      <c r="O14" s="210">
        <v>0</v>
      </c>
      <c r="P14" s="210">
        <v>1</v>
      </c>
      <c r="Q14" s="210">
        <v>1</v>
      </c>
      <c r="R14" s="210">
        <v>0</v>
      </c>
      <c r="S14" s="210">
        <v>1</v>
      </c>
      <c r="T14" s="210">
        <v>0</v>
      </c>
      <c r="U14" s="210">
        <v>0</v>
      </c>
      <c r="V14" s="210">
        <v>1</v>
      </c>
      <c r="W14" s="210">
        <v>0</v>
      </c>
      <c r="X14" s="210">
        <v>0</v>
      </c>
      <c r="Y14" s="210">
        <v>0</v>
      </c>
      <c r="Z14" s="210">
        <v>2</v>
      </c>
      <c r="AA14" s="210">
        <v>0</v>
      </c>
      <c r="AB14" s="210">
        <v>0</v>
      </c>
      <c r="AC14" s="210">
        <v>0</v>
      </c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122">
        <f t="shared" si="0"/>
        <v>8</v>
      </c>
      <c r="AO14" s="216">
        <f t="shared" si="1"/>
        <v>3.3333333333333335</v>
      </c>
      <c r="AP14" s="251">
        <v>36</v>
      </c>
      <c r="AQ14" s="251">
        <v>34</v>
      </c>
      <c r="AR14" s="122">
        <f t="shared" si="2"/>
        <v>70</v>
      </c>
      <c r="AS14" s="217">
        <f t="shared" si="3"/>
        <v>73.333333333333329</v>
      </c>
      <c r="AT14" s="173" t="s">
        <v>629</v>
      </c>
    </row>
    <row r="15" spans="1:46" ht="26.25">
      <c r="A15" s="133">
        <v>32</v>
      </c>
      <c r="B15" s="134" t="s">
        <v>1027</v>
      </c>
      <c r="C15" s="134" t="s">
        <v>58</v>
      </c>
      <c r="D15" s="134" t="s">
        <v>42</v>
      </c>
      <c r="E15" s="135" t="s">
        <v>265</v>
      </c>
      <c r="F15" s="138">
        <v>38434</v>
      </c>
      <c r="G15" s="137" t="s">
        <v>28</v>
      </c>
      <c r="H15" s="133" t="s">
        <v>29</v>
      </c>
      <c r="I15" s="187" t="s">
        <v>922</v>
      </c>
      <c r="J15" s="256">
        <v>1</v>
      </c>
      <c r="K15" s="210">
        <v>1</v>
      </c>
      <c r="L15" s="210">
        <v>1</v>
      </c>
      <c r="M15" s="210">
        <v>1</v>
      </c>
      <c r="N15" s="210">
        <v>1</v>
      </c>
      <c r="O15" s="210">
        <v>1</v>
      </c>
      <c r="P15" s="210">
        <v>0</v>
      </c>
      <c r="Q15" s="210">
        <v>0</v>
      </c>
      <c r="R15" s="210">
        <v>0</v>
      </c>
      <c r="S15" s="210">
        <v>0</v>
      </c>
      <c r="T15" s="210">
        <v>1</v>
      </c>
      <c r="U15" s="210">
        <v>0</v>
      </c>
      <c r="V15" s="210">
        <v>0</v>
      </c>
      <c r="W15" s="210">
        <v>0</v>
      </c>
      <c r="X15" s="210">
        <v>1</v>
      </c>
      <c r="Y15" s="210">
        <v>0</v>
      </c>
      <c r="Z15" s="210">
        <v>2</v>
      </c>
      <c r="AA15" s="210">
        <v>0</v>
      </c>
      <c r="AB15" s="210">
        <v>0</v>
      </c>
      <c r="AC15" s="210">
        <v>2</v>
      </c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122">
        <f t="shared" si="0"/>
        <v>12</v>
      </c>
      <c r="AO15" s="216">
        <f t="shared" si="1"/>
        <v>5</v>
      </c>
      <c r="AP15" s="251">
        <v>34</v>
      </c>
      <c r="AQ15" s="251">
        <v>34</v>
      </c>
      <c r="AR15" s="122">
        <f t="shared" si="2"/>
        <v>68</v>
      </c>
      <c r="AS15" s="217">
        <f t="shared" si="3"/>
        <v>73</v>
      </c>
      <c r="AT15" s="173" t="s">
        <v>629</v>
      </c>
    </row>
    <row r="16" spans="1:46" ht="26.25">
      <c r="A16" s="133">
        <v>6</v>
      </c>
      <c r="B16" s="134" t="s">
        <v>405</v>
      </c>
      <c r="C16" s="134" t="s">
        <v>276</v>
      </c>
      <c r="D16" s="134" t="s">
        <v>182</v>
      </c>
      <c r="E16" s="135" t="s">
        <v>265</v>
      </c>
      <c r="F16" s="138">
        <v>38557</v>
      </c>
      <c r="G16" s="137" t="s">
        <v>28</v>
      </c>
      <c r="H16" s="133" t="s">
        <v>29</v>
      </c>
      <c r="I16" s="187" t="s">
        <v>922</v>
      </c>
      <c r="J16" s="256">
        <v>1</v>
      </c>
      <c r="K16" s="210">
        <v>1</v>
      </c>
      <c r="L16" s="210">
        <v>1</v>
      </c>
      <c r="M16" s="210">
        <v>1</v>
      </c>
      <c r="N16" s="210">
        <v>0</v>
      </c>
      <c r="O16" s="210">
        <v>0</v>
      </c>
      <c r="P16" s="210">
        <v>1</v>
      </c>
      <c r="Q16" s="210">
        <v>2</v>
      </c>
      <c r="R16" s="210">
        <v>2</v>
      </c>
      <c r="S16" s="210">
        <v>2</v>
      </c>
      <c r="T16" s="210">
        <v>1</v>
      </c>
      <c r="U16" s="210">
        <v>1</v>
      </c>
      <c r="V16" s="210">
        <v>1</v>
      </c>
      <c r="W16" s="210">
        <v>0</v>
      </c>
      <c r="X16" s="210">
        <v>1</v>
      </c>
      <c r="Y16" s="210">
        <v>1</v>
      </c>
      <c r="Z16" s="210">
        <v>0</v>
      </c>
      <c r="AA16" s="210">
        <v>0</v>
      </c>
      <c r="AB16" s="210">
        <v>0</v>
      </c>
      <c r="AC16" s="210">
        <v>2</v>
      </c>
      <c r="AD16" s="210">
        <v>2</v>
      </c>
      <c r="AE16" s="210">
        <v>0</v>
      </c>
      <c r="AF16" s="210">
        <v>0</v>
      </c>
      <c r="AG16" s="210">
        <v>0</v>
      </c>
      <c r="AH16" s="210">
        <v>1</v>
      </c>
      <c r="AI16" s="210">
        <v>0</v>
      </c>
      <c r="AJ16" s="210">
        <v>0</v>
      </c>
      <c r="AK16" s="210">
        <v>0</v>
      </c>
      <c r="AL16" s="210">
        <v>0</v>
      </c>
      <c r="AM16" s="210">
        <v>0</v>
      </c>
      <c r="AN16" s="122">
        <f t="shared" si="0"/>
        <v>21</v>
      </c>
      <c r="AO16" s="216">
        <f t="shared" si="1"/>
        <v>8.75</v>
      </c>
      <c r="AP16" s="251">
        <v>28</v>
      </c>
      <c r="AQ16" s="251">
        <v>30</v>
      </c>
      <c r="AR16" s="122">
        <f t="shared" si="2"/>
        <v>58</v>
      </c>
      <c r="AS16" s="217">
        <f t="shared" si="3"/>
        <v>66.75</v>
      </c>
      <c r="AT16" s="173" t="s">
        <v>629</v>
      </c>
    </row>
    <row r="17" spans="1:46" ht="26.25">
      <c r="A17" s="133">
        <v>35</v>
      </c>
      <c r="B17" s="134" t="s">
        <v>1030</v>
      </c>
      <c r="C17" s="134" t="s">
        <v>280</v>
      </c>
      <c r="D17" s="134" t="s">
        <v>289</v>
      </c>
      <c r="E17" s="135" t="s">
        <v>265</v>
      </c>
      <c r="F17" s="136">
        <v>38636</v>
      </c>
      <c r="G17" s="137" t="s">
        <v>295</v>
      </c>
      <c r="H17" s="133" t="s">
        <v>29</v>
      </c>
      <c r="I17" s="187" t="s">
        <v>922</v>
      </c>
      <c r="J17" s="256">
        <v>1</v>
      </c>
      <c r="K17" s="259">
        <v>1</v>
      </c>
      <c r="L17" s="259">
        <v>1</v>
      </c>
      <c r="M17" s="259">
        <v>0</v>
      </c>
      <c r="N17" s="259">
        <v>1</v>
      </c>
      <c r="O17" s="259">
        <v>1</v>
      </c>
      <c r="P17" s="259">
        <v>0</v>
      </c>
      <c r="Q17" s="259">
        <v>0</v>
      </c>
      <c r="R17" s="259">
        <v>1</v>
      </c>
      <c r="S17" s="259">
        <v>0</v>
      </c>
      <c r="T17" s="259">
        <v>1</v>
      </c>
      <c r="U17" s="259">
        <v>1</v>
      </c>
      <c r="V17" s="259">
        <v>1</v>
      </c>
      <c r="W17" s="259">
        <v>0</v>
      </c>
      <c r="X17" s="259">
        <v>0</v>
      </c>
      <c r="Y17" s="259">
        <v>0</v>
      </c>
      <c r="Z17" s="259">
        <v>0</v>
      </c>
      <c r="AA17" s="259">
        <v>0</v>
      </c>
      <c r="AB17" s="259">
        <v>0</v>
      </c>
      <c r="AC17" s="259">
        <v>2</v>
      </c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122">
        <f t="shared" si="0"/>
        <v>11</v>
      </c>
      <c r="AO17" s="216">
        <f t="shared" si="1"/>
        <v>4.583333333333333</v>
      </c>
      <c r="AP17" s="200">
        <v>28</v>
      </c>
      <c r="AQ17" s="200">
        <v>34</v>
      </c>
      <c r="AR17" s="122">
        <f t="shared" si="2"/>
        <v>62</v>
      </c>
      <c r="AS17" s="217">
        <f t="shared" si="3"/>
        <v>66.583333333333329</v>
      </c>
      <c r="AT17" s="173" t="s">
        <v>629</v>
      </c>
    </row>
    <row r="18" spans="1:46" ht="26.25">
      <c r="A18" s="133">
        <v>7</v>
      </c>
      <c r="B18" s="134" t="s">
        <v>1006</v>
      </c>
      <c r="C18" s="134" t="s">
        <v>269</v>
      </c>
      <c r="D18" s="134" t="s">
        <v>100</v>
      </c>
      <c r="E18" s="135" t="s">
        <v>267</v>
      </c>
      <c r="F18" s="136">
        <v>38452</v>
      </c>
      <c r="G18" s="137" t="s">
        <v>28</v>
      </c>
      <c r="H18" s="133" t="s">
        <v>29</v>
      </c>
      <c r="I18" s="187" t="s">
        <v>922</v>
      </c>
      <c r="J18" s="256">
        <v>0</v>
      </c>
      <c r="K18" s="210">
        <v>0</v>
      </c>
      <c r="L18" s="210">
        <v>1</v>
      </c>
      <c r="M18" s="210">
        <v>1</v>
      </c>
      <c r="N18" s="210">
        <v>1</v>
      </c>
      <c r="O18" s="210">
        <v>0</v>
      </c>
      <c r="P18" s="210">
        <v>1</v>
      </c>
      <c r="Q18" s="210">
        <v>2</v>
      </c>
      <c r="R18" s="210">
        <v>1</v>
      </c>
      <c r="S18" s="210">
        <v>0</v>
      </c>
      <c r="T18" s="210">
        <v>0</v>
      </c>
      <c r="U18" s="210">
        <v>0</v>
      </c>
      <c r="V18" s="210">
        <v>0</v>
      </c>
      <c r="W18" s="210">
        <v>0</v>
      </c>
      <c r="X18" s="210">
        <v>1</v>
      </c>
      <c r="Y18" s="210">
        <v>0</v>
      </c>
      <c r="Z18" s="210">
        <v>0</v>
      </c>
      <c r="AA18" s="210">
        <v>0</v>
      </c>
      <c r="AB18" s="210">
        <v>2</v>
      </c>
      <c r="AC18" s="210">
        <v>2</v>
      </c>
      <c r="AD18" s="210">
        <v>1</v>
      </c>
      <c r="AE18" s="210">
        <v>0</v>
      </c>
      <c r="AF18" s="210">
        <v>0</v>
      </c>
      <c r="AG18" s="210">
        <v>2</v>
      </c>
      <c r="AH18" s="210">
        <v>2</v>
      </c>
      <c r="AI18" s="210">
        <v>0</v>
      </c>
      <c r="AJ18" s="210">
        <v>0</v>
      </c>
      <c r="AK18" s="210">
        <v>0</v>
      </c>
      <c r="AL18" s="210">
        <v>0</v>
      </c>
      <c r="AM18" s="210">
        <v>1</v>
      </c>
      <c r="AN18" s="122">
        <f t="shared" si="0"/>
        <v>18</v>
      </c>
      <c r="AO18" s="216">
        <f t="shared" si="1"/>
        <v>7.5</v>
      </c>
      <c r="AP18" s="251">
        <v>30</v>
      </c>
      <c r="AQ18" s="251">
        <v>36</v>
      </c>
      <c r="AR18" s="122">
        <f t="shared" si="2"/>
        <v>66</v>
      </c>
      <c r="AS18" s="217">
        <f t="shared" si="3"/>
        <v>73.5</v>
      </c>
      <c r="AT18" s="173" t="s">
        <v>629</v>
      </c>
    </row>
    <row r="19" spans="1:46" ht="26.25">
      <c r="A19" s="133">
        <v>9</v>
      </c>
      <c r="B19" s="134" t="s">
        <v>748</v>
      </c>
      <c r="C19" s="134" t="s">
        <v>99</v>
      </c>
      <c r="D19" s="134" t="s">
        <v>227</v>
      </c>
      <c r="E19" s="135" t="s">
        <v>267</v>
      </c>
      <c r="F19" s="136">
        <v>38532</v>
      </c>
      <c r="G19" s="137" t="s">
        <v>28</v>
      </c>
      <c r="H19" s="133" t="s">
        <v>29</v>
      </c>
      <c r="I19" s="187" t="s">
        <v>730</v>
      </c>
      <c r="J19" s="256">
        <v>1</v>
      </c>
      <c r="K19" s="210">
        <v>0</v>
      </c>
      <c r="L19" s="210">
        <v>1</v>
      </c>
      <c r="M19" s="210">
        <v>0</v>
      </c>
      <c r="N19" s="210">
        <v>0</v>
      </c>
      <c r="O19" s="210">
        <v>1</v>
      </c>
      <c r="P19" s="210">
        <v>1</v>
      </c>
      <c r="Q19" s="210">
        <v>0</v>
      </c>
      <c r="R19" s="210">
        <v>0</v>
      </c>
      <c r="S19" s="210">
        <v>0</v>
      </c>
      <c r="T19" s="210">
        <v>1</v>
      </c>
      <c r="U19" s="210">
        <v>0</v>
      </c>
      <c r="V19" s="210">
        <v>0</v>
      </c>
      <c r="W19" s="210">
        <v>1</v>
      </c>
      <c r="X19" s="210">
        <v>0</v>
      </c>
      <c r="Y19" s="210">
        <v>0</v>
      </c>
      <c r="Z19" s="210">
        <v>0</v>
      </c>
      <c r="AA19" s="210">
        <v>0</v>
      </c>
      <c r="AB19" s="210">
        <v>0</v>
      </c>
      <c r="AC19" s="210">
        <v>0</v>
      </c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122">
        <f t="shared" si="0"/>
        <v>6</v>
      </c>
      <c r="AO19" s="216">
        <f t="shared" si="1"/>
        <v>2.5</v>
      </c>
      <c r="AP19" s="251">
        <v>29</v>
      </c>
      <c r="AQ19" s="251">
        <v>32</v>
      </c>
      <c r="AR19" s="122">
        <f t="shared" si="2"/>
        <v>61</v>
      </c>
      <c r="AS19" s="217">
        <f t="shared" si="3"/>
        <v>63.5</v>
      </c>
      <c r="AT19" s="149" t="s">
        <v>740</v>
      </c>
    </row>
    <row r="20" spans="1:46" ht="26.25">
      <c r="A20" s="133">
        <v>19</v>
      </c>
      <c r="B20" s="134" t="s">
        <v>640</v>
      </c>
      <c r="C20" s="134" t="s">
        <v>357</v>
      </c>
      <c r="D20" s="134" t="s">
        <v>40</v>
      </c>
      <c r="E20" s="135" t="s">
        <v>267</v>
      </c>
      <c r="F20" s="136">
        <v>38765</v>
      </c>
      <c r="G20" s="137" t="s">
        <v>28</v>
      </c>
      <c r="H20" s="133" t="s">
        <v>29</v>
      </c>
      <c r="I20" s="187" t="s">
        <v>922</v>
      </c>
      <c r="J20" s="256">
        <v>1</v>
      </c>
      <c r="K20" s="210">
        <v>0</v>
      </c>
      <c r="L20" s="210">
        <v>1</v>
      </c>
      <c r="M20" s="210">
        <v>1</v>
      </c>
      <c r="N20" s="210">
        <v>0</v>
      </c>
      <c r="O20" s="210">
        <v>0</v>
      </c>
      <c r="P20" s="210">
        <v>1</v>
      </c>
      <c r="Q20" s="210">
        <v>0</v>
      </c>
      <c r="R20" s="210">
        <v>1</v>
      </c>
      <c r="S20" s="210">
        <v>0</v>
      </c>
      <c r="T20" s="210">
        <v>0</v>
      </c>
      <c r="U20" s="210">
        <v>0</v>
      </c>
      <c r="V20" s="210">
        <v>0</v>
      </c>
      <c r="W20" s="210">
        <v>0</v>
      </c>
      <c r="X20" s="210">
        <v>0</v>
      </c>
      <c r="Y20" s="210">
        <v>1</v>
      </c>
      <c r="Z20" s="210">
        <v>0</v>
      </c>
      <c r="AA20" s="210">
        <v>0</v>
      </c>
      <c r="AB20" s="210">
        <v>0</v>
      </c>
      <c r="AC20" s="210">
        <v>2</v>
      </c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122">
        <f t="shared" si="0"/>
        <v>8</v>
      </c>
      <c r="AO20" s="216">
        <f t="shared" si="1"/>
        <v>3.3333333333333335</v>
      </c>
      <c r="AP20" s="251">
        <v>28</v>
      </c>
      <c r="AQ20" s="251">
        <v>32</v>
      </c>
      <c r="AR20" s="122">
        <f t="shared" si="2"/>
        <v>60</v>
      </c>
      <c r="AS20" s="217">
        <f t="shared" si="3"/>
        <v>63.333333333333336</v>
      </c>
      <c r="AT20" s="173" t="s">
        <v>629</v>
      </c>
    </row>
    <row r="21" spans="1:46" ht="26.25">
      <c r="A21" s="133">
        <v>41</v>
      </c>
      <c r="B21" s="134" t="s">
        <v>560</v>
      </c>
      <c r="C21" s="134" t="s">
        <v>94</v>
      </c>
      <c r="D21" s="134" t="s">
        <v>52</v>
      </c>
      <c r="E21" s="135" t="s">
        <v>265</v>
      </c>
      <c r="F21" s="136">
        <v>38494</v>
      </c>
      <c r="G21" s="137" t="s">
        <v>28</v>
      </c>
      <c r="H21" s="133" t="s">
        <v>29</v>
      </c>
      <c r="I21" s="187" t="s">
        <v>922</v>
      </c>
      <c r="J21" s="256">
        <v>1</v>
      </c>
      <c r="K21" s="259">
        <v>0</v>
      </c>
      <c r="L21" s="259">
        <v>1</v>
      </c>
      <c r="M21" s="259">
        <v>1</v>
      </c>
      <c r="N21" s="259">
        <v>0</v>
      </c>
      <c r="O21" s="259">
        <v>1</v>
      </c>
      <c r="P21" s="259">
        <v>0</v>
      </c>
      <c r="Q21" s="259">
        <v>1</v>
      </c>
      <c r="R21" s="259">
        <v>0</v>
      </c>
      <c r="S21" s="259">
        <v>0</v>
      </c>
      <c r="T21" s="259">
        <v>0</v>
      </c>
      <c r="U21" s="259">
        <v>0</v>
      </c>
      <c r="V21" s="259">
        <v>0</v>
      </c>
      <c r="W21" s="259">
        <v>0</v>
      </c>
      <c r="X21" s="259">
        <v>0</v>
      </c>
      <c r="Y21" s="259">
        <v>0</v>
      </c>
      <c r="Z21" s="259">
        <v>0</v>
      </c>
      <c r="AA21" s="259">
        <v>0</v>
      </c>
      <c r="AB21" s="259">
        <v>0</v>
      </c>
      <c r="AC21" s="259">
        <v>2</v>
      </c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122">
        <f t="shared" si="0"/>
        <v>7</v>
      </c>
      <c r="AO21" s="216">
        <f t="shared" si="1"/>
        <v>2.9166666666666665</v>
      </c>
      <c r="AP21" s="200">
        <v>28</v>
      </c>
      <c r="AQ21" s="200">
        <v>32</v>
      </c>
      <c r="AR21" s="122">
        <f t="shared" si="2"/>
        <v>60</v>
      </c>
      <c r="AS21" s="217">
        <f t="shared" si="3"/>
        <v>62.916666666666664</v>
      </c>
      <c r="AT21" s="173" t="s">
        <v>629</v>
      </c>
    </row>
    <row r="22" spans="1:46" ht="26.25">
      <c r="A22" s="133">
        <v>27</v>
      </c>
      <c r="B22" s="134" t="s">
        <v>1023</v>
      </c>
      <c r="C22" s="134" t="s">
        <v>313</v>
      </c>
      <c r="D22" s="134" t="s">
        <v>26</v>
      </c>
      <c r="E22" s="135" t="s">
        <v>267</v>
      </c>
      <c r="F22" s="136">
        <v>38574</v>
      </c>
      <c r="G22" s="137" t="s">
        <v>28</v>
      </c>
      <c r="H22" s="133" t="s">
        <v>29</v>
      </c>
      <c r="I22" s="187" t="s">
        <v>922</v>
      </c>
      <c r="J22" s="256">
        <v>0</v>
      </c>
      <c r="K22" s="210">
        <v>0</v>
      </c>
      <c r="L22" s="210">
        <v>1</v>
      </c>
      <c r="M22" s="210">
        <v>1</v>
      </c>
      <c r="N22" s="210">
        <v>0</v>
      </c>
      <c r="O22" s="210">
        <v>0</v>
      </c>
      <c r="P22" s="210">
        <v>0</v>
      </c>
      <c r="Q22" s="210">
        <v>0</v>
      </c>
      <c r="R22" s="210">
        <v>0</v>
      </c>
      <c r="S22" s="210">
        <v>1</v>
      </c>
      <c r="T22" s="210">
        <v>0</v>
      </c>
      <c r="U22" s="210">
        <v>0</v>
      </c>
      <c r="V22" s="210">
        <v>0</v>
      </c>
      <c r="W22" s="210">
        <v>1</v>
      </c>
      <c r="X22" s="210">
        <v>0</v>
      </c>
      <c r="Y22" s="210">
        <v>1</v>
      </c>
      <c r="Z22" s="210">
        <v>0</v>
      </c>
      <c r="AA22" s="210">
        <v>2</v>
      </c>
      <c r="AB22" s="210">
        <v>0</v>
      </c>
      <c r="AC22" s="210">
        <v>0</v>
      </c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122">
        <f t="shared" si="0"/>
        <v>7</v>
      </c>
      <c r="AO22" s="216">
        <f t="shared" si="1"/>
        <v>2.9166666666666665</v>
      </c>
      <c r="AP22" s="251">
        <v>28</v>
      </c>
      <c r="AQ22" s="251">
        <v>32</v>
      </c>
      <c r="AR22" s="122">
        <f t="shared" si="2"/>
        <v>60</v>
      </c>
      <c r="AS22" s="217">
        <f t="shared" si="3"/>
        <v>62.916666666666664</v>
      </c>
      <c r="AT22" s="173" t="s">
        <v>629</v>
      </c>
    </row>
    <row r="23" spans="1:46" ht="26.25">
      <c r="A23" s="133">
        <v>10</v>
      </c>
      <c r="B23" s="134" t="s">
        <v>982</v>
      </c>
      <c r="C23" s="134" t="s">
        <v>56</v>
      </c>
      <c r="D23" s="134" t="s">
        <v>42</v>
      </c>
      <c r="E23" s="135" t="s">
        <v>265</v>
      </c>
      <c r="F23" s="136">
        <v>38561</v>
      </c>
      <c r="G23" s="137" t="s">
        <v>28</v>
      </c>
      <c r="H23" s="133" t="s">
        <v>29</v>
      </c>
      <c r="I23" s="187" t="s">
        <v>922</v>
      </c>
      <c r="J23" s="256">
        <v>1</v>
      </c>
      <c r="K23" s="210">
        <v>1</v>
      </c>
      <c r="L23" s="210">
        <v>1</v>
      </c>
      <c r="M23" s="210">
        <v>1</v>
      </c>
      <c r="N23" s="210">
        <v>0</v>
      </c>
      <c r="O23" s="210">
        <v>1</v>
      </c>
      <c r="P23" s="210">
        <v>2</v>
      </c>
      <c r="Q23" s="210">
        <v>1</v>
      </c>
      <c r="R23" s="210">
        <v>2</v>
      </c>
      <c r="S23" s="210">
        <v>2</v>
      </c>
      <c r="T23" s="210">
        <v>1</v>
      </c>
      <c r="U23" s="210">
        <v>1</v>
      </c>
      <c r="V23" s="210">
        <v>0</v>
      </c>
      <c r="W23" s="210">
        <v>1</v>
      </c>
      <c r="X23" s="210">
        <v>0</v>
      </c>
      <c r="Y23" s="210">
        <v>1</v>
      </c>
      <c r="Z23" s="210">
        <v>0</v>
      </c>
      <c r="AA23" s="210">
        <v>0</v>
      </c>
      <c r="AB23" s="210">
        <v>0</v>
      </c>
      <c r="AC23" s="210">
        <v>2</v>
      </c>
      <c r="AD23" s="210">
        <v>3</v>
      </c>
      <c r="AE23" s="210">
        <v>0</v>
      </c>
      <c r="AF23" s="210">
        <v>1</v>
      </c>
      <c r="AG23" s="210">
        <v>2</v>
      </c>
      <c r="AH23" s="210">
        <v>4</v>
      </c>
      <c r="AI23" s="210">
        <v>0</v>
      </c>
      <c r="AJ23" s="210">
        <v>0</v>
      </c>
      <c r="AK23" s="210">
        <v>0</v>
      </c>
      <c r="AL23" s="210">
        <v>0</v>
      </c>
      <c r="AM23" s="210">
        <v>0</v>
      </c>
      <c r="AN23" s="122">
        <f t="shared" si="0"/>
        <v>28</v>
      </c>
      <c r="AO23" s="216">
        <f t="shared" si="1"/>
        <v>11.666666666666666</v>
      </c>
      <c r="AP23" s="251">
        <v>22</v>
      </c>
      <c r="AQ23" s="251">
        <v>26</v>
      </c>
      <c r="AR23" s="122">
        <f t="shared" si="2"/>
        <v>48</v>
      </c>
      <c r="AS23" s="217">
        <f t="shared" si="3"/>
        <v>59.666666666666664</v>
      </c>
      <c r="AT23" s="173" t="s">
        <v>629</v>
      </c>
    </row>
    <row r="24" spans="1:46" ht="26.25">
      <c r="A24" s="133">
        <v>38</v>
      </c>
      <c r="B24" s="134" t="s">
        <v>1032</v>
      </c>
      <c r="C24" s="134" t="s">
        <v>56</v>
      </c>
      <c r="D24" s="134" t="s">
        <v>42</v>
      </c>
      <c r="E24" s="135" t="s">
        <v>265</v>
      </c>
      <c r="F24" s="138">
        <v>38436</v>
      </c>
      <c r="G24" s="137" t="s">
        <v>28</v>
      </c>
      <c r="H24" s="133" t="s">
        <v>29</v>
      </c>
      <c r="I24" s="187" t="s">
        <v>922</v>
      </c>
      <c r="J24" s="211">
        <v>1</v>
      </c>
      <c r="K24" s="259">
        <v>0</v>
      </c>
      <c r="L24" s="259">
        <v>0</v>
      </c>
      <c r="M24" s="259">
        <v>1</v>
      </c>
      <c r="N24" s="259">
        <v>0</v>
      </c>
      <c r="O24" s="259">
        <v>0</v>
      </c>
      <c r="P24" s="259">
        <v>0</v>
      </c>
      <c r="Q24" s="259">
        <v>0</v>
      </c>
      <c r="R24" s="259">
        <v>0</v>
      </c>
      <c r="S24" s="259">
        <v>0</v>
      </c>
      <c r="T24" s="259">
        <v>1</v>
      </c>
      <c r="U24" s="259">
        <v>0</v>
      </c>
      <c r="V24" s="259">
        <v>0</v>
      </c>
      <c r="W24" s="259">
        <v>0</v>
      </c>
      <c r="X24" s="259">
        <v>0</v>
      </c>
      <c r="Y24" s="259">
        <v>0</v>
      </c>
      <c r="Z24" s="259">
        <v>0</v>
      </c>
      <c r="AA24" s="259">
        <v>0</v>
      </c>
      <c r="AB24" s="259">
        <v>0</v>
      </c>
      <c r="AC24" s="259">
        <v>0</v>
      </c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122">
        <f t="shared" si="0"/>
        <v>3</v>
      </c>
      <c r="AO24" s="216">
        <f t="shared" si="1"/>
        <v>1.25</v>
      </c>
      <c r="AP24" s="200">
        <v>30</v>
      </c>
      <c r="AQ24" s="200">
        <v>28</v>
      </c>
      <c r="AR24" s="122">
        <f t="shared" si="2"/>
        <v>58</v>
      </c>
      <c r="AS24" s="217">
        <f t="shared" si="3"/>
        <v>59.25</v>
      </c>
      <c r="AT24" s="173" t="s">
        <v>629</v>
      </c>
    </row>
    <row r="25" spans="1:46" ht="26.25">
      <c r="A25" s="133">
        <v>31</v>
      </c>
      <c r="B25" s="134" t="s">
        <v>1026</v>
      </c>
      <c r="C25" s="134" t="s">
        <v>287</v>
      </c>
      <c r="D25" s="134" t="s">
        <v>40</v>
      </c>
      <c r="E25" s="135" t="s">
        <v>267</v>
      </c>
      <c r="F25" s="138">
        <v>38578</v>
      </c>
      <c r="G25" s="137" t="s">
        <v>28</v>
      </c>
      <c r="H25" s="133" t="s">
        <v>29</v>
      </c>
      <c r="I25" s="187" t="s">
        <v>922</v>
      </c>
      <c r="J25" s="211">
        <v>1</v>
      </c>
      <c r="K25" s="210">
        <v>1</v>
      </c>
      <c r="L25" s="210">
        <v>1</v>
      </c>
      <c r="M25" s="210">
        <v>1</v>
      </c>
      <c r="N25" s="210">
        <v>0</v>
      </c>
      <c r="O25" s="210">
        <v>0</v>
      </c>
      <c r="P25" s="210">
        <v>0</v>
      </c>
      <c r="Q25" s="210">
        <v>0</v>
      </c>
      <c r="R25" s="210">
        <v>1</v>
      </c>
      <c r="S25" s="210">
        <v>0</v>
      </c>
      <c r="T25" s="210">
        <v>0</v>
      </c>
      <c r="U25" s="210">
        <v>0</v>
      </c>
      <c r="V25" s="210">
        <v>0</v>
      </c>
      <c r="W25" s="210">
        <v>0</v>
      </c>
      <c r="X25" s="210">
        <v>0</v>
      </c>
      <c r="Y25" s="210">
        <v>0</v>
      </c>
      <c r="Z25" s="210">
        <v>0</v>
      </c>
      <c r="AA25" s="210">
        <v>0</v>
      </c>
      <c r="AB25" s="210">
        <v>0</v>
      </c>
      <c r="AC25" s="210">
        <v>0</v>
      </c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122">
        <f t="shared" si="0"/>
        <v>5</v>
      </c>
      <c r="AO25" s="216">
        <f t="shared" si="1"/>
        <v>2.0833333333333335</v>
      </c>
      <c r="AP25" s="251">
        <v>30</v>
      </c>
      <c r="AQ25" s="251">
        <v>28</v>
      </c>
      <c r="AR25" s="122">
        <f t="shared" si="2"/>
        <v>58</v>
      </c>
      <c r="AS25" s="217">
        <f t="shared" si="3"/>
        <v>60.083333333333336</v>
      </c>
      <c r="AT25" s="173" t="s">
        <v>629</v>
      </c>
    </row>
    <row r="26" spans="1:46" ht="26.25">
      <c r="A26" s="133">
        <v>7</v>
      </c>
      <c r="B26" s="134" t="s">
        <v>690</v>
      </c>
      <c r="C26" s="134" t="s">
        <v>99</v>
      </c>
      <c r="D26" s="134" t="s">
        <v>143</v>
      </c>
      <c r="E26" s="135" t="s">
        <v>267</v>
      </c>
      <c r="F26" s="136">
        <v>38313</v>
      </c>
      <c r="G26" s="137" t="s">
        <v>28</v>
      </c>
      <c r="H26" s="133" t="s">
        <v>29</v>
      </c>
      <c r="I26" s="187" t="s">
        <v>730</v>
      </c>
      <c r="J26" s="211">
        <v>1</v>
      </c>
      <c r="K26" s="210">
        <v>0</v>
      </c>
      <c r="L26" s="210">
        <v>1</v>
      </c>
      <c r="M26" s="210">
        <v>0</v>
      </c>
      <c r="N26" s="210">
        <v>1</v>
      </c>
      <c r="O26" s="210">
        <v>0</v>
      </c>
      <c r="P26" s="210">
        <v>0</v>
      </c>
      <c r="Q26" s="210">
        <v>0</v>
      </c>
      <c r="R26" s="210">
        <v>1</v>
      </c>
      <c r="S26" s="210">
        <v>0</v>
      </c>
      <c r="T26" s="210">
        <v>0</v>
      </c>
      <c r="U26" s="210">
        <v>0</v>
      </c>
      <c r="V26" s="210">
        <v>1</v>
      </c>
      <c r="W26" s="210">
        <v>0</v>
      </c>
      <c r="X26" s="210">
        <v>1</v>
      </c>
      <c r="Y26" s="210">
        <v>0</v>
      </c>
      <c r="Z26" s="210">
        <v>0</v>
      </c>
      <c r="AA26" s="210">
        <v>0</v>
      </c>
      <c r="AB26" s="210">
        <v>0</v>
      </c>
      <c r="AC26" s="210">
        <v>0</v>
      </c>
      <c r="AD26" s="258"/>
      <c r="AE26" s="258"/>
      <c r="AF26" s="258"/>
      <c r="AG26" s="258"/>
      <c r="AH26" s="258"/>
      <c r="AI26" s="258"/>
      <c r="AJ26" s="258"/>
      <c r="AK26" s="258"/>
      <c r="AL26" s="258"/>
      <c r="AM26" s="258"/>
      <c r="AN26" s="122">
        <f t="shared" si="0"/>
        <v>6</v>
      </c>
      <c r="AO26" s="216">
        <f t="shared" si="1"/>
        <v>2.5</v>
      </c>
      <c r="AP26" s="251">
        <v>26</v>
      </c>
      <c r="AQ26" s="251">
        <v>29</v>
      </c>
      <c r="AR26" s="122">
        <f t="shared" si="2"/>
        <v>55</v>
      </c>
      <c r="AS26" s="217">
        <f t="shared" si="3"/>
        <v>57.5</v>
      </c>
      <c r="AT26" s="149" t="s">
        <v>740</v>
      </c>
    </row>
    <row r="27" spans="1:46" ht="26.25">
      <c r="A27" s="133">
        <v>8</v>
      </c>
      <c r="B27" s="134" t="s">
        <v>747</v>
      </c>
      <c r="C27" s="134" t="s">
        <v>269</v>
      </c>
      <c r="D27" s="134" t="s">
        <v>143</v>
      </c>
      <c r="E27" s="135" t="s">
        <v>267</v>
      </c>
      <c r="F27" s="136">
        <v>38313</v>
      </c>
      <c r="G27" s="137" t="s">
        <v>28</v>
      </c>
      <c r="H27" s="133" t="s">
        <v>29</v>
      </c>
      <c r="I27" s="187" t="s">
        <v>730</v>
      </c>
      <c r="J27" s="211">
        <v>0</v>
      </c>
      <c r="K27" s="210">
        <v>1</v>
      </c>
      <c r="L27" s="210">
        <v>0</v>
      </c>
      <c r="M27" s="210">
        <v>1</v>
      </c>
      <c r="N27" s="210">
        <v>1</v>
      </c>
      <c r="O27" s="210">
        <v>0</v>
      </c>
      <c r="P27" s="210">
        <v>0</v>
      </c>
      <c r="Q27" s="210">
        <v>0</v>
      </c>
      <c r="R27" s="210">
        <v>1</v>
      </c>
      <c r="S27" s="210">
        <v>0</v>
      </c>
      <c r="T27" s="210">
        <v>0</v>
      </c>
      <c r="U27" s="210">
        <v>1</v>
      </c>
      <c r="V27" s="210">
        <v>0</v>
      </c>
      <c r="W27" s="210">
        <v>0</v>
      </c>
      <c r="X27" s="210">
        <v>0</v>
      </c>
      <c r="Y27" s="210">
        <v>1</v>
      </c>
      <c r="Z27" s="210">
        <v>0</v>
      </c>
      <c r="AA27" s="210">
        <v>0</v>
      </c>
      <c r="AB27" s="210">
        <v>0</v>
      </c>
      <c r="AC27" s="210">
        <v>0</v>
      </c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122">
        <f t="shared" si="0"/>
        <v>6</v>
      </c>
      <c r="AO27" s="216">
        <f t="shared" si="1"/>
        <v>2.5</v>
      </c>
      <c r="AP27" s="251">
        <v>26</v>
      </c>
      <c r="AQ27" s="251">
        <v>28</v>
      </c>
      <c r="AR27" s="122">
        <f t="shared" si="2"/>
        <v>54</v>
      </c>
      <c r="AS27" s="217">
        <f t="shared" si="3"/>
        <v>56.5</v>
      </c>
      <c r="AT27" s="149" t="s">
        <v>740</v>
      </c>
    </row>
    <row r="28" spans="1:46" ht="26.25">
      <c r="A28" s="133">
        <v>24</v>
      </c>
      <c r="B28" s="134" t="s">
        <v>1020</v>
      </c>
      <c r="C28" s="134" t="s">
        <v>359</v>
      </c>
      <c r="D28" s="134" t="s">
        <v>378</v>
      </c>
      <c r="E28" s="135" t="s">
        <v>265</v>
      </c>
      <c r="F28" s="136">
        <v>38474</v>
      </c>
      <c r="G28" s="137" t="s">
        <v>28</v>
      </c>
      <c r="H28" s="133" t="s">
        <v>29</v>
      </c>
      <c r="I28" s="187" t="s">
        <v>922</v>
      </c>
      <c r="J28" s="211">
        <v>0</v>
      </c>
      <c r="K28" s="210">
        <v>1</v>
      </c>
      <c r="L28" s="210">
        <v>1</v>
      </c>
      <c r="M28" s="210">
        <v>1</v>
      </c>
      <c r="N28" s="210">
        <v>1</v>
      </c>
      <c r="O28" s="210">
        <v>0</v>
      </c>
      <c r="P28" s="210">
        <v>0</v>
      </c>
      <c r="Q28" s="210">
        <v>0</v>
      </c>
      <c r="R28" s="210">
        <v>0</v>
      </c>
      <c r="S28" s="210">
        <v>0</v>
      </c>
      <c r="T28" s="210">
        <v>0</v>
      </c>
      <c r="U28" s="210">
        <v>0</v>
      </c>
      <c r="V28" s="210">
        <v>0</v>
      </c>
      <c r="W28" s="210">
        <v>0</v>
      </c>
      <c r="X28" s="210">
        <v>0</v>
      </c>
      <c r="Y28" s="210">
        <v>0</v>
      </c>
      <c r="Z28" s="210">
        <v>2</v>
      </c>
      <c r="AA28" s="210">
        <v>2</v>
      </c>
      <c r="AB28" s="210">
        <v>0</v>
      </c>
      <c r="AC28" s="210">
        <v>2</v>
      </c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122">
        <f t="shared" si="0"/>
        <v>10</v>
      </c>
      <c r="AO28" s="216">
        <f t="shared" si="1"/>
        <v>4.166666666666667</v>
      </c>
      <c r="AP28" s="251">
        <v>30</v>
      </c>
      <c r="AQ28" s="251">
        <v>24</v>
      </c>
      <c r="AR28" s="122">
        <f t="shared" si="2"/>
        <v>54</v>
      </c>
      <c r="AS28" s="217">
        <f t="shared" si="3"/>
        <v>58.166666666666664</v>
      </c>
      <c r="AT28" s="173" t="s">
        <v>629</v>
      </c>
    </row>
    <row r="29" spans="1:46" ht="26.25">
      <c r="A29" s="133">
        <v>30</v>
      </c>
      <c r="B29" s="134" t="s">
        <v>1025</v>
      </c>
      <c r="C29" s="134" t="s">
        <v>80</v>
      </c>
      <c r="D29" s="134" t="s">
        <v>986</v>
      </c>
      <c r="E29" s="135" t="s">
        <v>265</v>
      </c>
      <c r="F29" s="136">
        <v>38606</v>
      </c>
      <c r="G29" s="137" t="s">
        <v>28</v>
      </c>
      <c r="H29" s="133" t="s">
        <v>29</v>
      </c>
      <c r="I29" s="187" t="s">
        <v>922</v>
      </c>
      <c r="J29" s="211">
        <v>0</v>
      </c>
      <c r="K29" s="210">
        <v>0</v>
      </c>
      <c r="L29" s="210">
        <v>0</v>
      </c>
      <c r="M29" s="210">
        <v>0</v>
      </c>
      <c r="N29" s="210">
        <v>0</v>
      </c>
      <c r="O29" s="210">
        <v>0</v>
      </c>
      <c r="P29" s="210">
        <v>0</v>
      </c>
      <c r="Q29" s="210">
        <v>1</v>
      </c>
      <c r="R29" s="210">
        <v>0</v>
      </c>
      <c r="S29" s="210">
        <v>0</v>
      </c>
      <c r="T29" s="210">
        <v>1</v>
      </c>
      <c r="U29" s="210">
        <v>0</v>
      </c>
      <c r="V29" s="210">
        <v>0</v>
      </c>
      <c r="W29" s="210">
        <v>0</v>
      </c>
      <c r="X29" s="210">
        <v>1</v>
      </c>
      <c r="Y29" s="210">
        <v>0</v>
      </c>
      <c r="Z29" s="210">
        <v>0</v>
      </c>
      <c r="AA29" s="210">
        <v>0</v>
      </c>
      <c r="AB29" s="210">
        <v>0</v>
      </c>
      <c r="AC29" s="210">
        <v>0</v>
      </c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122">
        <f t="shared" si="0"/>
        <v>3</v>
      </c>
      <c r="AO29" s="216">
        <f t="shared" si="1"/>
        <v>1.25</v>
      </c>
      <c r="AP29" s="251">
        <v>24</v>
      </c>
      <c r="AQ29" s="251">
        <v>32</v>
      </c>
      <c r="AR29" s="122">
        <f t="shared" si="2"/>
        <v>56</v>
      </c>
      <c r="AS29" s="217">
        <f t="shared" si="3"/>
        <v>57.25</v>
      </c>
      <c r="AT29" s="173" t="s">
        <v>629</v>
      </c>
    </row>
    <row r="30" spans="1:46" ht="26.25">
      <c r="A30" s="133">
        <v>28</v>
      </c>
      <c r="B30" s="134" t="s">
        <v>584</v>
      </c>
      <c r="C30" s="134" t="s">
        <v>273</v>
      </c>
      <c r="D30" s="134" t="s">
        <v>100</v>
      </c>
      <c r="E30" s="135" t="s">
        <v>267</v>
      </c>
      <c r="F30" s="136">
        <v>38462</v>
      </c>
      <c r="G30" s="137" t="s">
        <v>28</v>
      </c>
      <c r="H30" s="133" t="s">
        <v>29</v>
      </c>
      <c r="I30" s="187" t="s">
        <v>922</v>
      </c>
      <c r="J30" s="211">
        <v>0</v>
      </c>
      <c r="K30" s="210">
        <v>0</v>
      </c>
      <c r="L30" s="210">
        <v>1</v>
      </c>
      <c r="M30" s="210">
        <v>0</v>
      </c>
      <c r="N30" s="210">
        <v>0</v>
      </c>
      <c r="O30" s="210">
        <v>1</v>
      </c>
      <c r="P30" s="210">
        <v>0</v>
      </c>
      <c r="Q30" s="210">
        <v>0</v>
      </c>
      <c r="R30" s="210">
        <v>1</v>
      </c>
      <c r="S30" s="210">
        <v>0</v>
      </c>
      <c r="T30" s="210">
        <v>0</v>
      </c>
      <c r="U30" s="210">
        <v>0</v>
      </c>
      <c r="V30" s="210">
        <v>1</v>
      </c>
      <c r="W30" s="210">
        <v>0</v>
      </c>
      <c r="X30" s="210">
        <v>0</v>
      </c>
      <c r="Y30" s="210">
        <v>0</v>
      </c>
      <c r="Z30" s="210">
        <v>0</v>
      </c>
      <c r="AA30" s="210">
        <v>0</v>
      </c>
      <c r="AB30" s="210">
        <v>0</v>
      </c>
      <c r="AC30" s="210">
        <v>0</v>
      </c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122">
        <f t="shared" si="0"/>
        <v>4</v>
      </c>
      <c r="AO30" s="216">
        <f t="shared" si="1"/>
        <v>1.6666666666666667</v>
      </c>
      <c r="AP30" s="251">
        <v>28</v>
      </c>
      <c r="AQ30" s="251">
        <v>26</v>
      </c>
      <c r="AR30" s="122">
        <f t="shared" si="2"/>
        <v>54</v>
      </c>
      <c r="AS30" s="217">
        <f t="shared" si="3"/>
        <v>55.666666666666664</v>
      </c>
      <c r="AT30" s="173" t="s">
        <v>629</v>
      </c>
    </row>
    <row r="31" spans="1:46" ht="26.25">
      <c r="A31" s="133">
        <v>20</v>
      </c>
      <c r="B31" s="134" t="s">
        <v>590</v>
      </c>
      <c r="C31" s="134" t="s">
        <v>313</v>
      </c>
      <c r="D31" s="134" t="s">
        <v>262</v>
      </c>
      <c r="E31" s="135" t="s">
        <v>267</v>
      </c>
      <c r="F31" s="138">
        <v>38638</v>
      </c>
      <c r="G31" s="137" t="s">
        <v>28</v>
      </c>
      <c r="H31" s="133" t="s">
        <v>29</v>
      </c>
      <c r="I31" s="187" t="s">
        <v>922</v>
      </c>
      <c r="J31" s="211">
        <v>1</v>
      </c>
      <c r="K31" s="210">
        <v>0</v>
      </c>
      <c r="L31" s="210">
        <v>0</v>
      </c>
      <c r="M31" s="210">
        <v>1</v>
      </c>
      <c r="N31" s="210">
        <v>1</v>
      </c>
      <c r="O31" s="210">
        <v>1</v>
      </c>
      <c r="P31" s="210">
        <v>0</v>
      </c>
      <c r="Q31" s="210">
        <v>1</v>
      </c>
      <c r="R31" s="210">
        <v>1</v>
      </c>
      <c r="S31" s="210">
        <v>1</v>
      </c>
      <c r="T31" s="210">
        <v>0</v>
      </c>
      <c r="U31" s="210">
        <v>0</v>
      </c>
      <c r="V31" s="210">
        <v>1</v>
      </c>
      <c r="W31" s="210">
        <v>0</v>
      </c>
      <c r="X31" s="210">
        <v>0</v>
      </c>
      <c r="Y31" s="210">
        <v>0</v>
      </c>
      <c r="Z31" s="210">
        <v>0</v>
      </c>
      <c r="AA31" s="210">
        <v>0</v>
      </c>
      <c r="AB31" s="210">
        <v>0</v>
      </c>
      <c r="AC31" s="210">
        <v>0</v>
      </c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122">
        <f t="shared" si="0"/>
        <v>8</v>
      </c>
      <c r="AO31" s="216">
        <f t="shared" si="1"/>
        <v>3.3333333333333335</v>
      </c>
      <c r="AP31" s="251">
        <v>30</v>
      </c>
      <c r="AQ31" s="251">
        <v>22</v>
      </c>
      <c r="AR31" s="122">
        <f t="shared" si="2"/>
        <v>52</v>
      </c>
      <c r="AS31" s="217">
        <f t="shared" si="3"/>
        <v>55.333333333333336</v>
      </c>
      <c r="AT31" s="173" t="s">
        <v>629</v>
      </c>
    </row>
    <row r="32" spans="1:46" ht="26.25">
      <c r="A32" s="133">
        <v>29</v>
      </c>
      <c r="B32" s="134" t="s">
        <v>1024</v>
      </c>
      <c r="C32" s="134" t="s">
        <v>369</v>
      </c>
      <c r="D32" s="134" t="s">
        <v>227</v>
      </c>
      <c r="E32" s="135" t="s">
        <v>267</v>
      </c>
      <c r="F32" s="136">
        <v>38550</v>
      </c>
      <c r="G32" s="137" t="s">
        <v>28</v>
      </c>
      <c r="H32" s="133" t="s">
        <v>29</v>
      </c>
      <c r="I32" s="187" t="s">
        <v>922</v>
      </c>
      <c r="J32" s="211">
        <v>0</v>
      </c>
      <c r="K32" s="210">
        <v>0</v>
      </c>
      <c r="L32" s="210">
        <v>1</v>
      </c>
      <c r="M32" s="210">
        <v>1</v>
      </c>
      <c r="N32" s="210">
        <v>0</v>
      </c>
      <c r="O32" s="210">
        <v>0</v>
      </c>
      <c r="P32" s="210">
        <v>0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210">
        <v>0</v>
      </c>
      <c r="W32" s="210">
        <v>0</v>
      </c>
      <c r="X32" s="210">
        <v>0</v>
      </c>
      <c r="Y32" s="210">
        <v>0</v>
      </c>
      <c r="Z32" s="210">
        <v>0</v>
      </c>
      <c r="AA32" s="210">
        <v>0</v>
      </c>
      <c r="AB32" s="210">
        <v>0</v>
      </c>
      <c r="AC32" s="210">
        <v>0</v>
      </c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122">
        <f t="shared" si="0"/>
        <v>2</v>
      </c>
      <c r="AO32" s="216">
        <f t="shared" si="1"/>
        <v>0.83333333333333337</v>
      </c>
      <c r="AP32" s="251">
        <v>26</v>
      </c>
      <c r="AQ32" s="251">
        <v>28</v>
      </c>
      <c r="AR32" s="122">
        <f t="shared" si="2"/>
        <v>54</v>
      </c>
      <c r="AS32" s="217">
        <f t="shared" si="3"/>
        <v>54.833333333333336</v>
      </c>
      <c r="AT32" s="173" t="s">
        <v>629</v>
      </c>
    </row>
    <row r="33" spans="1:46" ht="26.25">
      <c r="A33" s="133">
        <v>3</v>
      </c>
      <c r="B33" s="134" t="s">
        <v>307</v>
      </c>
      <c r="C33" s="134" t="s">
        <v>353</v>
      </c>
      <c r="D33" s="134" t="s">
        <v>184</v>
      </c>
      <c r="E33" s="135" t="s">
        <v>267</v>
      </c>
      <c r="F33" s="136">
        <v>38607</v>
      </c>
      <c r="G33" s="137" t="s">
        <v>28</v>
      </c>
      <c r="H33" s="133" t="s">
        <v>29</v>
      </c>
      <c r="I33" s="187" t="s">
        <v>730</v>
      </c>
      <c r="J33" s="211">
        <v>1</v>
      </c>
      <c r="K33" s="210">
        <v>0</v>
      </c>
      <c r="L33" s="210">
        <v>1</v>
      </c>
      <c r="M33" s="210">
        <v>0</v>
      </c>
      <c r="N33" s="210">
        <v>1</v>
      </c>
      <c r="O33" s="210">
        <v>0</v>
      </c>
      <c r="P33" s="210">
        <v>0</v>
      </c>
      <c r="Q33" s="210">
        <v>0</v>
      </c>
      <c r="R33" s="210">
        <v>1</v>
      </c>
      <c r="S33" s="210">
        <v>0</v>
      </c>
      <c r="T33" s="210">
        <v>0</v>
      </c>
      <c r="U33" s="210">
        <v>1</v>
      </c>
      <c r="V33" s="210">
        <v>0</v>
      </c>
      <c r="W33" s="210">
        <v>0</v>
      </c>
      <c r="X33" s="210">
        <v>1</v>
      </c>
      <c r="Y33" s="210">
        <v>0</v>
      </c>
      <c r="Z33" s="210">
        <v>0</v>
      </c>
      <c r="AA33" s="210">
        <v>0</v>
      </c>
      <c r="AB33" s="210">
        <v>0</v>
      </c>
      <c r="AC33" s="210">
        <v>0</v>
      </c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122">
        <f t="shared" si="0"/>
        <v>6</v>
      </c>
      <c r="AO33" s="216">
        <f t="shared" si="1"/>
        <v>2.5</v>
      </c>
      <c r="AP33" s="251">
        <v>23</v>
      </c>
      <c r="AQ33" s="251">
        <v>29</v>
      </c>
      <c r="AR33" s="122">
        <f t="shared" si="2"/>
        <v>52</v>
      </c>
      <c r="AS33" s="217">
        <f t="shared" si="3"/>
        <v>54.5</v>
      </c>
      <c r="AT33" s="149" t="s">
        <v>740</v>
      </c>
    </row>
    <row r="34" spans="1:46" ht="36.75">
      <c r="A34" s="133">
        <v>2</v>
      </c>
      <c r="B34" s="134" t="s">
        <v>436</v>
      </c>
      <c r="C34" s="134" t="s">
        <v>107</v>
      </c>
      <c r="D34" s="134" t="s">
        <v>52</v>
      </c>
      <c r="E34" s="135" t="s">
        <v>33</v>
      </c>
      <c r="F34" s="136">
        <v>38650</v>
      </c>
      <c r="G34" s="137" t="s">
        <v>28</v>
      </c>
      <c r="H34" s="133" t="s">
        <v>29</v>
      </c>
      <c r="I34" s="187" t="s">
        <v>1288</v>
      </c>
      <c r="J34" s="211">
        <v>1</v>
      </c>
      <c r="K34" s="210">
        <v>1</v>
      </c>
      <c r="L34" s="210">
        <v>1</v>
      </c>
      <c r="M34" s="210">
        <v>1</v>
      </c>
      <c r="N34" s="210">
        <v>1</v>
      </c>
      <c r="O34" s="210">
        <v>1</v>
      </c>
      <c r="P34" s="210">
        <v>1</v>
      </c>
      <c r="Q34" s="210">
        <v>1</v>
      </c>
      <c r="R34" s="210">
        <v>1</v>
      </c>
      <c r="S34" s="210">
        <v>1</v>
      </c>
      <c r="T34" s="210">
        <v>1</v>
      </c>
      <c r="U34" s="210">
        <v>1</v>
      </c>
      <c r="V34" s="210">
        <v>0</v>
      </c>
      <c r="W34" s="210">
        <v>0</v>
      </c>
      <c r="X34" s="210">
        <v>0</v>
      </c>
      <c r="Y34" s="210">
        <v>0</v>
      </c>
      <c r="Z34" s="210">
        <v>2</v>
      </c>
      <c r="AA34" s="210">
        <v>2</v>
      </c>
      <c r="AB34" s="210">
        <v>0</v>
      </c>
      <c r="AC34" s="210">
        <v>0</v>
      </c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122">
        <f t="shared" si="0"/>
        <v>16</v>
      </c>
      <c r="AO34" s="216">
        <f t="shared" si="1"/>
        <v>6.666666666666667</v>
      </c>
      <c r="AP34" s="251">
        <v>14</v>
      </c>
      <c r="AQ34" s="260">
        <v>36.479999999999997</v>
      </c>
      <c r="AR34" s="255">
        <f t="shared" si="2"/>
        <v>50.48</v>
      </c>
      <c r="AS34" s="217">
        <f t="shared" si="3"/>
        <v>57.146666666666661</v>
      </c>
      <c r="AT34" s="173" t="s">
        <v>427</v>
      </c>
    </row>
    <row r="35" spans="1:46" ht="24.75">
      <c r="A35" s="133">
        <v>6</v>
      </c>
      <c r="B35" s="134" t="s">
        <v>835</v>
      </c>
      <c r="C35" s="134" t="s">
        <v>99</v>
      </c>
      <c r="D35" s="134" t="s">
        <v>227</v>
      </c>
      <c r="E35" s="135" t="s">
        <v>27</v>
      </c>
      <c r="F35" s="138" t="s">
        <v>836</v>
      </c>
      <c r="G35" s="137" t="s">
        <v>28</v>
      </c>
      <c r="H35" s="133" t="s">
        <v>29</v>
      </c>
      <c r="I35" s="187" t="s">
        <v>455</v>
      </c>
      <c r="J35" s="211">
        <v>1</v>
      </c>
      <c r="K35" s="210">
        <v>1</v>
      </c>
      <c r="L35" s="210">
        <v>1</v>
      </c>
      <c r="M35" s="210">
        <v>1</v>
      </c>
      <c r="N35" s="210">
        <v>1</v>
      </c>
      <c r="O35" s="210">
        <v>1</v>
      </c>
      <c r="P35" s="210">
        <v>1</v>
      </c>
      <c r="Q35" s="210">
        <v>1</v>
      </c>
      <c r="R35" s="210">
        <v>1</v>
      </c>
      <c r="S35" s="210">
        <v>1</v>
      </c>
      <c r="T35" s="210">
        <v>1</v>
      </c>
      <c r="U35" s="210">
        <v>1</v>
      </c>
      <c r="V35" s="210">
        <v>1</v>
      </c>
      <c r="W35" s="210">
        <v>1</v>
      </c>
      <c r="X35" s="210"/>
      <c r="Y35" s="210"/>
      <c r="Z35" s="210">
        <v>2</v>
      </c>
      <c r="AA35" s="210">
        <v>2</v>
      </c>
      <c r="AB35" s="210">
        <v>2</v>
      </c>
      <c r="AC35" s="210">
        <v>2</v>
      </c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122">
        <f t="shared" si="0"/>
        <v>22</v>
      </c>
      <c r="AO35" s="216">
        <f t="shared" si="1"/>
        <v>9.1666666666666661</v>
      </c>
      <c r="AP35" s="251">
        <v>19</v>
      </c>
      <c r="AQ35" s="251">
        <v>25</v>
      </c>
      <c r="AR35" s="122">
        <f t="shared" si="2"/>
        <v>44</v>
      </c>
      <c r="AS35" s="217">
        <f t="shared" si="3"/>
        <v>53.166666666666664</v>
      </c>
      <c r="AT35" s="149" t="s">
        <v>826</v>
      </c>
    </row>
    <row r="36" spans="1:46" ht="26.25">
      <c r="A36" s="133">
        <v>6</v>
      </c>
      <c r="B36" s="134" t="s">
        <v>746</v>
      </c>
      <c r="C36" s="134" t="s">
        <v>77</v>
      </c>
      <c r="D36" s="134" t="s">
        <v>201</v>
      </c>
      <c r="E36" s="135" t="s">
        <v>265</v>
      </c>
      <c r="F36" s="138">
        <v>38607</v>
      </c>
      <c r="G36" s="137" t="s">
        <v>28</v>
      </c>
      <c r="H36" s="133" t="s">
        <v>29</v>
      </c>
      <c r="I36" s="187" t="s">
        <v>730</v>
      </c>
      <c r="J36" s="211">
        <v>0</v>
      </c>
      <c r="K36" s="210">
        <v>0</v>
      </c>
      <c r="L36" s="210">
        <v>1</v>
      </c>
      <c r="M36" s="210">
        <v>0</v>
      </c>
      <c r="N36" s="210">
        <v>0</v>
      </c>
      <c r="O36" s="210">
        <v>1</v>
      </c>
      <c r="P36" s="210">
        <v>0</v>
      </c>
      <c r="Q36" s="210">
        <v>0</v>
      </c>
      <c r="R36" s="210">
        <v>0</v>
      </c>
      <c r="S36" s="210">
        <v>1</v>
      </c>
      <c r="T36" s="210">
        <v>0</v>
      </c>
      <c r="U36" s="210">
        <v>0</v>
      </c>
      <c r="V36" s="210">
        <v>0</v>
      </c>
      <c r="W36" s="210">
        <v>0</v>
      </c>
      <c r="X36" s="210">
        <v>1</v>
      </c>
      <c r="Y36" s="210">
        <v>1</v>
      </c>
      <c r="Z36" s="210">
        <v>0</v>
      </c>
      <c r="AA36" s="210">
        <v>0</v>
      </c>
      <c r="AB36" s="210">
        <v>0</v>
      </c>
      <c r="AC36" s="210">
        <v>0</v>
      </c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122">
        <f t="shared" si="0"/>
        <v>5</v>
      </c>
      <c r="AO36" s="216">
        <f t="shared" si="1"/>
        <v>2.0833333333333335</v>
      </c>
      <c r="AP36" s="251">
        <v>23</v>
      </c>
      <c r="AQ36" s="251">
        <v>30</v>
      </c>
      <c r="AR36" s="122">
        <f t="shared" si="2"/>
        <v>53</v>
      </c>
      <c r="AS36" s="217">
        <f t="shared" si="3"/>
        <v>55.083333333333336</v>
      </c>
      <c r="AT36" s="149" t="s">
        <v>740</v>
      </c>
    </row>
    <row r="37" spans="1:46" ht="26.25">
      <c r="A37" s="188">
        <v>10</v>
      </c>
      <c r="B37" s="134" t="s">
        <v>187</v>
      </c>
      <c r="C37" s="134" t="s">
        <v>134</v>
      </c>
      <c r="D37" s="134" t="s">
        <v>26</v>
      </c>
      <c r="E37" s="135" t="s">
        <v>27</v>
      </c>
      <c r="F37" s="204">
        <v>38603</v>
      </c>
      <c r="G37" s="188" t="s">
        <v>28</v>
      </c>
      <c r="H37" s="188" t="s">
        <v>29</v>
      </c>
      <c r="I37" s="187" t="s">
        <v>727</v>
      </c>
      <c r="J37" s="211">
        <v>1</v>
      </c>
      <c r="K37" s="210">
        <v>0</v>
      </c>
      <c r="L37" s="210">
        <v>1</v>
      </c>
      <c r="M37" s="210">
        <v>1</v>
      </c>
      <c r="N37" s="210">
        <v>1</v>
      </c>
      <c r="O37" s="210">
        <v>0</v>
      </c>
      <c r="P37" s="210">
        <v>1</v>
      </c>
      <c r="Q37" s="210">
        <v>0</v>
      </c>
      <c r="R37" s="210">
        <v>1</v>
      </c>
      <c r="S37" s="210">
        <v>1</v>
      </c>
      <c r="T37" s="210">
        <v>0</v>
      </c>
      <c r="U37" s="210">
        <v>0</v>
      </c>
      <c r="V37" s="210">
        <v>0</v>
      </c>
      <c r="W37" s="210">
        <v>0</v>
      </c>
      <c r="X37" s="210">
        <v>1</v>
      </c>
      <c r="Y37" s="210">
        <v>0</v>
      </c>
      <c r="Z37" s="210">
        <v>0</v>
      </c>
      <c r="AA37" s="210">
        <v>0</v>
      </c>
      <c r="AB37" s="210">
        <v>0</v>
      </c>
      <c r="AC37" s="210">
        <v>0</v>
      </c>
      <c r="AD37" s="210">
        <v>4</v>
      </c>
      <c r="AE37" s="210">
        <v>0</v>
      </c>
      <c r="AF37" s="210">
        <v>0</v>
      </c>
      <c r="AG37" s="210">
        <v>0</v>
      </c>
      <c r="AH37" s="210">
        <v>0</v>
      </c>
      <c r="AI37" s="210">
        <v>0</v>
      </c>
      <c r="AJ37" s="210">
        <v>0</v>
      </c>
      <c r="AK37" s="210">
        <v>0</v>
      </c>
      <c r="AL37" s="210">
        <v>0</v>
      </c>
      <c r="AM37" s="210">
        <v>0</v>
      </c>
      <c r="AN37" s="122">
        <f t="shared" si="0"/>
        <v>12</v>
      </c>
      <c r="AO37" s="216">
        <f t="shared" si="1"/>
        <v>5</v>
      </c>
      <c r="AP37" s="127">
        <v>20</v>
      </c>
      <c r="AQ37" s="127">
        <v>28</v>
      </c>
      <c r="AR37" s="122">
        <f t="shared" si="2"/>
        <v>48</v>
      </c>
      <c r="AS37" s="217">
        <f t="shared" si="3"/>
        <v>53</v>
      </c>
      <c r="AT37" s="149" t="s">
        <v>68</v>
      </c>
    </row>
    <row r="38" spans="1:46" ht="26.25">
      <c r="A38" s="133">
        <v>33</v>
      </c>
      <c r="B38" s="134" t="s">
        <v>516</v>
      </c>
      <c r="C38" s="134" t="s">
        <v>58</v>
      </c>
      <c r="D38" s="134" t="s">
        <v>201</v>
      </c>
      <c r="E38" s="135" t="s">
        <v>265</v>
      </c>
      <c r="F38" s="138" t="s">
        <v>1028</v>
      </c>
      <c r="G38" s="137" t="s">
        <v>28</v>
      </c>
      <c r="H38" s="133" t="s">
        <v>29</v>
      </c>
      <c r="I38" s="187" t="s">
        <v>922</v>
      </c>
      <c r="J38" s="259">
        <v>1</v>
      </c>
      <c r="K38" s="259">
        <v>1</v>
      </c>
      <c r="L38" s="259">
        <v>0</v>
      </c>
      <c r="M38" s="259">
        <v>1</v>
      </c>
      <c r="N38" s="259">
        <v>0</v>
      </c>
      <c r="O38" s="259">
        <v>0</v>
      </c>
      <c r="P38" s="259">
        <v>0</v>
      </c>
      <c r="Q38" s="259">
        <v>0</v>
      </c>
      <c r="R38" s="259">
        <v>0</v>
      </c>
      <c r="S38" s="259">
        <v>0</v>
      </c>
      <c r="T38" s="259">
        <v>0</v>
      </c>
      <c r="U38" s="259">
        <v>1</v>
      </c>
      <c r="V38" s="259">
        <v>1</v>
      </c>
      <c r="W38" s="259">
        <v>0</v>
      </c>
      <c r="X38" s="259">
        <v>0</v>
      </c>
      <c r="Y38" s="259">
        <v>0</v>
      </c>
      <c r="Z38" s="259">
        <v>0</v>
      </c>
      <c r="AA38" s="259">
        <v>0</v>
      </c>
      <c r="AB38" s="259">
        <v>0</v>
      </c>
      <c r="AC38" s="259">
        <v>2</v>
      </c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122">
        <f t="shared" si="0"/>
        <v>7</v>
      </c>
      <c r="AO38" s="216">
        <f t="shared" si="1"/>
        <v>2.9166666666666665</v>
      </c>
      <c r="AP38" s="200">
        <v>24</v>
      </c>
      <c r="AQ38" s="200">
        <v>28</v>
      </c>
      <c r="AR38" s="122">
        <f t="shared" si="2"/>
        <v>52</v>
      </c>
      <c r="AS38" s="217">
        <f t="shared" si="3"/>
        <v>54.916666666666664</v>
      </c>
      <c r="AT38" s="173" t="s">
        <v>629</v>
      </c>
    </row>
    <row r="39" spans="1:46" ht="26.25">
      <c r="A39" s="133">
        <v>9</v>
      </c>
      <c r="B39" s="134" t="s">
        <v>1008</v>
      </c>
      <c r="C39" s="134" t="s">
        <v>77</v>
      </c>
      <c r="D39" s="134" t="s">
        <v>78</v>
      </c>
      <c r="E39" s="135" t="s">
        <v>265</v>
      </c>
      <c r="F39" s="136">
        <v>38553</v>
      </c>
      <c r="G39" s="137" t="s">
        <v>28</v>
      </c>
      <c r="H39" s="133" t="s">
        <v>29</v>
      </c>
      <c r="I39" s="187" t="s">
        <v>922</v>
      </c>
      <c r="J39" s="211">
        <v>1</v>
      </c>
      <c r="K39" s="210">
        <v>1</v>
      </c>
      <c r="L39" s="210">
        <v>1</v>
      </c>
      <c r="M39" s="210">
        <v>0</v>
      </c>
      <c r="N39" s="210">
        <v>0</v>
      </c>
      <c r="O39" s="210">
        <v>1</v>
      </c>
      <c r="P39" s="210">
        <v>1</v>
      </c>
      <c r="Q39" s="210">
        <v>1</v>
      </c>
      <c r="R39" s="210">
        <v>2</v>
      </c>
      <c r="S39" s="210">
        <v>2</v>
      </c>
      <c r="T39" s="210">
        <v>1</v>
      </c>
      <c r="U39" s="210">
        <v>0</v>
      </c>
      <c r="V39" s="210">
        <v>0</v>
      </c>
      <c r="W39" s="210">
        <v>0</v>
      </c>
      <c r="X39" s="210">
        <v>1</v>
      </c>
      <c r="Y39" s="210">
        <v>0</v>
      </c>
      <c r="Z39" s="210">
        <v>0</v>
      </c>
      <c r="AA39" s="210">
        <v>0</v>
      </c>
      <c r="AB39" s="210">
        <v>0</v>
      </c>
      <c r="AC39" s="210">
        <v>2</v>
      </c>
      <c r="AD39" s="210">
        <v>4</v>
      </c>
      <c r="AE39" s="210">
        <v>0</v>
      </c>
      <c r="AF39" s="210">
        <v>0</v>
      </c>
      <c r="AG39" s="210">
        <v>0</v>
      </c>
      <c r="AH39" s="210">
        <v>2</v>
      </c>
      <c r="AI39" s="210">
        <v>0</v>
      </c>
      <c r="AJ39" s="210">
        <v>0</v>
      </c>
      <c r="AK39" s="210">
        <v>0</v>
      </c>
      <c r="AL39" s="210">
        <v>0</v>
      </c>
      <c r="AM39" s="210">
        <v>1</v>
      </c>
      <c r="AN39" s="122">
        <f t="shared" si="0"/>
        <v>21</v>
      </c>
      <c r="AO39" s="216">
        <f t="shared" si="1"/>
        <v>8.75</v>
      </c>
      <c r="AP39" s="251">
        <v>24</v>
      </c>
      <c r="AQ39" s="251">
        <v>22</v>
      </c>
      <c r="AR39" s="122">
        <f t="shared" si="2"/>
        <v>46</v>
      </c>
      <c r="AS39" s="217">
        <f t="shared" si="3"/>
        <v>54.75</v>
      </c>
      <c r="AT39" s="173" t="s">
        <v>629</v>
      </c>
    </row>
    <row r="40" spans="1:46" ht="26.25">
      <c r="A40" s="133">
        <v>34</v>
      </c>
      <c r="B40" s="134" t="s">
        <v>1029</v>
      </c>
      <c r="C40" s="134" t="s">
        <v>77</v>
      </c>
      <c r="D40" s="134" t="s">
        <v>207</v>
      </c>
      <c r="E40" s="135" t="s">
        <v>265</v>
      </c>
      <c r="F40" s="136">
        <v>38713</v>
      </c>
      <c r="G40" s="137" t="s">
        <v>295</v>
      </c>
      <c r="H40" s="133" t="s">
        <v>29</v>
      </c>
      <c r="I40" s="187" t="s">
        <v>922</v>
      </c>
      <c r="J40" s="211">
        <v>0</v>
      </c>
      <c r="K40" s="259">
        <v>0</v>
      </c>
      <c r="L40" s="259">
        <v>1</v>
      </c>
      <c r="M40" s="259">
        <v>0</v>
      </c>
      <c r="N40" s="259">
        <v>1</v>
      </c>
      <c r="O40" s="259">
        <v>0</v>
      </c>
      <c r="P40" s="259">
        <v>0</v>
      </c>
      <c r="Q40" s="259">
        <v>0</v>
      </c>
      <c r="R40" s="259">
        <v>0</v>
      </c>
      <c r="S40" s="259">
        <v>0</v>
      </c>
      <c r="T40" s="259">
        <v>1</v>
      </c>
      <c r="U40" s="259">
        <v>0</v>
      </c>
      <c r="V40" s="259">
        <v>1</v>
      </c>
      <c r="W40" s="259">
        <v>0</v>
      </c>
      <c r="X40" s="259">
        <v>0</v>
      </c>
      <c r="Y40" s="259">
        <v>0</v>
      </c>
      <c r="Z40" s="259">
        <v>0</v>
      </c>
      <c r="AA40" s="259">
        <v>0</v>
      </c>
      <c r="AB40" s="259">
        <v>0</v>
      </c>
      <c r="AC40" s="259">
        <v>0</v>
      </c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122">
        <f t="shared" si="0"/>
        <v>4</v>
      </c>
      <c r="AO40" s="216">
        <f t="shared" si="1"/>
        <v>1.6666666666666667</v>
      </c>
      <c r="AP40" s="200">
        <v>28</v>
      </c>
      <c r="AQ40" s="200">
        <v>24</v>
      </c>
      <c r="AR40" s="122">
        <f t="shared" si="2"/>
        <v>52</v>
      </c>
      <c r="AS40" s="217">
        <f t="shared" si="3"/>
        <v>53.666666666666664</v>
      </c>
      <c r="AT40" s="173" t="s">
        <v>629</v>
      </c>
    </row>
    <row r="41" spans="1:46" ht="26.25">
      <c r="A41" s="133">
        <v>39</v>
      </c>
      <c r="B41" s="134" t="s">
        <v>1033</v>
      </c>
      <c r="C41" s="134" t="s">
        <v>273</v>
      </c>
      <c r="D41" s="134" t="s">
        <v>26</v>
      </c>
      <c r="E41" s="135" t="s">
        <v>267</v>
      </c>
      <c r="F41" s="136">
        <v>38496</v>
      </c>
      <c r="G41" s="137" t="s">
        <v>28</v>
      </c>
      <c r="H41" s="133" t="s">
        <v>29</v>
      </c>
      <c r="I41" s="187" t="s">
        <v>922</v>
      </c>
      <c r="J41" s="211">
        <v>0</v>
      </c>
      <c r="K41" s="259">
        <v>1</v>
      </c>
      <c r="L41" s="259">
        <v>1</v>
      </c>
      <c r="M41" s="259">
        <v>0</v>
      </c>
      <c r="N41" s="259">
        <v>0</v>
      </c>
      <c r="O41" s="259">
        <v>0</v>
      </c>
      <c r="P41" s="259">
        <v>0</v>
      </c>
      <c r="Q41" s="259">
        <v>0</v>
      </c>
      <c r="R41" s="259">
        <v>1</v>
      </c>
      <c r="S41" s="259">
        <v>0</v>
      </c>
      <c r="T41" s="259">
        <v>0</v>
      </c>
      <c r="U41" s="259">
        <v>0</v>
      </c>
      <c r="V41" s="259">
        <v>0</v>
      </c>
      <c r="W41" s="259">
        <v>0</v>
      </c>
      <c r="X41" s="259">
        <v>0</v>
      </c>
      <c r="Y41" s="259">
        <v>0</v>
      </c>
      <c r="Z41" s="259">
        <v>0</v>
      </c>
      <c r="AA41" s="259">
        <v>0</v>
      </c>
      <c r="AB41" s="259">
        <v>0</v>
      </c>
      <c r="AC41" s="259">
        <v>2</v>
      </c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122">
        <f t="shared" ref="AN41:AN72" si="4">SUM(J41:AM41)</f>
        <v>5</v>
      </c>
      <c r="AO41" s="216">
        <f t="shared" ref="AO41:AO72" si="5">20*AN41/48</f>
        <v>2.0833333333333335</v>
      </c>
      <c r="AP41" s="200">
        <v>28</v>
      </c>
      <c r="AQ41" s="200">
        <v>20</v>
      </c>
      <c r="AR41" s="122">
        <f t="shared" ref="AR41:AR72" si="6">SUM(AP41:AQ41)</f>
        <v>48</v>
      </c>
      <c r="AS41" s="217">
        <f t="shared" ref="AS41:AS72" si="7">AR41+AO41</f>
        <v>50.083333333333336</v>
      </c>
      <c r="AT41" s="173" t="s">
        <v>629</v>
      </c>
    </row>
    <row r="42" spans="1:46" ht="27" customHeight="1">
      <c r="A42" s="133">
        <v>1</v>
      </c>
      <c r="B42" s="134" t="s">
        <v>1291</v>
      </c>
      <c r="C42" s="134" t="s">
        <v>94</v>
      </c>
      <c r="D42" s="134" t="s">
        <v>78</v>
      </c>
      <c r="E42" s="135" t="s">
        <v>33</v>
      </c>
      <c r="F42" s="138">
        <v>38650</v>
      </c>
      <c r="G42" s="137" t="s">
        <v>28</v>
      </c>
      <c r="H42" s="133" t="s">
        <v>29</v>
      </c>
      <c r="I42" s="187" t="s">
        <v>1288</v>
      </c>
      <c r="J42" s="210">
        <v>1</v>
      </c>
      <c r="K42" s="210">
        <v>1</v>
      </c>
      <c r="L42" s="210">
        <v>1</v>
      </c>
      <c r="M42" s="210">
        <v>1</v>
      </c>
      <c r="N42" s="210">
        <v>1</v>
      </c>
      <c r="O42" s="210">
        <v>1</v>
      </c>
      <c r="P42" s="210">
        <v>1</v>
      </c>
      <c r="Q42" s="210">
        <v>1</v>
      </c>
      <c r="R42" s="210">
        <v>1</v>
      </c>
      <c r="S42" s="210">
        <v>1</v>
      </c>
      <c r="T42" s="210">
        <v>0</v>
      </c>
      <c r="U42" s="210">
        <v>0</v>
      </c>
      <c r="V42" s="210">
        <v>0</v>
      </c>
      <c r="W42" s="210">
        <v>0</v>
      </c>
      <c r="X42" s="210">
        <v>0</v>
      </c>
      <c r="Y42" s="210">
        <v>2</v>
      </c>
      <c r="Z42" s="210">
        <v>0</v>
      </c>
      <c r="AA42" s="210">
        <v>2</v>
      </c>
      <c r="AB42" s="210">
        <v>0</v>
      </c>
      <c r="AC42" s="210">
        <v>0</v>
      </c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122">
        <f t="shared" si="4"/>
        <v>14</v>
      </c>
      <c r="AO42" s="216">
        <f t="shared" si="5"/>
        <v>5.833333333333333</v>
      </c>
      <c r="AP42" s="251">
        <v>14</v>
      </c>
      <c r="AQ42" s="260">
        <v>32.85</v>
      </c>
      <c r="AR42" s="255">
        <f t="shared" si="6"/>
        <v>46.85</v>
      </c>
      <c r="AS42" s="217">
        <f t="shared" si="7"/>
        <v>52.683333333333337</v>
      </c>
      <c r="AT42" s="173" t="s">
        <v>427</v>
      </c>
    </row>
    <row r="43" spans="1:46" ht="26.25" customHeight="1">
      <c r="A43" s="133">
        <v>4</v>
      </c>
      <c r="B43" s="134" t="s">
        <v>1004</v>
      </c>
      <c r="C43" s="134" t="s">
        <v>338</v>
      </c>
      <c r="D43" s="134" t="s">
        <v>81</v>
      </c>
      <c r="E43" s="135" t="s">
        <v>265</v>
      </c>
      <c r="F43" s="136">
        <v>38388</v>
      </c>
      <c r="G43" s="137" t="s">
        <v>28</v>
      </c>
      <c r="H43" s="133" t="s">
        <v>29</v>
      </c>
      <c r="I43" s="187" t="s">
        <v>922</v>
      </c>
      <c r="J43" s="211">
        <v>0</v>
      </c>
      <c r="K43" s="210">
        <v>0</v>
      </c>
      <c r="L43" s="210">
        <v>0</v>
      </c>
      <c r="M43" s="210">
        <v>0</v>
      </c>
      <c r="N43" s="210">
        <v>0</v>
      </c>
      <c r="O43" s="210">
        <v>0</v>
      </c>
      <c r="P43" s="210">
        <v>0</v>
      </c>
      <c r="Q43" s="210">
        <v>0</v>
      </c>
      <c r="R43" s="210">
        <v>0</v>
      </c>
      <c r="S43" s="210">
        <v>0</v>
      </c>
      <c r="T43" s="210">
        <v>1</v>
      </c>
      <c r="U43" s="210">
        <v>0</v>
      </c>
      <c r="V43" s="210">
        <v>0</v>
      </c>
      <c r="W43" s="210">
        <v>0</v>
      </c>
      <c r="X43" s="210">
        <v>1</v>
      </c>
      <c r="Y43" s="210">
        <v>1</v>
      </c>
      <c r="Z43" s="210">
        <v>0</v>
      </c>
      <c r="AA43" s="210">
        <v>0</v>
      </c>
      <c r="AB43" s="210">
        <v>0</v>
      </c>
      <c r="AC43" s="210">
        <v>2</v>
      </c>
      <c r="AD43" s="210">
        <v>0</v>
      </c>
      <c r="AE43" s="210">
        <v>0</v>
      </c>
      <c r="AF43" s="210">
        <v>0</v>
      </c>
      <c r="AG43" s="210">
        <v>0</v>
      </c>
      <c r="AH43" s="210">
        <v>0</v>
      </c>
      <c r="AI43" s="210">
        <v>0</v>
      </c>
      <c r="AJ43" s="210">
        <v>0</v>
      </c>
      <c r="AK43" s="210">
        <v>0</v>
      </c>
      <c r="AL43" s="210">
        <v>0</v>
      </c>
      <c r="AM43" s="210">
        <v>0</v>
      </c>
      <c r="AN43" s="122">
        <f t="shared" si="4"/>
        <v>5</v>
      </c>
      <c r="AO43" s="216">
        <f t="shared" si="5"/>
        <v>2.0833333333333335</v>
      </c>
      <c r="AP43" s="251">
        <v>24</v>
      </c>
      <c r="AQ43" s="251">
        <v>26</v>
      </c>
      <c r="AR43" s="122">
        <f t="shared" si="6"/>
        <v>50</v>
      </c>
      <c r="AS43" s="217">
        <f t="shared" si="7"/>
        <v>52.083333333333336</v>
      </c>
      <c r="AT43" s="173" t="s">
        <v>629</v>
      </c>
    </row>
    <row r="44" spans="1:46" ht="26.25" customHeight="1">
      <c r="A44" s="133">
        <v>10</v>
      </c>
      <c r="B44" s="134" t="s">
        <v>840</v>
      </c>
      <c r="C44" s="134" t="s">
        <v>410</v>
      </c>
      <c r="D44" s="134" t="s">
        <v>100</v>
      </c>
      <c r="E44" s="135" t="s">
        <v>27</v>
      </c>
      <c r="F44" s="136" t="s">
        <v>841</v>
      </c>
      <c r="G44" s="137" t="s">
        <v>28</v>
      </c>
      <c r="H44" s="133" t="s">
        <v>29</v>
      </c>
      <c r="I44" s="187" t="s">
        <v>455</v>
      </c>
      <c r="J44" s="211">
        <v>1</v>
      </c>
      <c r="K44" s="210">
        <v>1</v>
      </c>
      <c r="L44" s="210">
        <v>1</v>
      </c>
      <c r="M44" s="210">
        <v>1</v>
      </c>
      <c r="N44" s="210">
        <v>1</v>
      </c>
      <c r="O44" s="210">
        <v>1</v>
      </c>
      <c r="P44" s="210">
        <v>1</v>
      </c>
      <c r="Q44" s="210">
        <v>1</v>
      </c>
      <c r="R44" s="210">
        <v>1</v>
      </c>
      <c r="S44" s="210">
        <v>1</v>
      </c>
      <c r="T44" s="210"/>
      <c r="U44" s="210"/>
      <c r="V44" s="210">
        <v>1</v>
      </c>
      <c r="W44" s="210"/>
      <c r="X44" s="210"/>
      <c r="Y44" s="210">
        <v>2</v>
      </c>
      <c r="Z44" s="210">
        <v>2</v>
      </c>
      <c r="AA44" s="210">
        <v>2</v>
      </c>
      <c r="AB44" s="210">
        <v>2</v>
      </c>
      <c r="AC44" s="210">
        <v>2</v>
      </c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122">
        <f t="shared" si="4"/>
        <v>21</v>
      </c>
      <c r="AO44" s="216">
        <f t="shared" si="5"/>
        <v>8.75</v>
      </c>
      <c r="AP44" s="251">
        <v>22</v>
      </c>
      <c r="AQ44" s="251">
        <v>19</v>
      </c>
      <c r="AR44" s="122">
        <f t="shared" si="6"/>
        <v>41</v>
      </c>
      <c r="AS44" s="217">
        <f t="shared" si="7"/>
        <v>49.75</v>
      </c>
      <c r="AT44" s="149" t="s">
        <v>826</v>
      </c>
    </row>
    <row r="45" spans="1:46" ht="24.75">
      <c r="A45" s="133">
        <v>9</v>
      </c>
      <c r="B45" s="134" t="s">
        <v>838</v>
      </c>
      <c r="C45" s="134" t="s">
        <v>25</v>
      </c>
      <c r="D45" s="134" t="s">
        <v>100</v>
      </c>
      <c r="E45" s="135" t="s">
        <v>27</v>
      </c>
      <c r="F45" s="136" t="s">
        <v>839</v>
      </c>
      <c r="G45" s="137" t="s">
        <v>28</v>
      </c>
      <c r="H45" s="133" t="s">
        <v>29</v>
      </c>
      <c r="I45" s="187" t="s">
        <v>455</v>
      </c>
      <c r="J45" s="211">
        <v>1</v>
      </c>
      <c r="K45" s="210">
        <v>1</v>
      </c>
      <c r="L45" s="210">
        <v>1</v>
      </c>
      <c r="M45" s="210">
        <v>1</v>
      </c>
      <c r="N45" s="210">
        <v>1</v>
      </c>
      <c r="O45" s="210">
        <v>1</v>
      </c>
      <c r="P45" s="210">
        <v>1</v>
      </c>
      <c r="Q45" s="210">
        <v>1</v>
      </c>
      <c r="R45" s="210">
        <v>1</v>
      </c>
      <c r="S45" s="210">
        <v>1</v>
      </c>
      <c r="T45" s="210"/>
      <c r="U45" s="210"/>
      <c r="V45" s="210"/>
      <c r="W45" s="210">
        <v>1</v>
      </c>
      <c r="X45" s="210"/>
      <c r="Y45" s="210">
        <v>2</v>
      </c>
      <c r="Z45" s="210">
        <v>2</v>
      </c>
      <c r="AA45" s="210">
        <v>2</v>
      </c>
      <c r="AB45" s="210">
        <v>2</v>
      </c>
      <c r="AC45" s="210">
        <v>2</v>
      </c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122">
        <f t="shared" si="4"/>
        <v>21</v>
      </c>
      <c r="AO45" s="216">
        <f t="shared" si="5"/>
        <v>8.75</v>
      </c>
      <c r="AP45" s="251">
        <v>20</v>
      </c>
      <c r="AQ45" s="251">
        <v>19</v>
      </c>
      <c r="AR45" s="122">
        <f t="shared" si="6"/>
        <v>39</v>
      </c>
      <c r="AS45" s="217">
        <f t="shared" si="7"/>
        <v>47.75</v>
      </c>
      <c r="AT45" s="149" t="s">
        <v>826</v>
      </c>
    </row>
    <row r="46" spans="1:46" ht="26.25">
      <c r="A46" s="133">
        <v>10</v>
      </c>
      <c r="B46" s="134" t="s">
        <v>689</v>
      </c>
      <c r="C46" s="134" t="s">
        <v>83</v>
      </c>
      <c r="D46" s="134" t="s">
        <v>141</v>
      </c>
      <c r="E46" s="135" t="s">
        <v>267</v>
      </c>
      <c r="F46" s="136">
        <v>38586</v>
      </c>
      <c r="G46" s="137" t="s">
        <v>28</v>
      </c>
      <c r="H46" s="133" t="s">
        <v>29</v>
      </c>
      <c r="I46" s="187" t="s">
        <v>730</v>
      </c>
      <c r="J46" s="211">
        <v>1</v>
      </c>
      <c r="K46" s="210">
        <v>0</v>
      </c>
      <c r="L46" s="210">
        <v>0</v>
      </c>
      <c r="M46" s="210">
        <v>1</v>
      </c>
      <c r="N46" s="210">
        <v>0</v>
      </c>
      <c r="O46" s="210">
        <v>1</v>
      </c>
      <c r="P46" s="210">
        <v>0</v>
      </c>
      <c r="Q46" s="210">
        <v>0</v>
      </c>
      <c r="R46" s="210">
        <v>0</v>
      </c>
      <c r="S46" s="210">
        <v>0</v>
      </c>
      <c r="T46" s="210">
        <v>1</v>
      </c>
      <c r="U46" s="210">
        <v>0</v>
      </c>
      <c r="V46" s="210">
        <v>1</v>
      </c>
      <c r="W46" s="210">
        <v>0</v>
      </c>
      <c r="X46" s="210">
        <v>1</v>
      </c>
      <c r="Y46" s="210">
        <v>0</v>
      </c>
      <c r="Z46" s="210">
        <v>0</v>
      </c>
      <c r="AA46" s="210">
        <v>0</v>
      </c>
      <c r="AB46" s="210">
        <v>0</v>
      </c>
      <c r="AC46" s="210">
        <v>0</v>
      </c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122">
        <f t="shared" si="4"/>
        <v>6</v>
      </c>
      <c r="AO46" s="216">
        <f t="shared" si="5"/>
        <v>2.5</v>
      </c>
      <c r="AP46" s="251">
        <v>21</v>
      </c>
      <c r="AQ46" s="251">
        <v>24</v>
      </c>
      <c r="AR46" s="122">
        <f t="shared" si="6"/>
        <v>45</v>
      </c>
      <c r="AS46" s="217">
        <f t="shared" si="7"/>
        <v>47.5</v>
      </c>
      <c r="AT46" s="149" t="s">
        <v>740</v>
      </c>
    </row>
    <row r="47" spans="1:46" ht="26.25">
      <c r="A47" s="133">
        <v>4</v>
      </c>
      <c r="B47" s="134" t="s">
        <v>745</v>
      </c>
      <c r="C47" s="134" t="s">
        <v>25</v>
      </c>
      <c r="D47" s="134" t="s">
        <v>40</v>
      </c>
      <c r="E47" s="135" t="s">
        <v>267</v>
      </c>
      <c r="F47" s="136">
        <v>38682</v>
      </c>
      <c r="G47" s="137" t="s">
        <v>28</v>
      </c>
      <c r="H47" s="133" t="s">
        <v>29</v>
      </c>
      <c r="I47" s="187" t="s">
        <v>730</v>
      </c>
      <c r="J47" s="211">
        <v>1</v>
      </c>
      <c r="K47" s="210">
        <v>0</v>
      </c>
      <c r="L47" s="210">
        <v>1</v>
      </c>
      <c r="M47" s="210">
        <v>0</v>
      </c>
      <c r="N47" s="210">
        <v>0</v>
      </c>
      <c r="O47" s="210">
        <v>0</v>
      </c>
      <c r="P47" s="210">
        <v>1</v>
      </c>
      <c r="Q47" s="210">
        <v>0</v>
      </c>
      <c r="R47" s="210">
        <v>1</v>
      </c>
      <c r="S47" s="210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1</v>
      </c>
      <c r="Y47" s="210">
        <v>0</v>
      </c>
      <c r="Z47" s="210">
        <v>0</v>
      </c>
      <c r="AA47" s="210">
        <v>0</v>
      </c>
      <c r="AB47" s="210">
        <v>0</v>
      </c>
      <c r="AC47" s="210">
        <v>0</v>
      </c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122">
        <f t="shared" si="4"/>
        <v>5</v>
      </c>
      <c r="AO47" s="216">
        <f t="shared" si="5"/>
        <v>2.0833333333333335</v>
      </c>
      <c r="AP47" s="251">
        <v>25</v>
      </c>
      <c r="AQ47" s="251">
        <v>20</v>
      </c>
      <c r="AR47" s="122">
        <f t="shared" si="6"/>
        <v>45</v>
      </c>
      <c r="AS47" s="217">
        <f t="shared" si="7"/>
        <v>47.083333333333336</v>
      </c>
      <c r="AT47" s="149" t="s">
        <v>740</v>
      </c>
    </row>
    <row r="48" spans="1:46" ht="26.25">
      <c r="A48" s="133">
        <v>1</v>
      </c>
      <c r="B48" s="134" t="s">
        <v>263</v>
      </c>
      <c r="C48" s="134" t="s">
        <v>415</v>
      </c>
      <c r="D48" s="134" t="s">
        <v>78</v>
      </c>
      <c r="E48" s="135" t="s">
        <v>265</v>
      </c>
      <c r="F48" s="138">
        <v>38700</v>
      </c>
      <c r="G48" s="137" t="s">
        <v>28</v>
      </c>
      <c r="H48" s="133" t="s">
        <v>29</v>
      </c>
      <c r="I48" s="187" t="s">
        <v>730</v>
      </c>
      <c r="J48" s="210">
        <v>1</v>
      </c>
      <c r="K48" s="210">
        <v>0</v>
      </c>
      <c r="L48" s="210">
        <v>1</v>
      </c>
      <c r="M48" s="210">
        <v>0</v>
      </c>
      <c r="N48" s="210">
        <v>0</v>
      </c>
      <c r="O48" s="210">
        <v>1</v>
      </c>
      <c r="P48" s="210">
        <v>0</v>
      </c>
      <c r="Q48" s="210">
        <v>0</v>
      </c>
      <c r="R48" s="210">
        <v>0</v>
      </c>
      <c r="S48" s="210">
        <v>1</v>
      </c>
      <c r="T48" s="210">
        <v>0</v>
      </c>
      <c r="U48" s="210">
        <v>0</v>
      </c>
      <c r="V48" s="210">
        <v>0</v>
      </c>
      <c r="W48" s="210">
        <v>1</v>
      </c>
      <c r="X48" s="210">
        <v>0</v>
      </c>
      <c r="Y48" s="210">
        <v>1</v>
      </c>
      <c r="Z48" s="210">
        <v>0</v>
      </c>
      <c r="AA48" s="210">
        <v>0</v>
      </c>
      <c r="AB48" s="210">
        <v>0</v>
      </c>
      <c r="AC48" s="210">
        <v>0</v>
      </c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122">
        <f t="shared" si="4"/>
        <v>6</v>
      </c>
      <c r="AO48" s="216">
        <f t="shared" si="5"/>
        <v>2.5</v>
      </c>
      <c r="AP48" s="251">
        <v>21</v>
      </c>
      <c r="AQ48" s="251">
        <v>27</v>
      </c>
      <c r="AR48" s="122">
        <f t="shared" si="6"/>
        <v>48</v>
      </c>
      <c r="AS48" s="217">
        <f t="shared" si="7"/>
        <v>50.5</v>
      </c>
      <c r="AT48" s="149" t="s">
        <v>740</v>
      </c>
    </row>
    <row r="49" spans="1:46" ht="26.25">
      <c r="A49" s="133">
        <v>1</v>
      </c>
      <c r="B49" s="134" t="s">
        <v>403</v>
      </c>
      <c r="C49" s="134" t="s">
        <v>404</v>
      </c>
      <c r="D49" s="134" t="s">
        <v>400</v>
      </c>
      <c r="E49" s="135" t="s">
        <v>265</v>
      </c>
      <c r="F49" s="138">
        <v>38565</v>
      </c>
      <c r="G49" s="137" t="s">
        <v>28</v>
      </c>
      <c r="H49" s="133" t="s">
        <v>29</v>
      </c>
      <c r="I49" s="187" t="s">
        <v>922</v>
      </c>
      <c r="J49" s="210">
        <v>0</v>
      </c>
      <c r="K49" s="210">
        <v>1</v>
      </c>
      <c r="L49" s="210">
        <v>1</v>
      </c>
      <c r="M49" s="210">
        <v>0</v>
      </c>
      <c r="N49" s="210">
        <v>0</v>
      </c>
      <c r="O49" s="210">
        <v>1</v>
      </c>
      <c r="P49" s="210">
        <v>1</v>
      </c>
      <c r="Q49" s="210">
        <v>0</v>
      </c>
      <c r="R49" s="210">
        <v>1</v>
      </c>
      <c r="S49" s="210">
        <v>1</v>
      </c>
      <c r="T49" s="210">
        <v>1</v>
      </c>
      <c r="U49" s="210">
        <v>1</v>
      </c>
      <c r="V49" s="210">
        <v>1</v>
      </c>
      <c r="W49" s="210">
        <v>0</v>
      </c>
      <c r="X49" s="210">
        <v>0</v>
      </c>
      <c r="Y49" s="210">
        <v>1</v>
      </c>
      <c r="Z49" s="210">
        <v>1</v>
      </c>
      <c r="AA49" s="210">
        <v>0</v>
      </c>
      <c r="AB49" s="210">
        <v>0</v>
      </c>
      <c r="AC49" s="210">
        <v>0</v>
      </c>
      <c r="AD49" s="210">
        <v>3</v>
      </c>
      <c r="AE49" s="210">
        <v>0</v>
      </c>
      <c r="AF49" s="210">
        <v>1</v>
      </c>
      <c r="AG49" s="210">
        <v>1</v>
      </c>
      <c r="AH49" s="210">
        <v>0</v>
      </c>
      <c r="AI49" s="210">
        <v>0</v>
      </c>
      <c r="AJ49" s="210">
        <v>0</v>
      </c>
      <c r="AK49" s="210">
        <v>0</v>
      </c>
      <c r="AL49" s="210">
        <v>0</v>
      </c>
      <c r="AM49" s="210">
        <v>0</v>
      </c>
      <c r="AN49" s="122">
        <f t="shared" si="4"/>
        <v>16</v>
      </c>
      <c r="AO49" s="216">
        <f t="shared" si="5"/>
        <v>6.666666666666667</v>
      </c>
      <c r="AP49" s="251">
        <v>20</v>
      </c>
      <c r="AQ49" s="251">
        <v>22</v>
      </c>
      <c r="AR49" s="122">
        <f t="shared" si="6"/>
        <v>42</v>
      </c>
      <c r="AS49" s="217">
        <f t="shared" si="7"/>
        <v>48.666666666666664</v>
      </c>
      <c r="AT49" s="173" t="s">
        <v>629</v>
      </c>
    </row>
    <row r="50" spans="1:46" ht="26.25">
      <c r="A50" s="188">
        <v>8</v>
      </c>
      <c r="B50" s="134" t="s">
        <v>185</v>
      </c>
      <c r="C50" s="134" t="s">
        <v>157</v>
      </c>
      <c r="D50" s="134" t="s">
        <v>141</v>
      </c>
      <c r="E50" s="135" t="s">
        <v>27</v>
      </c>
      <c r="F50" s="204">
        <v>38589</v>
      </c>
      <c r="G50" s="188" t="s">
        <v>28</v>
      </c>
      <c r="H50" s="188" t="s">
        <v>29</v>
      </c>
      <c r="I50" s="187" t="s">
        <v>727</v>
      </c>
      <c r="J50" s="211">
        <v>0</v>
      </c>
      <c r="K50" s="210">
        <v>0</v>
      </c>
      <c r="L50" s="210">
        <v>0</v>
      </c>
      <c r="M50" s="210">
        <v>1</v>
      </c>
      <c r="N50" s="210">
        <v>0</v>
      </c>
      <c r="O50" s="210">
        <v>0</v>
      </c>
      <c r="P50" s="210">
        <v>1</v>
      </c>
      <c r="Q50" s="210">
        <v>0</v>
      </c>
      <c r="R50" s="210">
        <v>1</v>
      </c>
      <c r="S50" s="210">
        <v>1</v>
      </c>
      <c r="T50" s="210">
        <v>0</v>
      </c>
      <c r="U50" s="210">
        <v>0</v>
      </c>
      <c r="V50" s="210">
        <v>0</v>
      </c>
      <c r="W50" s="210">
        <v>0</v>
      </c>
      <c r="X50" s="210">
        <v>1</v>
      </c>
      <c r="Y50" s="210">
        <v>0</v>
      </c>
      <c r="Z50" s="210">
        <v>0</v>
      </c>
      <c r="AA50" s="210">
        <v>0</v>
      </c>
      <c r="AB50" s="210">
        <v>0</v>
      </c>
      <c r="AC50" s="210">
        <v>0</v>
      </c>
      <c r="AD50" s="210">
        <v>1</v>
      </c>
      <c r="AE50" s="210">
        <v>0</v>
      </c>
      <c r="AF50" s="210">
        <v>0</v>
      </c>
      <c r="AG50" s="210">
        <v>0</v>
      </c>
      <c r="AH50" s="210">
        <v>0</v>
      </c>
      <c r="AI50" s="210">
        <v>0</v>
      </c>
      <c r="AJ50" s="210">
        <v>0</v>
      </c>
      <c r="AK50" s="210">
        <v>0</v>
      </c>
      <c r="AL50" s="210">
        <v>0</v>
      </c>
      <c r="AM50" s="210">
        <v>0</v>
      </c>
      <c r="AN50" s="122">
        <f t="shared" si="4"/>
        <v>6</v>
      </c>
      <c r="AO50" s="216">
        <f t="shared" si="5"/>
        <v>2.5</v>
      </c>
      <c r="AP50" s="127">
        <v>19</v>
      </c>
      <c r="AQ50" s="127">
        <v>23</v>
      </c>
      <c r="AR50" s="122">
        <f t="shared" si="6"/>
        <v>42</v>
      </c>
      <c r="AS50" s="217">
        <f t="shared" si="7"/>
        <v>44.5</v>
      </c>
      <c r="AT50" s="149" t="s">
        <v>68</v>
      </c>
    </row>
    <row r="51" spans="1:46" ht="26.25">
      <c r="A51" s="133">
        <v>40</v>
      </c>
      <c r="B51" s="134" t="s">
        <v>1034</v>
      </c>
      <c r="C51" s="134" t="s">
        <v>99</v>
      </c>
      <c r="D51" s="134" t="s">
        <v>26</v>
      </c>
      <c r="E51" s="135" t="s">
        <v>267</v>
      </c>
      <c r="F51" s="136">
        <v>38500</v>
      </c>
      <c r="G51" s="137" t="s">
        <v>28</v>
      </c>
      <c r="H51" s="133" t="s">
        <v>29</v>
      </c>
      <c r="I51" s="187" t="s">
        <v>922</v>
      </c>
      <c r="J51" s="211">
        <v>1</v>
      </c>
      <c r="K51" s="259">
        <v>0</v>
      </c>
      <c r="L51" s="259">
        <v>0</v>
      </c>
      <c r="M51" s="259">
        <v>0</v>
      </c>
      <c r="N51" s="259">
        <v>0</v>
      </c>
      <c r="O51" s="259">
        <v>0</v>
      </c>
      <c r="P51" s="259">
        <v>0</v>
      </c>
      <c r="Q51" s="259">
        <v>0</v>
      </c>
      <c r="R51" s="259">
        <v>0</v>
      </c>
      <c r="S51" s="259">
        <v>1</v>
      </c>
      <c r="T51" s="259">
        <v>0</v>
      </c>
      <c r="U51" s="259">
        <v>0</v>
      </c>
      <c r="V51" s="259">
        <v>1</v>
      </c>
      <c r="W51" s="259">
        <v>0</v>
      </c>
      <c r="X51" s="259">
        <v>0</v>
      </c>
      <c r="Y51" s="259">
        <v>0</v>
      </c>
      <c r="Z51" s="259">
        <v>0</v>
      </c>
      <c r="AA51" s="259">
        <v>0</v>
      </c>
      <c r="AB51" s="259">
        <v>0</v>
      </c>
      <c r="AC51" s="259">
        <v>2</v>
      </c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122">
        <f t="shared" si="4"/>
        <v>5</v>
      </c>
      <c r="AO51" s="216">
        <f t="shared" si="5"/>
        <v>2.0833333333333335</v>
      </c>
      <c r="AP51" s="200">
        <v>26</v>
      </c>
      <c r="AQ51" s="200">
        <v>16</v>
      </c>
      <c r="AR51" s="122">
        <f t="shared" si="6"/>
        <v>42</v>
      </c>
      <c r="AS51" s="217">
        <f t="shared" si="7"/>
        <v>44.083333333333336</v>
      </c>
      <c r="AT51" s="173" t="s">
        <v>629</v>
      </c>
    </row>
    <row r="52" spans="1:46" ht="26.25">
      <c r="A52" s="133">
        <v>5</v>
      </c>
      <c r="B52" s="134" t="s">
        <v>1005</v>
      </c>
      <c r="C52" s="134" t="s">
        <v>409</v>
      </c>
      <c r="D52" s="134" t="s">
        <v>289</v>
      </c>
      <c r="E52" s="135" t="s">
        <v>265</v>
      </c>
      <c r="F52" s="136">
        <v>38424</v>
      </c>
      <c r="G52" s="137" t="s">
        <v>28</v>
      </c>
      <c r="H52" s="133" t="s">
        <v>29</v>
      </c>
      <c r="I52" s="187" t="s">
        <v>922</v>
      </c>
      <c r="J52" s="212">
        <v>1</v>
      </c>
      <c r="K52" s="210">
        <v>1</v>
      </c>
      <c r="L52" s="210">
        <v>1</v>
      </c>
      <c r="M52" s="210">
        <v>1</v>
      </c>
      <c r="N52" s="210">
        <v>0</v>
      </c>
      <c r="O52" s="210">
        <v>0</v>
      </c>
      <c r="P52" s="210">
        <v>0</v>
      </c>
      <c r="Q52" s="210">
        <v>0</v>
      </c>
      <c r="R52" s="210">
        <v>1</v>
      </c>
      <c r="S52" s="210">
        <v>2</v>
      </c>
      <c r="T52" s="210">
        <v>1</v>
      </c>
      <c r="U52" s="210">
        <v>0</v>
      </c>
      <c r="V52" s="210">
        <v>0</v>
      </c>
      <c r="W52" s="210">
        <v>0</v>
      </c>
      <c r="X52" s="210">
        <v>0</v>
      </c>
      <c r="Y52" s="210">
        <v>1</v>
      </c>
      <c r="Z52" s="210">
        <v>0</v>
      </c>
      <c r="AA52" s="210">
        <v>0</v>
      </c>
      <c r="AB52" s="210">
        <v>0</v>
      </c>
      <c r="AC52" s="210">
        <v>2</v>
      </c>
      <c r="AD52" s="210">
        <v>3</v>
      </c>
      <c r="AE52" s="210">
        <v>0</v>
      </c>
      <c r="AF52" s="210">
        <v>0</v>
      </c>
      <c r="AG52" s="210">
        <v>0</v>
      </c>
      <c r="AH52" s="210">
        <v>0</v>
      </c>
      <c r="AI52" s="210">
        <v>0</v>
      </c>
      <c r="AJ52" s="210">
        <v>0</v>
      </c>
      <c r="AK52" s="210">
        <v>0</v>
      </c>
      <c r="AL52" s="210">
        <v>0</v>
      </c>
      <c r="AM52" s="210">
        <v>1</v>
      </c>
      <c r="AN52" s="122">
        <f t="shared" si="4"/>
        <v>15</v>
      </c>
      <c r="AO52" s="216">
        <f t="shared" si="5"/>
        <v>6.25</v>
      </c>
      <c r="AP52" s="251">
        <v>12</v>
      </c>
      <c r="AQ52" s="251">
        <v>30</v>
      </c>
      <c r="AR52" s="122">
        <f t="shared" si="6"/>
        <v>42</v>
      </c>
      <c r="AS52" s="217">
        <f t="shared" si="7"/>
        <v>48.25</v>
      </c>
      <c r="AT52" s="173" t="s">
        <v>629</v>
      </c>
    </row>
    <row r="53" spans="1:46" ht="24.75">
      <c r="A53" s="133">
        <v>8</v>
      </c>
      <c r="B53" s="134" t="s">
        <v>470</v>
      </c>
      <c r="C53" s="134" t="s">
        <v>56</v>
      </c>
      <c r="D53" s="134" t="s">
        <v>42</v>
      </c>
      <c r="E53" s="135" t="s">
        <v>33</v>
      </c>
      <c r="F53" s="136" t="s">
        <v>829</v>
      </c>
      <c r="G53" s="137" t="s">
        <v>28</v>
      </c>
      <c r="H53" s="133" t="s">
        <v>29</v>
      </c>
      <c r="I53" s="187" t="s">
        <v>455</v>
      </c>
      <c r="J53" s="211">
        <v>1</v>
      </c>
      <c r="K53" s="210">
        <v>1</v>
      </c>
      <c r="L53" s="210">
        <v>1</v>
      </c>
      <c r="M53" s="210"/>
      <c r="N53" s="210"/>
      <c r="O53" s="210">
        <v>1</v>
      </c>
      <c r="P53" s="210">
        <v>1</v>
      </c>
      <c r="Q53" s="210">
        <v>1</v>
      </c>
      <c r="R53" s="210"/>
      <c r="S53" s="210">
        <v>1</v>
      </c>
      <c r="T53" s="210"/>
      <c r="U53" s="210"/>
      <c r="V53" s="210"/>
      <c r="W53" s="210"/>
      <c r="X53" s="210"/>
      <c r="Y53" s="210">
        <v>2</v>
      </c>
      <c r="Z53" s="210"/>
      <c r="AA53" s="210"/>
      <c r="AB53" s="210"/>
      <c r="AC53" s="210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122">
        <f t="shared" si="4"/>
        <v>9</v>
      </c>
      <c r="AO53" s="216">
        <f t="shared" si="5"/>
        <v>3.75</v>
      </c>
      <c r="AP53" s="251">
        <v>25</v>
      </c>
      <c r="AQ53" s="251">
        <v>19</v>
      </c>
      <c r="AR53" s="122">
        <f t="shared" si="6"/>
        <v>44</v>
      </c>
      <c r="AS53" s="217">
        <f t="shared" si="7"/>
        <v>47.75</v>
      </c>
      <c r="AT53" s="149" t="s">
        <v>826</v>
      </c>
    </row>
    <row r="54" spans="1:46" ht="26.25">
      <c r="A54" s="188">
        <v>6</v>
      </c>
      <c r="B54" s="134" t="s">
        <v>181</v>
      </c>
      <c r="C54" s="134" t="s">
        <v>179</v>
      </c>
      <c r="D54" s="134" t="s">
        <v>182</v>
      </c>
      <c r="E54" s="135" t="s">
        <v>33</v>
      </c>
      <c r="F54" s="204">
        <v>38448</v>
      </c>
      <c r="G54" s="188" t="s">
        <v>28</v>
      </c>
      <c r="H54" s="188" t="s">
        <v>29</v>
      </c>
      <c r="I54" s="187" t="s">
        <v>727</v>
      </c>
      <c r="J54" s="211">
        <v>0</v>
      </c>
      <c r="K54" s="210">
        <v>0</v>
      </c>
      <c r="L54" s="210">
        <v>0</v>
      </c>
      <c r="M54" s="210">
        <v>0</v>
      </c>
      <c r="N54" s="210">
        <v>0</v>
      </c>
      <c r="O54" s="210">
        <v>0</v>
      </c>
      <c r="P54" s="210">
        <v>0</v>
      </c>
      <c r="Q54" s="210">
        <v>1</v>
      </c>
      <c r="R54" s="210">
        <v>0</v>
      </c>
      <c r="S54" s="210">
        <v>1</v>
      </c>
      <c r="T54" s="210">
        <v>0</v>
      </c>
      <c r="U54" s="210">
        <v>0</v>
      </c>
      <c r="V54" s="210">
        <v>0</v>
      </c>
      <c r="W54" s="210">
        <v>1</v>
      </c>
      <c r="X54" s="210">
        <v>0</v>
      </c>
      <c r="Y54" s="210">
        <v>1</v>
      </c>
      <c r="Z54" s="210">
        <v>0</v>
      </c>
      <c r="AA54" s="210">
        <v>0</v>
      </c>
      <c r="AB54" s="210">
        <v>0</v>
      </c>
      <c r="AC54" s="210">
        <v>0</v>
      </c>
      <c r="AD54" s="210">
        <v>0</v>
      </c>
      <c r="AE54" s="210">
        <v>0</v>
      </c>
      <c r="AF54" s="210">
        <v>0</v>
      </c>
      <c r="AG54" s="210">
        <v>0</v>
      </c>
      <c r="AH54" s="210">
        <v>0</v>
      </c>
      <c r="AI54" s="210">
        <v>0</v>
      </c>
      <c r="AJ54" s="210">
        <v>0</v>
      </c>
      <c r="AK54" s="210">
        <v>0</v>
      </c>
      <c r="AL54" s="210">
        <v>0</v>
      </c>
      <c r="AM54" s="210">
        <v>0</v>
      </c>
      <c r="AN54" s="122">
        <f t="shared" si="4"/>
        <v>4</v>
      </c>
      <c r="AO54" s="216">
        <f t="shared" si="5"/>
        <v>1.6666666666666667</v>
      </c>
      <c r="AP54" s="127">
        <v>20</v>
      </c>
      <c r="AQ54" s="127">
        <v>26</v>
      </c>
      <c r="AR54" s="122">
        <f t="shared" si="6"/>
        <v>46</v>
      </c>
      <c r="AS54" s="217">
        <f t="shared" si="7"/>
        <v>47.666666666666664</v>
      </c>
      <c r="AT54" s="149" t="s">
        <v>68</v>
      </c>
    </row>
    <row r="55" spans="1:46" ht="26.25">
      <c r="A55" s="133">
        <v>25</v>
      </c>
      <c r="B55" s="134" t="s">
        <v>1021</v>
      </c>
      <c r="C55" s="134" t="s">
        <v>415</v>
      </c>
      <c r="D55" s="134" t="s">
        <v>182</v>
      </c>
      <c r="E55" s="135" t="s">
        <v>265</v>
      </c>
      <c r="F55" s="136">
        <v>38737</v>
      </c>
      <c r="G55" s="137" t="s">
        <v>28</v>
      </c>
      <c r="H55" s="133" t="s">
        <v>29</v>
      </c>
      <c r="I55" s="187" t="s">
        <v>922</v>
      </c>
      <c r="J55" s="211">
        <v>0</v>
      </c>
      <c r="K55" s="210">
        <v>0</v>
      </c>
      <c r="L55" s="210">
        <v>1</v>
      </c>
      <c r="M55" s="210">
        <v>0</v>
      </c>
      <c r="N55" s="210">
        <v>1</v>
      </c>
      <c r="O55" s="210">
        <v>0</v>
      </c>
      <c r="P55" s="210">
        <v>0</v>
      </c>
      <c r="Q55" s="210">
        <v>0</v>
      </c>
      <c r="R55" s="210">
        <v>0</v>
      </c>
      <c r="S55" s="210">
        <v>0</v>
      </c>
      <c r="T55" s="210">
        <v>1</v>
      </c>
      <c r="U55" s="210">
        <v>1</v>
      </c>
      <c r="V55" s="210">
        <v>0</v>
      </c>
      <c r="W55" s="210">
        <v>0</v>
      </c>
      <c r="X55" s="210">
        <v>0</v>
      </c>
      <c r="Y55" s="210">
        <v>0</v>
      </c>
      <c r="Z55" s="210">
        <v>0</v>
      </c>
      <c r="AA55" s="210">
        <v>0</v>
      </c>
      <c r="AB55" s="210">
        <v>0</v>
      </c>
      <c r="AC55" s="210">
        <v>0</v>
      </c>
      <c r="AD55" s="210"/>
      <c r="AE55" s="210"/>
      <c r="AF55" s="210"/>
      <c r="AG55" s="210"/>
      <c r="AH55" s="210"/>
      <c r="AI55" s="210"/>
      <c r="AJ55" s="210"/>
      <c r="AK55" s="210"/>
      <c r="AL55" s="210"/>
      <c r="AM55" s="210"/>
      <c r="AN55" s="122">
        <f t="shared" si="4"/>
        <v>4</v>
      </c>
      <c r="AO55" s="216">
        <f t="shared" si="5"/>
        <v>1.6666666666666667</v>
      </c>
      <c r="AP55" s="251">
        <v>16</v>
      </c>
      <c r="AQ55" s="251">
        <v>30</v>
      </c>
      <c r="AR55" s="122">
        <f t="shared" si="6"/>
        <v>46</v>
      </c>
      <c r="AS55" s="217">
        <f t="shared" si="7"/>
        <v>47.666666666666664</v>
      </c>
      <c r="AT55" s="173" t="s">
        <v>629</v>
      </c>
    </row>
    <row r="56" spans="1:46" ht="26.25">
      <c r="A56" s="133">
        <v>5</v>
      </c>
      <c r="B56" s="134" t="s">
        <v>604</v>
      </c>
      <c r="C56" s="134" t="s">
        <v>276</v>
      </c>
      <c r="D56" s="134" t="s">
        <v>36</v>
      </c>
      <c r="E56" s="135" t="s">
        <v>265</v>
      </c>
      <c r="F56" s="136">
        <v>38462</v>
      </c>
      <c r="G56" s="137" t="s">
        <v>28</v>
      </c>
      <c r="H56" s="133" t="s">
        <v>29</v>
      </c>
      <c r="I56" s="187" t="s">
        <v>730</v>
      </c>
      <c r="J56" s="212">
        <v>0</v>
      </c>
      <c r="K56" s="210">
        <v>1</v>
      </c>
      <c r="L56" s="210">
        <v>0</v>
      </c>
      <c r="M56" s="210">
        <v>1</v>
      </c>
      <c r="N56" s="210">
        <v>0</v>
      </c>
      <c r="O56" s="210">
        <v>0</v>
      </c>
      <c r="P56" s="210">
        <v>0</v>
      </c>
      <c r="Q56" s="210">
        <v>0</v>
      </c>
      <c r="R56" s="210">
        <v>1</v>
      </c>
      <c r="S56" s="210">
        <v>0</v>
      </c>
      <c r="T56" s="210">
        <v>1</v>
      </c>
      <c r="U56" s="210">
        <v>0</v>
      </c>
      <c r="V56" s="210">
        <v>0</v>
      </c>
      <c r="W56" s="210">
        <v>1</v>
      </c>
      <c r="X56" s="210">
        <v>0</v>
      </c>
      <c r="Y56" s="210">
        <v>0</v>
      </c>
      <c r="Z56" s="210">
        <v>0</v>
      </c>
      <c r="AA56" s="210">
        <v>0</v>
      </c>
      <c r="AB56" s="210">
        <v>0</v>
      </c>
      <c r="AC56" s="210">
        <v>0</v>
      </c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122">
        <f t="shared" si="4"/>
        <v>5</v>
      </c>
      <c r="AO56" s="216">
        <f t="shared" si="5"/>
        <v>2.0833333333333335</v>
      </c>
      <c r="AP56" s="251">
        <v>17</v>
      </c>
      <c r="AQ56" s="251">
        <v>28</v>
      </c>
      <c r="AR56" s="122">
        <f t="shared" si="6"/>
        <v>45</v>
      </c>
      <c r="AS56" s="217">
        <f t="shared" si="7"/>
        <v>47.083333333333336</v>
      </c>
      <c r="AT56" s="149" t="s">
        <v>740</v>
      </c>
    </row>
    <row r="57" spans="1:46" ht="26.25">
      <c r="A57" s="133">
        <v>37</v>
      </c>
      <c r="B57" s="134" t="s">
        <v>626</v>
      </c>
      <c r="C57" s="134" t="s">
        <v>77</v>
      </c>
      <c r="D57" s="134" t="s">
        <v>201</v>
      </c>
      <c r="E57" s="135" t="s">
        <v>265</v>
      </c>
      <c r="F57" s="136">
        <v>38038</v>
      </c>
      <c r="G57" s="137" t="s">
        <v>28</v>
      </c>
      <c r="H57" s="133" t="s">
        <v>29</v>
      </c>
      <c r="I57" s="187" t="s">
        <v>922</v>
      </c>
      <c r="J57" s="212">
        <v>1</v>
      </c>
      <c r="K57" s="259">
        <v>0</v>
      </c>
      <c r="L57" s="259">
        <v>0</v>
      </c>
      <c r="M57" s="259">
        <v>0</v>
      </c>
      <c r="N57" s="259">
        <v>0</v>
      </c>
      <c r="O57" s="259">
        <v>0</v>
      </c>
      <c r="P57" s="259">
        <v>0</v>
      </c>
      <c r="Q57" s="259">
        <v>0</v>
      </c>
      <c r="R57" s="259">
        <v>0</v>
      </c>
      <c r="S57" s="259">
        <v>0</v>
      </c>
      <c r="T57" s="259">
        <v>0</v>
      </c>
      <c r="U57" s="259">
        <v>1</v>
      </c>
      <c r="V57" s="259">
        <v>0</v>
      </c>
      <c r="W57" s="259">
        <v>0</v>
      </c>
      <c r="X57" s="259">
        <v>0</v>
      </c>
      <c r="Y57" s="259">
        <v>0</v>
      </c>
      <c r="Z57" s="259">
        <v>0</v>
      </c>
      <c r="AA57" s="259">
        <v>0</v>
      </c>
      <c r="AB57" s="259">
        <v>0</v>
      </c>
      <c r="AC57" s="259">
        <v>2</v>
      </c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122">
        <f t="shared" si="4"/>
        <v>4</v>
      </c>
      <c r="AO57" s="216">
        <f t="shared" si="5"/>
        <v>1.6666666666666667</v>
      </c>
      <c r="AP57" s="200">
        <v>20</v>
      </c>
      <c r="AQ57" s="200">
        <v>24</v>
      </c>
      <c r="AR57" s="122">
        <f t="shared" si="6"/>
        <v>44</v>
      </c>
      <c r="AS57" s="217">
        <f t="shared" si="7"/>
        <v>45.666666666666664</v>
      </c>
      <c r="AT57" s="173" t="s">
        <v>629</v>
      </c>
    </row>
    <row r="58" spans="1:46" ht="26.25">
      <c r="A58" s="133">
        <v>15</v>
      </c>
      <c r="B58" s="134" t="s">
        <v>1013</v>
      </c>
      <c r="C58" s="134" t="s">
        <v>370</v>
      </c>
      <c r="D58" s="134" t="s">
        <v>42</v>
      </c>
      <c r="E58" s="135" t="s">
        <v>265</v>
      </c>
      <c r="F58" s="138">
        <v>38737</v>
      </c>
      <c r="G58" s="137" t="s">
        <v>295</v>
      </c>
      <c r="H58" s="133" t="s">
        <v>29</v>
      </c>
      <c r="I58" s="187" t="s">
        <v>922</v>
      </c>
      <c r="J58" s="211">
        <v>1</v>
      </c>
      <c r="K58" s="210">
        <v>0</v>
      </c>
      <c r="L58" s="210">
        <v>1</v>
      </c>
      <c r="M58" s="210">
        <v>1</v>
      </c>
      <c r="N58" s="210">
        <v>0</v>
      </c>
      <c r="O58" s="210">
        <v>1</v>
      </c>
      <c r="P58" s="210">
        <v>0</v>
      </c>
      <c r="Q58" s="210">
        <v>0</v>
      </c>
      <c r="R58" s="210">
        <v>0</v>
      </c>
      <c r="S58" s="210">
        <v>1</v>
      </c>
      <c r="T58" s="210">
        <v>0</v>
      </c>
      <c r="U58" s="210">
        <v>0</v>
      </c>
      <c r="V58" s="210">
        <v>1</v>
      </c>
      <c r="W58" s="210">
        <v>0</v>
      </c>
      <c r="X58" s="210">
        <v>0</v>
      </c>
      <c r="Y58" s="210">
        <v>0</v>
      </c>
      <c r="Z58" s="210">
        <v>0</v>
      </c>
      <c r="AA58" s="210">
        <v>0</v>
      </c>
      <c r="AB58" s="210">
        <v>0</v>
      </c>
      <c r="AC58" s="210">
        <v>2</v>
      </c>
      <c r="AD58" s="210"/>
      <c r="AE58" s="210"/>
      <c r="AF58" s="210"/>
      <c r="AG58" s="210"/>
      <c r="AH58" s="210"/>
      <c r="AI58" s="210"/>
      <c r="AJ58" s="210"/>
      <c r="AK58" s="210"/>
      <c r="AL58" s="210"/>
      <c r="AM58" s="210"/>
      <c r="AN58" s="122">
        <f t="shared" si="4"/>
        <v>8</v>
      </c>
      <c r="AO58" s="216">
        <f t="shared" si="5"/>
        <v>3.3333333333333335</v>
      </c>
      <c r="AP58" s="251">
        <v>16</v>
      </c>
      <c r="AQ58" s="251">
        <v>26</v>
      </c>
      <c r="AR58" s="122">
        <f t="shared" si="6"/>
        <v>42</v>
      </c>
      <c r="AS58" s="217">
        <f t="shared" si="7"/>
        <v>45.333333333333336</v>
      </c>
      <c r="AT58" s="173" t="s">
        <v>629</v>
      </c>
    </row>
    <row r="59" spans="1:46" ht="24.75">
      <c r="A59" s="133">
        <v>7</v>
      </c>
      <c r="B59" s="134" t="s">
        <v>471</v>
      </c>
      <c r="C59" s="134" t="s">
        <v>243</v>
      </c>
      <c r="D59" s="134" t="s">
        <v>36</v>
      </c>
      <c r="E59" s="135" t="s">
        <v>33</v>
      </c>
      <c r="F59" s="136" t="s">
        <v>837</v>
      </c>
      <c r="G59" s="137" t="s">
        <v>28</v>
      </c>
      <c r="H59" s="133" t="s">
        <v>29</v>
      </c>
      <c r="I59" s="187" t="s">
        <v>455</v>
      </c>
      <c r="J59" s="211">
        <v>1</v>
      </c>
      <c r="K59" s="210"/>
      <c r="L59" s="210">
        <v>1</v>
      </c>
      <c r="M59" s="210"/>
      <c r="N59" s="210">
        <v>1</v>
      </c>
      <c r="O59" s="210"/>
      <c r="P59" s="210"/>
      <c r="Q59" s="210">
        <v>1</v>
      </c>
      <c r="R59" s="210"/>
      <c r="S59" s="210"/>
      <c r="T59" s="210"/>
      <c r="U59" s="210"/>
      <c r="V59" s="210"/>
      <c r="W59" s="210">
        <v>1</v>
      </c>
      <c r="X59" s="210">
        <v>1</v>
      </c>
      <c r="Y59" s="210"/>
      <c r="Z59" s="210"/>
      <c r="AA59" s="210"/>
      <c r="AB59" s="210"/>
      <c r="AC59" s="210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122">
        <f t="shared" si="4"/>
        <v>6</v>
      </c>
      <c r="AO59" s="216">
        <f t="shared" si="5"/>
        <v>2.5</v>
      </c>
      <c r="AP59" s="251">
        <v>22</v>
      </c>
      <c r="AQ59" s="251">
        <v>18</v>
      </c>
      <c r="AR59" s="122">
        <f t="shared" si="6"/>
        <v>40</v>
      </c>
      <c r="AS59" s="217">
        <f t="shared" si="7"/>
        <v>42.5</v>
      </c>
      <c r="AT59" s="149" t="s">
        <v>826</v>
      </c>
    </row>
    <row r="60" spans="1:46" ht="26.25">
      <c r="A60" s="188">
        <v>12</v>
      </c>
      <c r="B60" s="134" t="s">
        <v>190</v>
      </c>
      <c r="C60" s="134" t="s">
        <v>191</v>
      </c>
      <c r="D60" s="134" t="s">
        <v>192</v>
      </c>
      <c r="E60" s="135" t="s">
        <v>27</v>
      </c>
      <c r="F60" s="204">
        <v>38775</v>
      </c>
      <c r="G60" s="188" t="s">
        <v>28</v>
      </c>
      <c r="H60" s="188" t="s">
        <v>29</v>
      </c>
      <c r="I60" s="187" t="s">
        <v>727</v>
      </c>
      <c r="J60" s="211">
        <v>0</v>
      </c>
      <c r="K60" s="210">
        <v>0</v>
      </c>
      <c r="L60" s="210">
        <v>0</v>
      </c>
      <c r="M60" s="210">
        <v>1</v>
      </c>
      <c r="N60" s="210">
        <v>1</v>
      </c>
      <c r="O60" s="210">
        <v>0</v>
      </c>
      <c r="P60" s="210">
        <v>0</v>
      </c>
      <c r="Q60" s="210">
        <v>0</v>
      </c>
      <c r="R60" s="210">
        <v>1</v>
      </c>
      <c r="S60" s="210">
        <v>1</v>
      </c>
      <c r="T60" s="210">
        <v>0</v>
      </c>
      <c r="U60" s="210">
        <v>1</v>
      </c>
      <c r="V60" s="210">
        <v>0</v>
      </c>
      <c r="W60" s="210">
        <v>0</v>
      </c>
      <c r="X60" s="210">
        <v>0</v>
      </c>
      <c r="Y60" s="210">
        <v>0</v>
      </c>
      <c r="Z60" s="210">
        <v>0</v>
      </c>
      <c r="AA60" s="210">
        <v>0</v>
      </c>
      <c r="AB60" s="210">
        <v>0</v>
      </c>
      <c r="AC60" s="210">
        <v>0</v>
      </c>
      <c r="AD60" s="210">
        <v>1</v>
      </c>
      <c r="AE60" s="210">
        <v>0</v>
      </c>
      <c r="AF60" s="210">
        <v>0</v>
      </c>
      <c r="AG60" s="210">
        <v>0</v>
      </c>
      <c r="AH60" s="210">
        <v>0</v>
      </c>
      <c r="AI60" s="210">
        <v>0</v>
      </c>
      <c r="AJ60" s="210">
        <v>0</v>
      </c>
      <c r="AK60" s="210">
        <v>0</v>
      </c>
      <c r="AL60" s="210">
        <v>0</v>
      </c>
      <c r="AM60" s="210">
        <v>0</v>
      </c>
      <c r="AN60" s="122">
        <f t="shared" si="4"/>
        <v>6</v>
      </c>
      <c r="AO60" s="216">
        <f t="shared" si="5"/>
        <v>2.5</v>
      </c>
      <c r="AP60" s="127">
        <v>18</v>
      </c>
      <c r="AQ60" s="127">
        <v>21</v>
      </c>
      <c r="AR60" s="122">
        <f t="shared" si="6"/>
        <v>39</v>
      </c>
      <c r="AS60" s="217">
        <f t="shared" si="7"/>
        <v>41.5</v>
      </c>
      <c r="AT60" s="149" t="s">
        <v>68</v>
      </c>
    </row>
    <row r="61" spans="1:46" ht="26.25">
      <c r="A61" s="133">
        <v>13</v>
      </c>
      <c r="B61" s="134" t="s">
        <v>498</v>
      </c>
      <c r="C61" s="134" t="s">
        <v>105</v>
      </c>
      <c r="D61" s="134" t="s">
        <v>270</v>
      </c>
      <c r="E61" s="135" t="s">
        <v>267</v>
      </c>
      <c r="F61" s="136">
        <v>38482</v>
      </c>
      <c r="G61" s="137" t="s">
        <v>28</v>
      </c>
      <c r="H61" s="133" t="s">
        <v>29</v>
      </c>
      <c r="I61" s="187" t="s">
        <v>854</v>
      </c>
      <c r="J61" s="211">
        <v>1</v>
      </c>
      <c r="K61" s="210">
        <v>0</v>
      </c>
      <c r="L61" s="210">
        <v>1</v>
      </c>
      <c r="M61" s="210">
        <v>1</v>
      </c>
      <c r="N61" s="210">
        <v>0</v>
      </c>
      <c r="O61" s="210">
        <v>1</v>
      </c>
      <c r="P61" s="210">
        <v>1</v>
      </c>
      <c r="Q61" s="210">
        <v>0</v>
      </c>
      <c r="R61" s="210">
        <v>0</v>
      </c>
      <c r="S61" s="210">
        <v>0.25</v>
      </c>
      <c r="T61" s="210">
        <v>2</v>
      </c>
      <c r="U61" s="210">
        <v>0</v>
      </c>
      <c r="V61" s="210">
        <v>0</v>
      </c>
      <c r="W61" s="210">
        <v>0</v>
      </c>
      <c r="X61" s="210">
        <v>0</v>
      </c>
      <c r="Y61" s="210">
        <v>0</v>
      </c>
      <c r="Z61" s="210">
        <v>0</v>
      </c>
      <c r="AA61" s="210">
        <v>0</v>
      </c>
      <c r="AB61" s="210">
        <v>0</v>
      </c>
      <c r="AC61" s="210">
        <v>0</v>
      </c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122">
        <f t="shared" si="4"/>
        <v>7.25</v>
      </c>
      <c r="AO61" s="216">
        <f t="shared" si="5"/>
        <v>3.0208333333333335</v>
      </c>
      <c r="AP61" s="251">
        <v>5</v>
      </c>
      <c r="AQ61" s="251">
        <v>33.1</v>
      </c>
      <c r="AR61" s="122">
        <f t="shared" si="6"/>
        <v>38.1</v>
      </c>
      <c r="AS61" s="217">
        <f t="shared" si="7"/>
        <v>41.120833333333337</v>
      </c>
      <c r="AT61" s="149" t="s">
        <v>872</v>
      </c>
    </row>
    <row r="62" spans="1:46" ht="26.25">
      <c r="A62" s="133">
        <v>2</v>
      </c>
      <c r="B62" s="134" t="s">
        <v>744</v>
      </c>
      <c r="C62" s="134" t="s">
        <v>487</v>
      </c>
      <c r="D62" s="134" t="s">
        <v>100</v>
      </c>
      <c r="E62" s="135" t="s">
        <v>267</v>
      </c>
      <c r="F62" s="136">
        <v>38398</v>
      </c>
      <c r="G62" s="137" t="s">
        <v>28</v>
      </c>
      <c r="H62" s="133" t="s">
        <v>29</v>
      </c>
      <c r="I62" s="187" t="s">
        <v>730</v>
      </c>
      <c r="J62" s="211">
        <v>0</v>
      </c>
      <c r="K62" s="210">
        <v>1</v>
      </c>
      <c r="L62" s="210">
        <v>0</v>
      </c>
      <c r="M62" s="210">
        <v>0</v>
      </c>
      <c r="N62" s="210">
        <v>1</v>
      </c>
      <c r="O62" s="210">
        <v>1</v>
      </c>
      <c r="P62" s="210">
        <v>0</v>
      </c>
      <c r="Q62" s="210">
        <v>1</v>
      </c>
      <c r="R62" s="210">
        <v>0</v>
      </c>
      <c r="S62" s="210">
        <v>0</v>
      </c>
      <c r="T62" s="210">
        <v>0</v>
      </c>
      <c r="U62" s="210">
        <v>0</v>
      </c>
      <c r="V62" s="210">
        <v>1</v>
      </c>
      <c r="W62" s="210">
        <v>0</v>
      </c>
      <c r="X62" s="210">
        <v>1</v>
      </c>
      <c r="Y62" s="210">
        <v>0</v>
      </c>
      <c r="Z62" s="210">
        <v>0</v>
      </c>
      <c r="AA62" s="210">
        <v>0</v>
      </c>
      <c r="AB62" s="210">
        <v>0</v>
      </c>
      <c r="AC62" s="210">
        <v>0</v>
      </c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122">
        <f t="shared" si="4"/>
        <v>6</v>
      </c>
      <c r="AO62" s="216">
        <f t="shared" si="5"/>
        <v>2.5</v>
      </c>
      <c r="AP62" s="251">
        <v>18</v>
      </c>
      <c r="AQ62" s="251">
        <v>19</v>
      </c>
      <c r="AR62" s="122">
        <f t="shared" si="6"/>
        <v>37</v>
      </c>
      <c r="AS62" s="217">
        <f t="shared" si="7"/>
        <v>39.5</v>
      </c>
      <c r="AT62" s="149" t="s">
        <v>740</v>
      </c>
    </row>
    <row r="63" spans="1:46" ht="26.25">
      <c r="A63" s="133">
        <v>9</v>
      </c>
      <c r="B63" s="134" t="s">
        <v>308</v>
      </c>
      <c r="C63" s="134" t="s">
        <v>281</v>
      </c>
      <c r="D63" s="134" t="s">
        <v>40</v>
      </c>
      <c r="E63" s="135" t="s">
        <v>267</v>
      </c>
      <c r="F63" s="136">
        <v>38436</v>
      </c>
      <c r="G63" s="137" t="s">
        <v>28</v>
      </c>
      <c r="H63" s="133" t="s">
        <v>29</v>
      </c>
      <c r="I63" s="187" t="s">
        <v>854</v>
      </c>
      <c r="J63" s="211">
        <v>1</v>
      </c>
      <c r="K63" s="210">
        <v>1</v>
      </c>
      <c r="L63" s="210">
        <v>0</v>
      </c>
      <c r="M63" s="210">
        <v>0</v>
      </c>
      <c r="N63" s="210">
        <v>0</v>
      </c>
      <c r="O63" s="210">
        <v>0</v>
      </c>
      <c r="P63" s="210">
        <v>0</v>
      </c>
      <c r="Q63" s="210">
        <v>0.5</v>
      </c>
      <c r="R63" s="210">
        <v>0</v>
      </c>
      <c r="S63" s="210">
        <v>0.25</v>
      </c>
      <c r="T63" s="210">
        <v>0</v>
      </c>
      <c r="U63" s="210">
        <v>0</v>
      </c>
      <c r="V63" s="210">
        <v>0</v>
      </c>
      <c r="W63" s="210">
        <v>0</v>
      </c>
      <c r="X63" s="210">
        <v>0</v>
      </c>
      <c r="Y63" s="210">
        <v>0</v>
      </c>
      <c r="Z63" s="210">
        <v>0</v>
      </c>
      <c r="AA63" s="210">
        <v>0</v>
      </c>
      <c r="AB63" s="210">
        <v>0</v>
      </c>
      <c r="AC63" s="210">
        <v>0</v>
      </c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122">
        <f t="shared" si="4"/>
        <v>2.75</v>
      </c>
      <c r="AO63" s="216">
        <f t="shared" si="5"/>
        <v>1.1458333333333333</v>
      </c>
      <c r="AP63" s="251">
        <v>4</v>
      </c>
      <c r="AQ63" s="251">
        <v>34.1</v>
      </c>
      <c r="AR63" s="122">
        <f t="shared" si="6"/>
        <v>38.1</v>
      </c>
      <c r="AS63" s="217">
        <f t="shared" si="7"/>
        <v>39.245833333333337</v>
      </c>
      <c r="AT63" s="149" t="s">
        <v>872</v>
      </c>
    </row>
    <row r="64" spans="1:46" ht="26.25">
      <c r="A64" s="133">
        <v>36</v>
      </c>
      <c r="B64" s="134" t="s">
        <v>1031</v>
      </c>
      <c r="C64" s="134" t="s">
        <v>369</v>
      </c>
      <c r="D64" s="134" t="s">
        <v>118</v>
      </c>
      <c r="E64" s="135" t="s">
        <v>267</v>
      </c>
      <c r="F64" s="136">
        <v>38425</v>
      </c>
      <c r="G64" s="137" t="s">
        <v>28</v>
      </c>
      <c r="H64" s="133" t="s">
        <v>29</v>
      </c>
      <c r="I64" s="187" t="s">
        <v>922</v>
      </c>
      <c r="J64" s="211">
        <v>1</v>
      </c>
      <c r="K64" s="259">
        <v>1</v>
      </c>
      <c r="L64" s="259">
        <v>1</v>
      </c>
      <c r="M64" s="259">
        <v>1</v>
      </c>
      <c r="N64" s="259">
        <v>0</v>
      </c>
      <c r="O64" s="259">
        <v>1</v>
      </c>
      <c r="P64" s="259">
        <v>0</v>
      </c>
      <c r="Q64" s="259">
        <v>0</v>
      </c>
      <c r="R64" s="259">
        <v>0</v>
      </c>
      <c r="S64" s="259">
        <v>0</v>
      </c>
      <c r="T64" s="259">
        <v>1</v>
      </c>
      <c r="U64" s="259">
        <v>0</v>
      </c>
      <c r="V64" s="259">
        <v>0</v>
      </c>
      <c r="W64" s="259">
        <v>0</v>
      </c>
      <c r="X64" s="259">
        <v>0</v>
      </c>
      <c r="Y64" s="259">
        <v>1</v>
      </c>
      <c r="Z64" s="259">
        <v>0</v>
      </c>
      <c r="AA64" s="259">
        <v>0</v>
      </c>
      <c r="AB64" s="259">
        <v>0</v>
      </c>
      <c r="AC64" s="259">
        <v>0</v>
      </c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122">
        <f t="shared" si="4"/>
        <v>7</v>
      </c>
      <c r="AO64" s="216">
        <f t="shared" si="5"/>
        <v>2.9166666666666665</v>
      </c>
      <c r="AP64" s="200">
        <v>18</v>
      </c>
      <c r="AQ64" s="200">
        <v>16</v>
      </c>
      <c r="AR64" s="122">
        <f t="shared" si="6"/>
        <v>34</v>
      </c>
      <c r="AS64" s="217">
        <f t="shared" si="7"/>
        <v>36.916666666666664</v>
      </c>
      <c r="AT64" s="173" t="s">
        <v>629</v>
      </c>
    </row>
    <row r="65" spans="1:46" ht="26.25">
      <c r="A65" s="133">
        <v>2</v>
      </c>
      <c r="B65" s="134" t="s">
        <v>535</v>
      </c>
      <c r="C65" s="134" t="s">
        <v>473</v>
      </c>
      <c r="D65" s="134" t="s">
        <v>26</v>
      </c>
      <c r="E65" s="135" t="s">
        <v>27</v>
      </c>
      <c r="F65" s="136">
        <v>38604</v>
      </c>
      <c r="G65" s="137" t="s">
        <v>28</v>
      </c>
      <c r="H65" s="133" t="s">
        <v>29</v>
      </c>
      <c r="I65" s="187" t="s">
        <v>920</v>
      </c>
      <c r="J65" s="211">
        <v>0</v>
      </c>
      <c r="K65" s="210">
        <v>1</v>
      </c>
      <c r="L65" s="210">
        <v>1</v>
      </c>
      <c r="M65" s="210">
        <v>1</v>
      </c>
      <c r="N65" s="210">
        <v>1</v>
      </c>
      <c r="O65" s="210">
        <v>1</v>
      </c>
      <c r="P65" s="210">
        <v>1</v>
      </c>
      <c r="Q65" s="210">
        <v>1</v>
      </c>
      <c r="R65" s="210">
        <v>1</v>
      </c>
      <c r="S65" s="210">
        <v>1</v>
      </c>
      <c r="T65" s="210">
        <v>1</v>
      </c>
      <c r="U65" s="210">
        <v>0</v>
      </c>
      <c r="V65" s="210">
        <v>1</v>
      </c>
      <c r="W65" s="210">
        <v>1</v>
      </c>
      <c r="X65" s="210">
        <v>1</v>
      </c>
      <c r="Y65" s="210">
        <v>0</v>
      </c>
      <c r="Z65" s="210">
        <v>2</v>
      </c>
      <c r="AA65" s="210">
        <v>0</v>
      </c>
      <c r="AB65" s="210">
        <v>0</v>
      </c>
      <c r="AC65" s="210">
        <v>2</v>
      </c>
      <c r="AD65" s="210">
        <v>0</v>
      </c>
      <c r="AE65" s="210">
        <v>0</v>
      </c>
      <c r="AF65" s="210">
        <v>0</v>
      </c>
      <c r="AG65" s="210">
        <v>0</v>
      </c>
      <c r="AH65" s="210">
        <v>0</v>
      </c>
      <c r="AI65" s="210">
        <v>0</v>
      </c>
      <c r="AJ65" s="210">
        <v>0</v>
      </c>
      <c r="AK65" s="210">
        <v>0</v>
      </c>
      <c r="AL65" s="210">
        <v>0</v>
      </c>
      <c r="AM65" s="210">
        <v>3</v>
      </c>
      <c r="AN65" s="122">
        <f t="shared" si="4"/>
        <v>20</v>
      </c>
      <c r="AO65" s="216">
        <f t="shared" si="5"/>
        <v>8.3333333333333339</v>
      </c>
      <c r="AP65" s="252">
        <v>12</v>
      </c>
      <c r="AQ65" s="252">
        <v>16</v>
      </c>
      <c r="AR65" s="122">
        <f t="shared" si="6"/>
        <v>28</v>
      </c>
      <c r="AS65" s="217">
        <f t="shared" si="7"/>
        <v>36.333333333333336</v>
      </c>
      <c r="AT65" s="173" t="s">
        <v>534</v>
      </c>
    </row>
    <row r="66" spans="1:46" ht="26.25">
      <c r="A66" s="224">
        <v>11</v>
      </c>
      <c r="B66" s="134" t="s">
        <v>505</v>
      </c>
      <c r="C66" s="134" t="s">
        <v>269</v>
      </c>
      <c r="D66" s="134" t="s">
        <v>100</v>
      </c>
      <c r="E66" s="135" t="s">
        <v>267</v>
      </c>
      <c r="F66" s="136">
        <v>38548</v>
      </c>
      <c r="G66" s="164" t="s">
        <v>28</v>
      </c>
      <c r="H66" s="133" t="s">
        <v>29</v>
      </c>
      <c r="I66" s="187" t="s">
        <v>854</v>
      </c>
      <c r="J66" s="211">
        <v>1</v>
      </c>
      <c r="K66" s="210">
        <v>0</v>
      </c>
      <c r="L66" s="210">
        <v>0</v>
      </c>
      <c r="M66" s="210">
        <v>0</v>
      </c>
      <c r="N66" s="210">
        <v>0</v>
      </c>
      <c r="O66" s="210">
        <v>0</v>
      </c>
      <c r="P66" s="210">
        <v>1</v>
      </c>
      <c r="Q66" s="210">
        <v>0.5</v>
      </c>
      <c r="R66" s="210">
        <v>0</v>
      </c>
      <c r="S66" s="210">
        <v>0</v>
      </c>
      <c r="T66" s="210">
        <v>2</v>
      </c>
      <c r="U66" s="210">
        <v>0</v>
      </c>
      <c r="V66" s="210">
        <v>0</v>
      </c>
      <c r="W66" s="210">
        <v>0</v>
      </c>
      <c r="X66" s="210">
        <v>0</v>
      </c>
      <c r="Y66" s="210">
        <v>0</v>
      </c>
      <c r="Z66" s="210">
        <v>0</v>
      </c>
      <c r="AA66" s="210">
        <v>0</v>
      </c>
      <c r="AB66" s="210">
        <v>0</v>
      </c>
      <c r="AC66" s="210">
        <v>0</v>
      </c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122">
        <f t="shared" si="4"/>
        <v>4.5</v>
      </c>
      <c r="AO66" s="216">
        <f t="shared" si="5"/>
        <v>1.875</v>
      </c>
      <c r="AP66" s="251">
        <v>4</v>
      </c>
      <c r="AQ66" s="251">
        <v>29.6</v>
      </c>
      <c r="AR66" s="122">
        <f t="shared" si="6"/>
        <v>33.6</v>
      </c>
      <c r="AS66" s="217">
        <f t="shared" si="7"/>
        <v>35.475000000000001</v>
      </c>
      <c r="AT66" s="149" t="s">
        <v>872</v>
      </c>
    </row>
    <row r="67" spans="1:46" ht="26.25">
      <c r="A67" s="316">
        <v>2</v>
      </c>
      <c r="B67" s="134" t="s">
        <v>331</v>
      </c>
      <c r="C67" s="134" t="s">
        <v>77</v>
      </c>
      <c r="D67" s="134" t="s">
        <v>97</v>
      </c>
      <c r="E67" s="135" t="s">
        <v>33</v>
      </c>
      <c r="F67" s="204">
        <v>38502</v>
      </c>
      <c r="G67" s="281" t="s">
        <v>28</v>
      </c>
      <c r="H67" s="188" t="s">
        <v>29</v>
      </c>
      <c r="I67" s="187" t="s">
        <v>727</v>
      </c>
      <c r="J67" s="211">
        <v>1</v>
      </c>
      <c r="K67" s="210">
        <v>1</v>
      </c>
      <c r="L67" s="210">
        <v>1</v>
      </c>
      <c r="M67" s="210">
        <v>1</v>
      </c>
      <c r="N67" s="210">
        <v>0</v>
      </c>
      <c r="O67" s="210">
        <v>1</v>
      </c>
      <c r="P67" s="210">
        <v>0</v>
      </c>
      <c r="Q67" s="210">
        <v>0</v>
      </c>
      <c r="R67" s="210">
        <v>0</v>
      </c>
      <c r="S67" s="210">
        <v>1</v>
      </c>
      <c r="T67" s="210">
        <v>0</v>
      </c>
      <c r="U67" s="210">
        <v>0</v>
      </c>
      <c r="V67" s="210">
        <v>0</v>
      </c>
      <c r="W67" s="210">
        <v>1</v>
      </c>
      <c r="X67" s="210">
        <v>0</v>
      </c>
      <c r="Y67" s="210">
        <v>0</v>
      </c>
      <c r="Z67" s="210">
        <v>0</v>
      </c>
      <c r="AA67" s="210">
        <v>0</v>
      </c>
      <c r="AB67" s="210">
        <v>0</v>
      </c>
      <c r="AC67" s="210">
        <v>0</v>
      </c>
      <c r="AD67" s="210">
        <v>0</v>
      </c>
      <c r="AE67" s="210">
        <v>0</v>
      </c>
      <c r="AF67" s="210">
        <v>0</v>
      </c>
      <c r="AG67" s="210">
        <v>0</v>
      </c>
      <c r="AH67" s="210">
        <v>0</v>
      </c>
      <c r="AI67" s="210">
        <v>0</v>
      </c>
      <c r="AJ67" s="210">
        <v>0</v>
      </c>
      <c r="AK67" s="210">
        <v>0</v>
      </c>
      <c r="AL67" s="210">
        <v>0</v>
      </c>
      <c r="AM67" s="210">
        <v>0</v>
      </c>
      <c r="AN67" s="122">
        <f t="shared" si="4"/>
        <v>7</v>
      </c>
      <c r="AO67" s="216">
        <f t="shared" si="5"/>
        <v>2.9166666666666665</v>
      </c>
      <c r="AP67" s="127">
        <v>14</v>
      </c>
      <c r="AQ67" s="127">
        <v>25</v>
      </c>
      <c r="AR67" s="122">
        <f t="shared" si="6"/>
        <v>39</v>
      </c>
      <c r="AS67" s="217">
        <f t="shared" si="7"/>
        <v>41.916666666666664</v>
      </c>
      <c r="AT67" s="149" t="s">
        <v>68</v>
      </c>
    </row>
    <row r="68" spans="1:46" ht="26.25">
      <c r="A68" s="133">
        <v>12</v>
      </c>
      <c r="B68" s="134" t="s">
        <v>501</v>
      </c>
      <c r="C68" s="134" t="s">
        <v>317</v>
      </c>
      <c r="D68" s="134" t="s">
        <v>40</v>
      </c>
      <c r="E68" s="135" t="s">
        <v>267</v>
      </c>
      <c r="F68" s="136">
        <v>38587</v>
      </c>
      <c r="G68" s="137" t="s">
        <v>28</v>
      </c>
      <c r="H68" s="133" t="s">
        <v>29</v>
      </c>
      <c r="I68" s="187" t="s">
        <v>854</v>
      </c>
      <c r="J68" s="211">
        <v>1</v>
      </c>
      <c r="K68" s="210">
        <v>0</v>
      </c>
      <c r="L68" s="210">
        <v>1</v>
      </c>
      <c r="M68" s="210">
        <v>0</v>
      </c>
      <c r="N68" s="210">
        <v>0</v>
      </c>
      <c r="O68" s="210">
        <v>0</v>
      </c>
      <c r="P68" s="210">
        <v>0</v>
      </c>
      <c r="Q68" s="210">
        <v>0.5</v>
      </c>
      <c r="R68" s="210">
        <v>0.5</v>
      </c>
      <c r="S68" s="210" t="s">
        <v>879</v>
      </c>
      <c r="T68" s="210">
        <v>0</v>
      </c>
      <c r="U68" s="210">
        <v>0</v>
      </c>
      <c r="V68" s="210">
        <v>0</v>
      </c>
      <c r="W68" s="210">
        <v>0</v>
      </c>
      <c r="X68" s="210">
        <v>0</v>
      </c>
      <c r="Y68" s="210">
        <v>0</v>
      </c>
      <c r="Z68" s="210">
        <v>0</v>
      </c>
      <c r="AA68" s="210">
        <v>0</v>
      </c>
      <c r="AB68" s="210">
        <v>0</v>
      </c>
      <c r="AC68" s="210">
        <v>0</v>
      </c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122">
        <f t="shared" si="4"/>
        <v>3</v>
      </c>
      <c r="AO68" s="216">
        <f t="shared" si="5"/>
        <v>1.25</v>
      </c>
      <c r="AP68" s="251">
        <v>4</v>
      </c>
      <c r="AQ68" s="251">
        <v>28.7</v>
      </c>
      <c r="AR68" s="122">
        <f t="shared" si="6"/>
        <v>32.700000000000003</v>
      </c>
      <c r="AS68" s="217">
        <f t="shared" si="7"/>
        <v>33.950000000000003</v>
      </c>
      <c r="AT68" s="149" t="s">
        <v>872</v>
      </c>
    </row>
    <row r="69" spans="1:46" ht="26.25">
      <c r="A69" s="133">
        <v>10</v>
      </c>
      <c r="B69" s="134" t="s">
        <v>529</v>
      </c>
      <c r="C69" s="134" t="s">
        <v>406</v>
      </c>
      <c r="D69" s="134" t="s">
        <v>40</v>
      </c>
      <c r="E69" s="135" t="s">
        <v>27</v>
      </c>
      <c r="F69" s="136">
        <v>38539</v>
      </c>
      <c r="G69" s="137" t="s">
        <v>28</v>
      </c>
      <c r="H69" s="133" t="s">
        <v>29</v>
      </c>
      <c r="I69" s="187" t="s">
        <v>920</v>
      </c>
      <c r="J69" s="211">
        <v>1</v>
      </c>
      <c r="K69" s="210">
        <v>0</v>
      </c>
      <c r="L69" s="210">
        <v>0</v>
      </c>
      <c r="M69" s="210">
        <v>1</v>
      </c>
      <c r="N69" s="210">
        <v>0</v>
      </c>
      <c r="O69" s="210">
        <v>1</v>
      </c>
      <c r="P69" s="210">
        <v>0</v>
      </c>
      <c r="Q69" s="210">
        <v>0</v>
      </c>
      <c r="R69" s="210">
        <v>1</v>
      </c>
      <c r="S69" s="210">
        <v>1</v>
      </c>
      <c r="T69" s="210">
        <v>1</v>
      </c>
      <c r="U69" s="210">
        <v>1</v>
      </c>
      <c r="V69" s="210">
        <v>1</v>
      </c>
      <c r="W69" s="210">
        <v>0</v>
      </c>
      <c r="X69" s="210">
        <v>0</v>
      </c>
      <c r="Y69" s="210">
        <v>0</v>
      </c>
      <c r="Z69" s="210">
        <v>0</v>
      </c>
      <c r="AA69" s="210">
        <v>2</v>
      </c>
      <c r="AB69" s="210">
        <v>2</v>
      </c>
      <c r="AC69" s="210">
        <v>2</v>
      </c>
      <c r="AD69" s="210">
        <v>0</v>
      </c>
      <c r="AE69" s="210">
        <v>0</v>
      </c>
      <c r="AF69" s="210">
        <v>0</v>
      </c>
      <c r="AG69" s="210">
        <v>0</v>
      </c>
      <c r="AH69" s="210">
        <v>0</v>
      </c>
      <c r="AI69" s="210">
        <v>0</v>
      </c>
      <c r="AJ69" s="210">
        <v>0</v>
      </c>
      <c r="AK69" s="210">
        <v>0</v>
      </c>
      <c r="AL69" s="210">
        <v>0</v>
      </c>
      <c r="AM69" s="210">
        <v>0</v>
      </c>
      <c r="AN69" s="122">
        <f t="shared" si="4"/>
        <v>14</v>
      </c>
      <c r="AO69" s="216">
        <f t="shared" si="5"/>
        <v>5.833333333333333</v>
      </c>
      <c r="AP69" s="252">
        <v>13</v>
      </c>
      <c r="AQ69" s="252">
        <v>15</v>
      </c>
      <c r="AR69" s="122">
        <f t="shared" si="6"/>
        <v>28</v>
      </c>
      <c r="AS69" s="217">
        <f t="shared" si="7"/>
        <v>33.833333333333336</v>
      </c>
      <c r="AT69" s="173" t="s">
        <v>534</v>
      </c>
    </row>
    <row r="70" spans="1:46" ht="26.25">
      <c r="A70" s="133">
        <v>7</v>
      </c>
      <c r="B70" s="134" t="s">
        <v>557</v>
      </c>
      <c r="C70" s="134" t="s">
        <v>552</v>
      </c>
      <c r="D70" s="134" t="s">
        <v>149</v>
      </c>
      <c r="E70" s="135" t="s">
        <v>27</v>
      </c>
      <c r="F70" s="136">
        <v>38646</v>
      </c>
      <c r="G70" s="137" t="s">
        <v>28</v>
      </c>
      <c r="H70" s="133" t="s">
        <v>29</v>
      </c>
      <c r="I70" s="187" t="s">
        <v>920</v>
      </c>
      <c r="J70" s="211">
        <v>0</v>
      </c>
      <c r="K70" s="210">
        <v>1</v>
      </c>
      <c r="L70" s="210">
        <v>1</v>
      </c>
      <c r="M70" s="210">
        <v>1</v>
      </c>
      <c r="N70" s="210">
        <v>1</v>
      </c>
      <c r="O70" s="210">
        <v>1</v>
      </c>
      <c r="P70" s="210">
        <v>1</v>
      </c>
      <c r="Q70" s="210">
        <v>0</v>
      </c>
      <c r="R70" s="210">
        <v>0</v>
      </c>
      <c r="S70" s="210">
        <v>1</v>
      </c>
      <c r="T70" s="210">
        <v>1</v>
      </c>
      <c r="U70" s="210">
        <v>1</v>
      </c>
      <c r="V70" s="210">
        <v>0</v>
      </c>
      <c r="W70" s="210">
        <v>0</v>
      </c>
      <c r="X70" s="210">
        <v>0</v>
      </c>
      <c r="Y70" s="210">
        <v>0</v>
      </c>
      <c r="Z70" s="210">
        <v>2</v>
      </c>
      <c r="AA70" s="210">
        <v>2</v>
      </c>
      <c r="AB70" s="210">
        <v>0</v>
      </c>
      <c r="AC70" s="210">
        <v>0</v>
      </c>
      <c r="AD70" s="210">
        <v>0</v>
      </c>
      <c r="AE70" s="210">
        <v>3</v>
      </c>
      <c r="AF70" s="210">
        <v>0</v>
      </c>
      <c r="AG70" s="210">
        <v>0</v>
      </c>
      <c r="AH70" s="210">
        <v>0</v>
      </c>
      <c r="AI70" s="210">
        <v>0</v>
      </c>
      <c r="AJ70" s="210">
        <v>0</v>
      </c>
      <c r="AK70" s="210">
        <v>0</v>
      </c>
      <c r="AL70" s="210">
        <v>0</v>
      </c>
      <c r="AM70" s="210">
        <v>0</v>
      </c>
      <c r="AN70" s="122">
        <f t="shared" si="4"/>
        <v>16</v>
      </c>
      <c r="AO70" s="216">
        <f t="shared" si="5"/>
        <v>6.666666666666667</v>
      </c>
      <c r="AP70" s="252">
        <v>14</v>
      </c>
      <c r="AQ70" s="252">
        <v>13</v>
      </c>
      <c r="AR70" s="122">
        <f t="shared" si="6"/>
        <v>27</v>
      </c>
      <c r="AS70" s="217">
        <f t="shared" si="7"/>
        <v>33.666666666666664</v>
      </c>
      <c r="AT70" s="173" t="s">
        <v>534</v>
      </c>
    </row>
    <row r="71" spans="1:46" ht="26.25">
      <c r="A71" s="133">
        <v>5</v>
      </c>
      <c r="B71" s="134" t="s">
        <v>504</v>
      </c>
      <c r="C71" s="134" t="s">
        <v>298</v>
      </c>
      <c r="D71" s="134" t="s">
        <v>78</v>
      </c>
      <c r="E71" s="135" t="s">
        <v>265</v>
      </c>
      <c r="F71" s="136">
        <v>38448</v>
      </c>
      <c r="G71" s="137" t="s">
        <v>28</v>
      </c>
      <c r="H71" s="133" t="s">
        <v>29</v>
      </c>
      <c r="I71" s="187" t="s">
        <v>854</v>
      </c>
      <c r="J71" s="212">
        <v>1</v>
      </c>
      <c r="K71" s="210">
        <v>0</v>
      </c>
      <c r="L71" s="210">
        <v>0</v>
      </c>
      <c r="M71" s="210">
        <v>1</v>
      </c>
      <c r="N71" s="210">
        <v>0</v>
      </c>
      <c r="O71" s="210">
        <v>0</v>
      </c>
      <c r="P71" s="210">
        <v>1</v>
      </c>
      <c r="Q71" s="210">
        <v>0</v>
      </c>
      <c r="R71" s="210">
        <v>0</v>
      </c>
      <c r="S71" s="210">
        <v>0.25</v>
      </c>
      <c r="T71" s="210">
        <v>2</v>
      </c>
      <c r="U71" s="210">
        <v>2</v>
      </c>
      <c r="V71" s="210">
        <v>2</v>
      </c>
      <c r="W71" s="210">
        <v>0</v>
      </c>
      <c r="X71" s="210">
        <v>0</v>
      </c>
      <c r="Y71" s="210">
        <v>0</v>
      </c>
      <c r="Z71" s="210">
        <v>0</v>
      </c>
      <c r="AA71" s="210">
        <v>0</v>
      </c>
      <c r="AB71" s="210">
        <v>0</v>
      </c>
      <c r="AC71" s="210">
        <v>0</v>
      </c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122">
        <f t="shared" si="4"/>
        <v>9.25</v>
      </c>
      <c r="AO71" s="216">
        <f t="shared" si="5"/>
        <v>3.8541666666666665</v>
      </c>
      <c r="AP71" s="251">
        <v>4</v>
      </c>
      <c r="AQ71" s="251">
        <v>31.7</v>
      </c>
      <c r="AR71" s="122">
        <f t="shared" si="6"/>
        <v>35.700000000000003</v>
      </c>
      <c r="AS71" s="217">
        <f t="shared" si="7"/>
        <v>39.554166666666667</v>
      </c>
      <c r="AT71" s="149" t="s">
        <v>872</v>
      </c>
    </row>
    <row r="72" spans="1:46" ht="26.25">
      <c r="A72" s="188">
        <v>7</v>
      </c>
      <c r="B72" s="134" t="s">
        <v>183</v>
      </c>
      <c r="C72" s="134" t="s">
        <v>177</v>
      </c>
      <c r="D72" s="134" t="s">
        <v>32</v>
      </c>
      <c r="E72" s="135" t="s">
        <v>33</v>
      </c>
      <c r="F72" s="204">
        <v>38502</v>
      </c>
      <c r="G72" s="188" t="s">
        <v>28</v>
      </c>
      <c r="H72" s="188" t="s">
        <v>29</v>
      </c>
      <c r="I72" s="187" t="s">
        <v>727</v>
      </c>
      <c r="J72" s="211">
        <v>0</v>
      </c>
      <c r="K72" s="210">
        <v>0</v>
      </c>
      <c r="L72" s="210">
        <v>0</v>
      </c>
      <c r="M72" s="210">
        <v>0</v>
      </c>
      <c r="N72" s="210">
        <v>0</v>
      </c>
      <c r="O72" s="210">
        <v>0</v>
      </c>
      <c r="P72" s="210">
        <v>0</v>
      </c>
      <c r="Q72" s="210">
        <v>1</v>
      </c>
      <c r="R72" s="210">
        <v>1</v>
      </c>
      <c r="S72" s="210">
        <v>1</v>
      </c>
      <c r="T72" s="210">
        <v>1</v>
      </c>
      <c r="U72" s="210">
        <v>1</v>
      </c>
      <c r="V72" s="210">
        <v>1</v>
      </c>
      <c r="W72" s="210">
        <v>1</v>
      </c>
      <c r="X72" s="210">
        <v>1</v>
      </c>
      <c r="Y72" s="210">
        <v>0</v>
      </c>
      <c r="Z72" s="210">
        <v>0</v>
      </c>
      <c r="AA72" s="210">
        <v>0</v>
      </c>
      <c r="AB72" s="210">
        <v>0</v>
      </c>
      <c r="AC72" s="210">
        <v>0</v>
      </c>
      <c r="AD72" s="210">
        <v>0</v>
      </c>
      <c r="AE72" s="210">
        <v>0</v>
      </c>
      <c r="AF72" s="210">
        <v>0</v>
      </c>
      <c r="AG72" s="210">
        <v>0</v>
      </c>
      <c r="AH72" s="210">
        <v>0</v>
      </c>
      <c r="AI72" s="210">
        <v>0</v>
      </c>
      <c r="AJ72" s="210">
        <v>0</v>
      </c>
      <c r="AK72" s="210">
        <v>0</v>
      </c>
      <c r="AL72" s="210">
        <v>0</v>
      </c>
      <c r="AM72" s="210">
        <v>0</v>
      </c>
      <c r="AN72" s="122">
        <f t="shared" si="4"/>
        <v>8</v>
      </c>
      <c r="AO72" s="216">
        <f t="shared" si="5"/>
        <v>3.3333333333333335</v>
      </c>
      <c r="AP72" s="127">
        <v>15</v>
      </c>
      <c r="AQ72" s="127">
        <v>21</v>
      </c>
      <c r="AR72" s="122">
        <f t="shared" si="6"/>
        <v>36</v>
      </c>
      <c r="AS72" s="217">
        <f t="shared" si="7"/>
        <v>39.333333333333336</v>
      </c>
      <c r="AT72" s="149" t="s">
        <v>68</v>
      </c>
    </row>
    <row r="73" spans="1:46" ht="26.25">
      <c r="A73" s="133">
        <v>4</v>
      </c>
      <c r="B73" s="134" t="s">
        <v>502</v>
      </c>
      <c r="C73" s="134" t="s">
        <v>302</v>
      </c>
      <c r="D73" s="134" t="s">
        <v>42</v>
      </c>
      <c r="E73" s="135" t="s">
        <v>265</v>
      </c>
      <c r="F73" s="136">
        <v>38358</v>
      </c>
      <c r="G73" s="137" t="s">
        <v>28</v>
      </c>
      <c r="H73" s="133" t="s">
        <v>29</v>
      </c>
      <c r="I73" s="187" t="s">
        <v>854</v>
      </c>
      <c r="J73" s="211">
        <v>1</v>
      </c>
      <c r="K73" s="210">
        <v>0</v>
      </c>
      <c r="L73" s="210">
        <v>0</v>
      </c>
      <c r="M73" s="210">
        <v>0</v>
      </c>
      <c r="N73" s="210">
        <v>1</v>
      </c>
      <c r="O73" s="210">
        <v>0</v>
      </c>
      <c r="P73" s="210">
        <v>0</v>
      </c>
      <c r="Q73" s="210">
        <v>0</v>
      </c>
      <c r="R73" s="210">
        <v>0</v>
      </c>
      <c r="S73" s="210">
        <v>0.25</v>
      </c>
      <c r="T73" s="210">
        <v>0</v>
      </c>
      <c r="U73" s="210">
        <v>0</v>
      </c>
      <c r="V73" s="210">
        <v>0</v>
      </c>
      <c r="W73" s="210">
        <v>0</v>
      </c>
      <c r="X73" s="210">
        <v>0</v>
      </c>
      <c r="Y73" s="210">
        <v>0</v>
      </c>
      <c r="Z73" s="210">
        <v>0</v>
      </c>
      <c r="AA73" s="210">
        <v>0</v>
      </c>
      <c r="AB73" s="210">
        <v>0</v>
      </c>
      <c r="AC73" s="210">
        <v>0</v>
      </c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122">
        <f t="shared" ref="AN73:AN104" si="8">SUM(J73:AM73)</f>
        <v>2.25</v>
      </c>
      <c r="AO73" s="216">
        <f t="shared" ref="AO73:AO104" si="9">20*AN73/48</f>
        <v>0.9375</v>
      </c>
      <c r="AP73" s="251">
        <v>4</v>
      </c>
      <c r="AQ73" s="251">
        <v>34.200000000000003</v>
      </c>
      <c r="AR73" s="122">
        <f t="shared" ref="AR73:AR104" si="10">SUM(AP73:AQ73)</f>
        <v>38.200000000000003</v>
      </c>
      <c r="AS73" s="217">
        <f t="shared" ref="AS73:AS104" si="11">AR73+AO73</f>
        <v>39.137500000000003</v>
      </c>
      <c r="AT73" s="149" t="s">
        <v>872</v>
      </c>
    </row>
    <row r="74" spans="1:46" ht="26.25">
      <c r="A74" s="133">
        <v>10</v>
      </c>
      <c r="B74" s="134" t="s">
        <v>499</v>
      </c>
      <c r="C74" s="134" t="s">
        <v>288</v>
      </c>
      <c r="D74" s="134" t="s">
        <v>40</v>
      </c>
      <c r="E74" s="135" t="s">
        <v>267</v>
      </c>
      <c r="F74" s="136">
        <v>38629</v>
      </c>
      <c r="G74" s="137" t="s">
        <v>28</v>
      </c>
      <c r="H74" s="133" t="s">
        <v>29</v>
      </c>
      <c r="I74" s="187" t="s">
        <v>854</v>
      </c>
      <c r="J74" s="211">
        <v>1</v>
      </c>
      <c r="K74" s="210">
        <v>0</v>
      </c>
      <c r="L74" s="210">
        <v>1</v>
      </c>
      <c r="M74" s="210">
        <v>1</v>
      </c>
      <c r="N74" s="210">
        <v>0</v>
      </c>
      <c r="O74" s="210">
        <v>0</v>
      </c>
      <c r="P74" s="210">
        <v>1</v>
      </c>
      <c r="Q74" s="210">
        <v>0</v>
      </c>
      <c r="R74" s="210">
        <v>0</v>
      </c>
      <c r="S74" s="210">
        <v>0.25</v>
      </c>
      <c r="T74" s="210">
        <v>0</v>
      </c>
      <c r="U74" s="210">
        <v>0</v>
      </c>
      <c r="V74" s="210">
        <v>0</v>
      </c>
      <c r="W74" s="210">
        <v>0</v>
      </c>
      <c r="X74" s="210">
        <v>0</v>
      </c>
      <c r="Y74" s="210">
        <v>0</v>
      </c>
      <c r="Z74" s="210">
        <v>0</v>
      </c>
      <c r="AA74" s="210">
        <v>0</v>
      </c>
      <c r="AB74" s="210">
        <v>0</v>
      </c>
      <c r="AC74" s="210">
        <v>0</v>
      </c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122">
        <f t="shared" si="8"/>
        <v>4.25</v>
      </c>
      <c r="AO74" s="216">
        <f t="shared" si="9"/>
        <v>1.7708333333333333</v>
      </c>
      <c r="AP74" s="251">
        <v>4</v>
      </c>
      <c r="AQ74" s="251">
        <v>27.5</v>
      </c>
      <c r="AR74" s="122">
        <f t="shared" si="10"/>
        <v>31.5</v>
      </c>
      <c r="AS74" s="217">
        <f t="shared" si="11"/>
        <v>33.270833333333336</v>
      </c>
      <c r="AT74" s="149" t="s">
        <v>872</v>
      </c>
    </row>
    <row r="75" spans="1:46" ht="26.25">
      <c r="A75" s="188">
        <v>5</v>
      </c>
      <c r="B75" s="134" t="s">
        <v>178</v>
      </c>
      <c r="C75" s="134" t="s">
        <v>179</v>
      </c>
      <c r="D75" s="134" t="s">
        <v>180</v>
      </c>
      <c r="E75" s="135" t="s">
        <v>33</v>
      </c>
      <c r="F75" s="204">
        <v>38502</v>
      </c>
      <c r="G75" s="188" t="s">
        <v>28</v>
      </c>
      <c r="H75" s="188" t="s">
        <v>29</v>
      </c>
      <c r="I75" s="187" t="s">
        <v>727</v>
      </c>
      <c r="J75" s="211">
        <v>1</v>
      </c>
      <c r="K75" s="210">
        <v>0</v>
      </c>
      <c r="L75" s="210">
        <v>1</v>
      </c>
      <c r="M75" s="210">
        <v>1</v>
      </c>
      <c r="N75" s="210">
        <v>0</v>
      </c>
      <c r="O75" s="210">
        <v>0</v>
      </c>
      <c r="P75" s="210">
        <v>1</v>
      </c>
      <c r="Q75" s="210">
        <v>0</v>
      </c>
      <c r="R75" s="210">
        <v>1</v>
      </c>
      <c r="S75" s="210">
        <v>1</v>
      </c>
      <c r="T75" s="210">
        <v>1</v>
      </c>
      <c r="U75" s="210">
        <v>1</v>
      </c>
      <c r="V75" s="210">
        <v>0</v>
      </c>
      <c r="W75" s="210">
        <v>0</v>
      </c>
      <c r="X75" s="210">
        <v>0</v>
      </c>
      <c r="Y75" s="210">
        <v>1</v>
      </c>
      <c r="Z75" s="210">
        <v>0</v>
      </c>
      <c r="AA75" s="210">
        <v>0</v>
      </c>
      <c r="AB75" s="210">
        <v>0</v>
      </c>
      <c r="AC75" s="210">
        <v>0</v>
      </c>
      <c r="AD75" s="210">
        <v>0</v>
      </c>
      <c r="AE75" s="210">
        <v>0</v>
      </c>
      <c r="AF75" s="210">
        <v>0</v>
      </c>
      <c r="AG75" s="210">
        <v>0</v>
      </c>
      <c r="AH75" s="210">
        <v>0</v>
      </c>
      <c r="AI75" s="210">
        <v>0</v>
      </c>
      <c r="AJ75" s="210">
        <v>0</v>
      </c>
      <c r="AK75" s="210">
        <v>0</v>
      </c>
      <c r="AL75" s="210">
        <v>0</v>
      </c>
      <c r="AM75" s="210">
        <v>0</v>
      </c>
      <c r="AN75" s="122">
        <f t="shared" si="8"/>
        <v>9</v>
      </c>
      <c r="AO75" s="216">
        <f t="shared" si="9"/>
        <v>3.75</v>
      </c>
      <c r="AP75" s="127">
        <v>15</v>
      </c>
      <c r="AQ75" s="127">
        <v>20</v>
      </c>
      <c r="AR75" s="122">
        <f t="shared" si="10"/>
        <v>35</v>
      </c>
      <c r="AS75" s="217">
        <f t="shared" si="11"/>
        <v>38.75</v>
      </c>
      <c r="AT75" s="149" t="s">
        <v>68</v>
      </c>
    </row>
    <row r="76" spans="1:46" ht="26.25">
      <c r="A76" s="133">
        <v>3</v>
      </c>
      <c r="B76" s="134" t="s">
        <v>524</v>
      </c>
      <c r="C76" s="134" t="s">
        <v>552</v>
      </c>
      <c r="D76" s="134" t="s">
        <v>40</v>
      </c>
      <c r="E76" s="135" t="s">
        <v>27</v>
      </c>
      <c r="F76" s="136">
        <v>38502</v>
      </c>
      <c r="G76" s="137" t="s">
        <v>28</v>
      </c>
      <c r="H76" s="133" t="s">
        <v>29</v>
      </c>
      <c r="I76" s="187" t="s">
        <v>920</v>
      </c>
      <c r="J76" s="211">
        <v>1</v>
      </c>
      <c r="K76" s="210">
        <v>1</v>
      </c>
      <c r="L76" s="210">
        <v>1</v>
      </c>
      <c r="M76" s="210">
        <v>0</v>
      </c>
      <c r="N76" s="210">
        <v>1</v>
      </c>
      <c r="O76" s="210">
        <v>0</v>
      </c>
      <c r="P76" s="210">
        <v>1</v>
      </c>
      <c r="Q76" s="210">
        <v>1</v>
      </c>
      <c r="R76" s="210">
        <v>1</v>
      </c>
      <c r="S76" s="210">
        <v>1</v>
      </c>
      <c r="T76" s="210">
        <v>1</v>
      </c>
      <c r="U76" s="210">
        <v>1</v>
      </c>
      <c r="V76" s="210">
        <v>0</v>
      </c>
      <c r="W76" s="210">
        <v>0</v>
      </c>
      <c r="X76" s="210">
        <v>0</v>
      </c>
      <c r="Y76" s="210">
        <v>0</v>
      </c>
      <c r="Z76" s="210">
        <v>0</v>
      </c>
      <c r="AA76" s="210">
        <v>0</v>
      </c>
      <c r="AB76" s="210">
        <v>2</v>
      </c>
      <c r="AC76" s="210">
        <v>2</v>
      </c>
      <c r="AD76" s="210">
        <v>3</v>
      </c>
      <c r="AE76" s="210">
        <v>0</v>
      </c>
      <c r="AF76" s="210">
        <v>0</v>
      </c>
      <c r="AG76" s="210">
        <v>0</v>
      </c>
      <c r="AH76" s="210">
        <v>0</v>
      </c>
      <c r="AI76" s="210">
        <v>0</v>
      </c>
      <c r="AJ76" s="210">
        <v>0</v>
      </c>
      <c r="AK76" s="210">
        <v>0</v>
      </c>
      <c r="AL76" s="210">
        <v>0</v>
      </c>
      <c r="AM76" s="210">
        <v>0</v>
      </c>
      <c r="AN76" s="122">
        <f t="shared" si="8"/>
        <v>17</v>
      </c>
      <c r="AO76" s="216">
        <f t="shared" si="9"/>
        <v>7.083333333333333</v>
      </c>
      <c r="AP76" s="252">
        <v>11</v>
      </c>
      <c r="AQ76" s="252">
        <v>15</v>
      </c>
      <c r="AR76" s="122">
        <f t="shared" si="10"/>
        <v>26</v>
      </c>
      <c r="AS76" s="217">
        <f t="shared" si="11"/>
        <v>33.083333333333336</v>
      </c>
      <c r="AT76" s="173" t="s">
        <v>534</v>
      </c>
    </row>
    <row r="77" spans="1:46" ht="26.25">
      <c r="A77" s="188">
        <v>1</v>
      </c>
      <c r="B77" s="134" t="s">
        <v>171</v>
      </c>
      <c r="C77" s="134" t="s">
        <v>172</v>
      </c>
      <c r="D77" s="134" t="s">
        <v>40</v>
      </c>
      <c r="E77" s="135" t="s">
        <v>27</v>
      </c>
      <c r="F77" s="204">
        <v>38383</v>
      </c>
      <c r="G77" s="188" t="s">
        <v>28</v>
      </c>
      <c r="H77" s="188" t="s">
        <v>29</v>
      </c>
      <c r="I77" s="187" t="s">
        <v>727</v>
      </c>
      <c r="J77" s="210">
        <v>1</v>
      </c>
      <c r="K77" s="210">
        <v>1</v>
      </c>
      <c r="L77" s="210">
        <v>1</v>
      </c>
      <c r="M77" s="210">
        <v>1</v>
      </c>
      <c r="N77" s="210">
        <v>0</v>
      </c>
      <c r="O77" s="210">
        <v>0</v>
      </c>
      <c r="P77" s="210">
        <v>1</v>
      </c>
      <c r="Q77" s="210">
        <v>1</v>
      </c>
      <c r="R77" s="210">
        <v>1</v>
      </c>
      <c r="S77" s="210">
        <v>1</v>
      </c>
      <c r="T77" s="210">
        <v>0</v>
      </c>
      <c r="U77" s="210">
        <v>0</v>
      </c>
      <c r="V77" s="210">
        <v>1</v>
      </c>
      <c r="W77" s="210">
        <v>0</v>
      </c>
      <c r="X77" s="210">
        <v>1</v>
      </c>
      <c r="Y77" s="210">
        <v>0</v>
      </c>
      <c r="Z77" s="210">
        <v>0</v>
      </c>
      <c r="AA77" s="210">
        <v>0</v>
      </c>
      <c r="AB77" s="210">
        <v>0</v>
      </c>
      <c r="AC77" s="210">
        <v>0</v>
      </c>
      <c r="AD77" s="210">
        <v>3</v>
      </c>
      <c r="AE77" s="210">
        <v>0</v>
      </c>
      <c r="AF77" s="210">
        <v>0</v>
      </c>
      <c r="AG77" s="210">
        <v>0</v>
      </c>
      <c r="AH77" s="210">
        <v>0</v>
      </c>
      <c r="AI77" s="210">
        <v>0</v>
      </c>
      <c r="AJ77" s="210">
        <v>0</v>
      </c>
      <c r="AK77" s="210">
        <v>0</v>
      </c>
      <c r="AL77" s="210">
        <v>0</v>
      </c>
      <c r="AM77" s="210">
        <v>0</v>
      </c>
      <c r="AN77" s="122">
        <f t="shared" si="8"/>
        <v>13</v>
      </c>
      <c r="AO77" s="216">
        <f t="shared" si="9"/>
        <v>5.416666666666667</v>
      </c>
      <c r="AP77" s="127">
        <v>12</v>
      </c>
      <c r="AQ77" s="127">
        <v>15</v>
      </c>
      <c r="AR77" s="122">
        <f t="shared" si="10"/>
        <v>27</v>
      </c>
      <c r="AS77" s="217">
        <f t="shared" si="11"/>
        <v>32.416666666666664</v>
      </c>
      <c r="AT77" s="149" t="s">
        <v>68</v>
      </c>
    </row>
    <row r="78" spans="1:46" ht="24.75">
      <c r="A78" s="133">
        <v>5</v>
      </c>
      <c r="B78" s="134" t="s">
        <v>461</v>
      </c>
      <c r="C78" s="134" t="s">
        <v>833</v>
      </c>
      <c r="D78" s="134" t="s">
        <v>423</v>
      </c>
      <c r="E78" s="135" t="s">
        <v>27</v>
      </c>
      <c r="F78" s="136" t="s">
        <v>834</v>
      </c>
      <c r="G78" s="137" t="s">
        <v>28</v>
      </c>
      <c r="H78" s="133" t="s">
        <v>29</v>
      </c>
      <c r="I78" s="187" t="s">
        <v>455</v>
      </c>
      <c r="J78" s="212">
        <v>1</v>
      </c>
      <c r="K78" s="210">
        <v>1</v>
      </c>
      <c r="L78" s="210"/>
      <c r="M78" s="210"/>
      <c r="N78" s="210"/>
      <c r="O78" s="210">
        <v>1</v>
      </c>
      <c r="P78" s="210">
        <v>1</v>
      </c>
      <c r="Q78" s="210">
        <v>1</v>
      </c>
      <c r="R78" s="210">
        <v>1</v>
      </c>
      <c r="S78" s="210">
        <v>1</v>
      </c>
      <c r="T78" s="210">
        <v>1</v>
      </c>
      <c r="U78" s="210"/>
      <c r="V78" s="210"/>
      <c r="W78" s="210"/>
      <c r="X78" s="210">
        <v>1</v>
      </c>
      <c r="Y78" s="210">
        <v>2</v>
      </c>
      <c r="Z78" s="210">
        <v>2</v>
      </c>
      <c r="AA78" s="210"/>
      <c r="AB78" s="210">
        <v>2</v>
      </c>
      <c r="AC78" s="210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122">
        <f t="shared" si="8"/>
        <v>15</v>
      </c>
      <c r="AO78" s="216">
        <f t="shared" si="9"/>
        <v>6.25</v>
      </c>
      <c r="AP78" s="251">
        <v>12</v>
      </c>
      <c r="AQ78" s="251">
        <v>14</v>
      </c>
      <c r="AR78" s="122">
        <f t="shared" si="10"/>
        <v>26</v>
      </c>
      <c r="AS78" s="217">
        <f t="shared" si="11"/>
        <v>32.25</v>
      </c>
      <c r="AT78" s="149" t="s">
        <v>826</v>
      </c>
    </row>
    <row r="79" spans="1:46" ht="26.25">
      <c r="A79" s="133">
        <v>13</v>
      </c>
      <c r="B79" s="134" t="s">
        <v>1011</v>
      </c>
      <c r="C79" s="134" t="s">
        <v>77</v>
      </c>
      <c r="D79" s="134" t="s">
        <v>137</v>
      </c>
      <c r="E79" s="135" t="s">
        <v>265</v>
      </c>
      <c r="F79" s="136">
        <v>38397</v>
      </c>
      <c r="G79" s="137" t="s">
        <v>28</v>
      </c>
      <c r="H79" s="133" t="s">
        <v>29</v>
      </c>
      <c r="I79" s="187" t="s">
        <v>922</v>
      </c>
      <c r="J79" s="211">
        <v>1</v>
      </c>
      <c r="K79" s="210">
        <v>1</v>
      </c>
      <c r="L79" s="210">
        <v>1</v>
      </c>
      <c r="M79" s="210">
        <v>1</v>
      </c>
      <c r="N79" s="210">
        <v>0</v>
      </c>
      <c r="O79" s="210">
        <v>0</v>
      </c>
      <c r="P79" s="210">
        <v>0</v>
      </c>
      <c r="Q79" s="210">
        <v>1</v>
      </c>
      <c r="R79" s="210">
        <v>0</v>
      </c>
      <c r="S79" s="210">
        <v>2</v>
      </c>
      <c r="T79" s="210">
        <v>1</v>
      </c>
      <c r="U79" s="210">
        <v>0</v>
      </c>
      <c r="V79" s="210">
        <v>0</v>
      </c>
      <c r="W79" s="210">
        <v>0</v>
      </c>
      <c r="X79" s="210">
        <v>1</v>
      </c>
      <c r="Y79" s="210">
        <v>0</v>
      </c>
      <c r="Z79" s="210">
        <v>0</v>
      </c>
      <c r="AA79" s="210">
        <v>0</v>
      </c>
      <c r="AB79" s="210">
        <v>0</v>
      </c>
      <c r="AC79" s="210">
        <v>0</v>
      </c>
      <c r="AD79" s="210">
        <v>1</v>
      </c>
      <c r="AE79" s="210">
        <v>0</v>
      </c>
      <c r="AF79" s="210">
        <v>2</v>
      </c>
      <c r="AG79" s="210">
        <v>0</v>
      </c>
      <c r="AH79" s="210">
        <v>0</v>
      </c>
      <c r="AI79" s="210">
        <v>1</v>
      </c>
      <c r="AJ79" s="210">
        <v>0</v>
      </c>
      <c r="AK79" s="210">
        <v>1</v>
      </c>
      <c r="AL79" s="210">
        <v>1</v>
      </c>
      <c r="AM79" s="210">
        <v>1</v>
      </c>
      <c r="AN79" s="122">
        <f t="shared" si="8"/>
        <v>16</v>
      </c>
      <c r="AO79" s="216">
        <f t="shared" si="9"/>
        <v>6.666666666666667</v>
      </c>
      <c r="AP79" s="251">
        <v>12</v>
      </c>
      <c r="AQ79" s="251">
        <v>18</v>
      </c>
      <c r="AR79" s="122">
        <f t="shared" si="10"/>
        <v>30</v>
      </c>
      <c r="AS79" s="217">
        <f t="shared" si="11"/>
        <v>36.666666666666664</v>
      </c>
      <c r="AT79" s="173" t="s">
        <v>629</v>
      </c>
    </row>
    <row r="80" spans="1:46" ht="26.25">
      <c r="A80" s="133">
        <v>17</v>
      </c>
      <c r="B80" s="134" t="s">
        <v>1015</v>
      </c>
      <c r="C80" s="134" t="s">
        <v>286</v>
      </c>
      <c r="D80" s="134" t="s">
        <v>184</v>
      </c>
      <c r="E80" s="135" t="s">
        <v>267</v>
      </c>
      <c r="F80" s="136">
        <v>38485</v>
      </c>
      <c r="G80" s="137" t="s">
        <v>28</v>
      </c>
      <c r="H80" s="133" t="s">
        <v>29</v>
      </c>
      <c r="I80" s="187" t="s">
        <v>922</v>
      </c>
      <c r="J80" s="212">
        <v>1</v>
      </c>
      <c r="K80" s="210">
        <v>0</v>
      </c>
      <c r="L80" s="210">
        <v>1</v>
      </c>
      <c r="M80" s="210">
        <v>1</v>
      </c>
      <c r="N80" s="210">
        <v>0</v>
      </c>
      <c r="O80" s="210">
        <v>0</v>
      </c>
      <c r="P80" s="210">
        <v>0</v>
      </c>
      <c r="Q80" s="210">
        <v>0</v>
      </c>
      <c r="R80" s="210">
        <v>0</v>
      </c>
      <c r="S80" s="210">
        <v>1</v>
      </c>
      <c r="T80" s="210">
        <v>0</v>
      </c>
      <c r="U80" s="210">
        <v>0</v>
      </c>
      <c r="V80" s="210">
        <v>1</v>
      </c>
      <c r="W80" s="210">
        <v>0</v>
      </c>
      <c r="X80" s="210">
        <v>0</v>
      </c>
      <c r="Y80" s="210">
        <v>0</v>
      </c>
      <c r="Z80" s="210">
        <v>0</v>
      </c>
      <c r="AA80" s="210">
        <v>0</v>
      </c>
      <c r="AB80" s="210">
        <v>0</v>
      </c>
      <c r="AC80" s="210">
        <v>0</v>
      </c>
      <c r="AD80" s="210"/>
      <c r="AE80" s="210"/>
      <c r="AF80" s="210"/>
      <c r="AG80" s="210"/>
      <c r="AH80" s="210"/>
      <c r="AI80" s="210"/>
      <c r="AJ80" s="210"/>
      <c r="AK80" s="210"/>
      <c r="AL80" s="210"/>
      <c r="AM80" s="210"/>
      <c r="AN80" s="122">
        <f t="shared" si="8"/>
        <v>5</v>
      </c>
      <c r="AO80" s="216">
        <f t="shared" si="9"/>
        <v>2.0833333333333335</v>
      </c>
      <c r="AP80" s="251">
        <v>14</v>
      </c>
      <c r="AQ80" s="251">
        <v>16</v>
      </c>
      <c r="AR80" s="122">
        <f t="shared" si="10"/>
        <v>30</v>
      </c>
      <c r="AS80" s="217">
        <f t="shared" si="11"/>
        <v>32.083333333333336</v>
      </c>
      <c r="AT80" s="173" t="s">
        <v>629</v>
      </c>
    </row>
    <row r="81" spans="1:46" ht="26.25">
      <c r="A81" s="133">
        <v>8</v>
      </c>
      <c r="B81" s="134" t="s">
        <v>558</v>
      </c>
      <c r="C81" s="134" t="s">
        <v>382</v>
      </c>
      <c r="D81" s="134" t="s">
        <v>73</v>
      </c>
      <c r="E81" s="135" t="s">
        <v>33</v>
      </c>
      <c r="F81" s="136">
        <v>38404</v>
      </c>
      <c r="G81" s="137" t="s">
        <v>28</v>
      </c>
      <c r="H81" s="133" t="s">
        <v>29</v>
      </c>
      <c r="I81" s="187" t="s">
        <v>920</v>
      </c>
      <c r="J81" s="211">
        <v>0</v>
      </c>
      <c r="K81" s="210">
        <v>1</v>
      </c>
      <c r="L81" s="210">
        <v>1</v>
      </c>
      <c r="M81" s="210">
        <v>1</v>
      </c>
      <c r="N81" s="210">
        <v>0</v>
      </c>
      <c r="O81" s="210">
        <v>0</v>
      </c>
      <c r="P81" s="210">
        <v>1</v>
      </c>
      <c r="Q81" s="210">
        <v>0</v>
      </c>
      <c r="R81" s="210">
        <v>1</v>
      </c>
      <c r="S81" s="210">
        <v>1</v>
      </c>
      <c r="T81" s="210">
        <v>1</v>
      </c>
      <c r="U81" s="210">
        <v>0</v>
      </c>
      <c r="V81" s="210">
        <v>0</v>
      </c>
      <c r="W81" s="210">
        <v>0</v>
      </c>
      <c r="X81" s="210">
        <v>0</v>
      </c>
      <c r="Y81" s="210">
        <v>0</v>
      </c>
      <c r="Z81" s="210">
        <v>0</v>
      </c>
      <c r="AA81" s="210">
        <v>2</v>
      </c>
      <c r="AB81" s="210">
        <v>2</v>
      </c>
      <c r="AC81" s="210">
        <v>0</v>
      </c>
      <c r="AD81" s="210">
        <v>0</v>
      </c>
      <c r="AE81" s="210">
        <v>0</v>
      </c>
      <c r="AF81" s="210">
        <v>0</v>
      </c>
      <c r="AG81" s="210">
        <v>0</v>
      </c>
      <c r="AH81" s="210">
        <v>0</v>
      </c>
      <c r="AI81" s="210">
        <v>0</v>
      </c>
      <c r="AJ81" s="210">
        <v>0</v>
      </c>
      <c r="AK81" s="210">
        <v>0</v>
      </c>
      <c r="AL81" s="210">
        <v>0</v>
      </c>
      <c r="AM81" s="210">
        <v>0</v>
      </c>
      <c r="AN81" s="122">
        <f t="shared" si="8"/>
        <v>11</v>
      </c>
      <c r="AO81" s="216">
        <f t="shared" si="9"/>
        <v>4.583333333333333</v>
      </c>
      <c r="AP81" s="252">
        <v>13</v>
      </c>
      <c r="AQ81" s="252">
        <v>18</v>
      </c>
      <c r="AR81" s="122">
        <f t="shared" si="10"/>
        <v>31</v>
      </c>
      <c r="AS81" s="217">
        <f t="shared" si="11"/>
        <v>35.583333333333336</v>
      </c>
      <c r="AT81" s="173" t="s">
        <v>534</v>
      </c>
    </row>
    <row r="82" spans="1:46" ht="26.25">
      <c r="A82" s="188">
        <v>13</v>
      </c>
      <c r="B82" s="134" t="s">
        <v>193</v>
      </c>
      <c r="C82" s="134" t="s">
        <v>194</v>
      </c>
      <c r="D82" s="134" t="s">
        <v>42</v>
      </c>
      <c r="E82" s="135" t="s">
        <v>33</v>
      </c>
      <c r="F82" s="204">
        <v>38611</v>
      </c>
      <c r="G82" s="188" t="s">
        <v>28</v>
      </c>
      <c r="H82" s="188" t="s">
        <v>29</v>
      </c>
      <c r="I82" s="187" t="s">
        <v>727</v>
      </c>
      <c r="J82" s="211">
        <v>0</v>
      </c>
      <c r="K82" s="210">
        <v>0</v>
      </c>
      <c r="L82" s="210">
        <v>1</v>
      </c>
      <c r="M82" s="210">
        <v>0</v>
      </c>
      <c r="N82" s="210">
        <v>0</v>
      </c>
      <c r="O82" s="210">
        <v>0</v>
      </c>
      <c r="P82" s="210">
        <v>0</v>
      </c>
      <c r="Q82" s="210">
        <v>0</v>
      </c>
      <c r="R82" s="210">
        <v>1</v>
      </c>
      <c r="S82" s="210">
        <v>1</v>
      </c>
      <c r="T82" s="210">
        <v>1</v>
      </c>
      <c r="U82" s="210">
        <v>1</v>
      </c>
      <c r="V82" s="210">
        <v>0</v>
      </c>
      <c r="W82" s="210">
        <v>1</v>
      </c>
      <c r="X82" s="210">
        <v>0</v>
      </c>
      <c r="Y82" s="210">
        <v>0</v>
      </c>
      <c r="Z82" s="210">
        <v>0</v>
      </c>
      <c r="AA82" s="210">
        <v>0</v>
      </c>
      <c r="AB82" s="210">
        <v>0</v>
      </c>
      <c r="AC82" s="210">
        <v>0</v>
      </c>
      <c r="AD82" s="210">
        <v>0</v>
      </c>
      <c r="AE82" s="210">
        <v>0</v>
      </c>
      <c r="AF82" s="210">
        <v>0</v>
      </c>
      <c r="AG82" s="210">
        <v>0</v>
      </c>
      <c r="AH82" s="210">
        <v>0</v>
      </c>
      <c r="AI82" s="210">
        <v>0</v>
      </c>
      <c r="AJ82" s="210">
        <v>0</v>
      </c>
      <c r="AK82" s="210">
        <v>0</v>
      </c>
      <c r="AL82" s="210">
        <v>0</v>
      </c>
      <c r="AM82" s="210">
        <v>0</v>
      </c>
      <c r="AN82" s="122">
        <f t="shared" si="8"/>
        <v>6</v>
      </c>
      <c r="AO82" s="216">
        <f t="shared" si="9"/>
        <v>2.5</v>
      </c>
      <c r="AP82" s="127">
        <v>14</v>
      </c>
      <c r="AQ82" s="127">
        <v>19</v>
      </c>
      <c r="AR82" s="122">
        <f t="shared" si="10"/>
        <v>33</v>
      </c>
      <c r="AS82" s="217">
        <f t="shared" si="11"/>
        <v>35.5</v>
      </c>
      <c r="AT82" s="149" t="s">
        <v>68</v>
      </c>
    </row>
    <row r="83" spans="1:46" ht="26.25">
      <c r="A83" s="188">
        <v>11</v>
      </c>
      <c r="B83" s="134" t="s">
        <v>188</v>
      </c>
      <c r="C83" s="134" t="s">
        <v>189</v>
      </c>
      <c r="D83" s="134" t="s">
        <v>36</v>
      </c>
      <c r="E83" s="135" t="s">
        <v>33</v>
      </c>
      <c r="F83" s="204">
        <v>38748</v>
      </c>
      <c r="G83" s="188" t="s">
        <v>28</v>
      </c>
      <c r="H83" s="188" t="s">
        <v>29</v>
      </c>
      <c r="I83" s="187" t="s">
        <v>727</v>
      </c>
      <c r="J83" s="211">
        <v>0</v>
      </c>
      <c r="K83" s="210">
        <v>0</v>
      </c>
      <c r="L83" s="210">
        <v>0</v>
      </c>
      <c r="M83" s="210">
        <v>0</v>
      </c>
      <c r="N83" s="210">
        <v>0</v>
      </c>
      <c r="O83" s="210">
        <v>0</v>
      </c>
      <c r="P83" s="210">
        <v>1</v>
      </c>
      <c r="Q83" s="210">
        <v>1</v>
      </c>
      <c r="R83" s="210">
        <v>1</v>
      </c>
      <c r="S83" s="210">
        <v>1</v>
      </c>
      <c r="T83" s="210">
        <v>1</v>
      </c>
      <c r="U83" s="210">
        <v>0</v>
      </c>
      <c r="V83" s="210">
        <v>1</v>
      </c>
      <c r="W83" s="210">
        <v>0</v>
      </c>
      <c r="X83" s="210">
        <v>0</v>
      </c>
      <c r="Y83" s="210">
        <v>0</v>
      </c>
      <c r="Z83" s="210">
        <v>0</v>
      </c>
      <c r="AA83" s="210">
        <v>0</v>
      </c>
      <c r="AB83" s="210">
        <v>0</v>
      </c>
      <c r="AC83" s="210">
        <v>0</v>
      </c>
      <c r="AD83" s="210">
        <v>2</v>
      </c>
      <c r="AE83" s="210">
        <v>0</v>
      </c>
      <c r="AF83" s="210">
        <v>0</v>
      </c>
      <c r="AG83" s="210">
        <v>0</v>
      </c>
      <c r="AH83" s="210">
        <v>0</v>
      </c>
      <c r="AI83" s="210">
        <v>0</v>
      </c>
      <c r="AJ83" s="210">
        <v>0</v>
      </c>
      <c r="AK83" s="210">
        <v>0</v>
      </c>
      <c r="AL83" s="210">
        <v>0</v>
      </c>
      <c r="AM83" s="210">
        <v>0</v>
      </c>
      <c r="AN83" s="122">
        <f t="shared" si="8"/>
        <v>8</v>
      </c>
      <c r="AO83" s="216">
        <f t="shared" si="9"/>
        <v>3.3333333333333335</v>
      </c>
      <c r="AP83" s="127">
        <v>14</v>
      </c>
      <c r="AQ83" s="127">
        <v>18</v>
      </c>
      <c r="AR83" s="122">
        <f t="shared" si="10"/>
        <v>32</v>
      </c>
      <c r="AS83" s="217">
        <f t="shared" si="11"/>
        <v>35.333333333333336</v>
      </c>
      <c r="AT83" s="149" t="s">
        <v>68</v>
      </c>
    </row>
    <row r="84" spans="1:46" ht="26.25">
      <c r="A84" s="188">
        <v>4</v>
      </c>
      <c r="B84" s="134" t="s">
        <v>57</v>
      </c>
      <c r="C84" s="134" t="s">
        <v>58</v>
      </c>
      <c r="D84" s="134" t="s">
        <v>59</v>
      </c>
      <c r="E84" s="135" t="s">
        <v>33</v>
      </c>
      <c r="F84" s="204">
        <v>38632</v>
      </c>
      <c r="G84" s="188" t="s">
        <v>28</v>
      </c>
      <c r="H84" s="188" t="s">
        <v>29</v>
      </c>
      <c r="I84" s="187" t="s">
        <v>727</v>
      </c>
      <c r="J84" s="212">
        <v>1</v>
      </c>
      <c r="K84" s="210">
        <v>1</v>
      </c>
      <c r="L84" s="210">
        <v>1</v>
      </c>
      <c r="M84" s="210">
        <v>1</v>
      </c>
      <c r="N84" s="210">
        <v>0</v>
      </c>
      <c r="O84" s="210">
        <v>0</v>
      </c>
      <c r="P84" s="210">
        <v>1</v>
      </c>
      <c r="Q84" s="210">
        <v>1</v>
      </c>
      <c r="R84" s="210">
        <v>1</v>
      </c>
      <c r="S84" s="210">
        <v>1</v>
      </c>
      <c r="T84" s="210">
        <v>1</v>
      </c>
      <c r="U84" s="210">
        <v>0</v>
      </c>
      <c r="V84" s="210">
        <v>0</v>
      </c>
      <c r="W84" s="210">
        <v>0</v>
      </c>
      <c r="X84" s="210">
        <v>1</v>
      </c>
      <c r="Y84" s="210">
        <v>0</v>
      </c>
      <c r="Z84" s="210">
        <v>0</v>
      </c>
      <c r="AA84" s="210">
        <v>0</v>
      </c>
      <c r="AB84" s="210">
        <v>0</v>
      </c>
      <c r="AC84" s="210">
        <v>0</v>
      </c>
      <c r="AD84" s="210">
        <v>4</v>
      </c>
      <c r="AE84" s="210">
        <v>0</v>
      </c>
      <c r="AF84" s="210">
        <v>0</v>
      </c>
      <c r="AG84" s="210">
        <v>0</v>
      </c>
      <c r="AH84" s="210">
        <v>0</v>
      </c>
      <c r="AI84" s="210">
        <v>0</v>
      </c>
      <c r="AJ84" s="210">
        <v>0</v>
      </c>
      <c r="AK84" s="210">
        <v>0</v>
      </c>
      <c r="AL84" s="210">
        <v>0</v>
      </c>
      <c r="AM84" s="210">
        <v>0</v>
      </c>
      <c r="AN84" s="122">
        <f t="shared" si="8"/>
        <v>14</v>
      </c>
      <c r="AO84" s="216">
        <f t="shared" si="9"/>
        <v>5.833333333333333</v>
      </c>
      <c r="AP84" s="127">
        <v>14</v>
      </c>
      <c r="AQ84" s="127">
        <v>15</v>
      </c>
      <c r="AR84" s="122">
        <f t="shared" si="10"/>
        <v>29</v>
      </c>
      <c r="AS84" s="217">
        <f t="shared" si="11"/>
        <v>34.833333333333336</v>
      </c>
      <c r="AT84" s="149" t="s">
        <v>68</v>
      </c>
    </row>
    <row r="85" spans="1:46" ht="26.25">
      <c r="A85" s="188">
        <v>9</v>
      </c>
      <c r="B85" s="134" t="s">
        <v>186</v>
      </c>
      <c r="C85" s="134" t="s">
        <v>166</v>
      </c>
      <c r="D85" s="134" t="s">
        <v>173</v>
      </c>
      <c r="E85" s="135" t="s">
        <v>27</v>
      </c>
      <c r="F85" s="204">
        <v>38300</v>
      </c>
      <c r="G85" s="188" t="s">
        <v>28</v>
      </c>
      <c r="H85" s="188" t="s">
        <v>29</v>
      </c>
      <c r="I85" s="187" t="s">
        <v>727</v>
      </c>
      <c r="J85" s="211">
        <v>1</v>
      </c>
      <c r="K85" s="210">
        <v>1</v>
      </c>
      <c r="L85" s="210">
        <v>1</v>
      </c>
      <c r="M85" s="210">
        <v>1</v>
      </c>
      <c r="N85" s="210">
        <v>0</v>
      </c>
      <c r="O85" s="210">
        <v>0</v>
      </c>
      <c r="P85" s="210">
        <v>1</v>
      </c>
      <c r="Q85" s="210">
        <v>1</v>
      </c>
      <c r="R85" s="210">
        <v>1</v>
      </c>
      <c r="S85" s="210">
        <v>1</v>
      </c>
      <c r="T85" s="210">
        <v>1</v>
      </c>
      <c r="U85" s="210">
        <v>0</v>
      </c>
      <c r="V85" s="210">
        <v>0</v>
      </c>
      <c r="W85" s="210">
        <v>0</v>
      </c>
      <c r="X85" s="210">
        <v>1</v>
      </c>
      <c r="Y85" s="210">
        <v>0</v>
      </c>
      <c r="Z85" s="210">
        <v>0</v>
      </c>
      <c r="AA85" s="210">
        <v>0</v>
      </c>
      <c r="AB85" s="210">
        <v>0</v>
      </c>
      <c r="AC85" s="210">
        <v>0</v>
      </c>
      <c r="AD85" s="210">
        <v>4</v>
      </c>
      <c r="AE85" s="210">
        <v>0</v>
      </c>
      <c r="AF85" s="210">
        <v>0</v>
      </c>
      <c r="AG85" s="210">
        <v>0</v>
      </c>
      <c r="AH85" s="210">
        <v>0</v>
      </c>
      <c r="AI85" s="210">
        <v>0</v>
      </c>
      <c r="AJ85" s="210">
        <v>0</v>
      </c>
      <c r="AK85" s="210">
        <v>0</v>
      </c>
      <c r="AL85" s="210">
        <v>0</v>
      </c>
      <c r="AM85" s="210">
        <v>0</v>
      </c>
      <c r="AN85" s="122">
        <f t="shared" si="8"/>
        <v>14</v>
      </c>
      <c r="AO85" s="216">
        <f t="shared" si="9"/>
        <v>5.833333333333333</v>
      </c>
      <c r="AP85" s="127">
        <v>12</v>
      </c>
      <c r="AQ85" s="127">
        <v>14</v>
      </c>
      <c r="AR85" s="122">
        <f t="shared" si="10"/>
        <v>26</v>
      </c>
      <c r="AS85" s="217">
        <f t="shared" si="11"/>
        <v>31.833333333333332</v>
      </c>
      <c r="AT85" s="149" t="s">
        <v>68</v>
      </c>
    </row>
    <row r="86" spans="1:46" ht="24.75">
      <c r="A86" s="133">
        <v>4</v>
      </c>
      <c r="B86" s="134" t="s">
        <v>469</v>
      </c>
      <c r="C86" s="134" t="s">
        <v>353</v>
      </c>
      <c r="D86" s="134" t="s">
        <v>26</v>
      </c>
      <c r="E86" s="135" t="s">
        <v>27</v>
      </c>
      <c r="F86" s="136" t="s">
        <v>832</v>
      </c>
      <c r="G86" s="137" t="s">
        <v>28</v>
      </c>
      <c r="H86" s="133" t="s">
        <v>29</v>
      </c>
      <c r="I86" s="187" t="s">
        <v>455</v>
      </c>
      <c r="J86" s="211">
        <v>1</v>
      </c>
      <c r="K86" s="210">
        <v>1</v>
      </c>
      <c r="L86" s="210">
        <v>1</v>
      </c>
      <c r="M86" s="210">
        <v>1</v>
      </c>
      <c r="N86" s="210">
        <v>1</v>
      </c>
      <c r="O86" s="210"/>
      <c r="P86" s="210">
        <v>1</v>
      </c>
      <c r="Q86" s="210">
        <v>1</v>
      </c>
      <c r="R86" s="210">
        <v>1</v>
      </c>
      <c r="S86" s="210">
        <v>1</v>
      </c>
      <c r="T86" s="210">
        <v>1</v>
      </c>
      <c r="U86" s="210">
        <v>1</v>
      </c>
      <c r="V86" s="210">
        <v>1</v>
      </c>
      <c r="W86" s="210">
        <v>1</v>
      </c>
      <c r="X86" s="210">
        <v>1</v>
      </c>
      <c r="Y86" s="210">
        <v>2</v>
      </c>
      <c r="Z86" s="210">
        <v>2</v>
      </c>
      <c r="AA86" s="210">
        <v>2</v>
      </c>
      <c r="AB86" s="210">
        <v>2</v>
      </c>
      <c r="AC86" s="210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122">
        <f t="shared" si="8"/>
        <v>22</v>
      </c>
      <c r="AO86" s="216">
        <f t="shared" si="9"/>
        <v>9.1666666666666661</v>
      </c>
      <c r="AP86" s="251">
        <v>10</v>
      </c>
      <c r="AQ86" s="251">
        <v>12</v>
      </c>
      <c r="AR86" s="122">
        <f t="shared" si="10"/>
        <v>22</v>
      </c>
      <c r="AS86" s="217">
        <f t="shared" si="11"/>
        <v>31.166666666666664</v>
      </c>
      <c r="AT86" s="149" t="s">
        <v>826</v>
      </c>
    </row>
    <row r="87" spans="1:46" ht="26.25">
      <c r="A87" s="133">
        <v>6</v>
      </c>
      <c r="B87" s="134" t="s">
        <v>878</v>
      </c>
      <c r="C87" s="134" t="s">
        <v>35</v>
      </c>
      <c r="D87" s="134" t="s">
        <v>73</v>
      </c>
      <c r="E87" s="135" t="s">
        <v>265</v>
      </c>
      <c r="F87" s="138">
        <v>38604</v>
      </c>
      <c r="G87" s="137" t="s">
        <v>28</v>
      </c>
      <c r="H87" s="133" t="s">
        <v>29</v>
      </c>
      <c r="I87" s="187" t="s">
        <v>854</v>
      </c>
      <c r="J87" s="211">
        <v>1</v>
      </c>
      <c r="K87" s="210">
        <v>0</v>
      </c>
      <c r="L87" s="210">
        <v>0</v>
      </c>
      <c r="M87" s="210">
        <v>1</v>
      </c>
      <c r="N87" s="210">
        <v>0</v>
      </c>
      <c r="O87" s="210">
        <v>0</v>
      </c>
      <c r="P87" s="210">
        <v>1</v>
      </c>
      <c r="Q87" s="210">
        <v>0.5</v>
      </c>
      <c r="R87" s="210">
        <v>0</v>
      </c>
      <c r="S87" s="210">
        <v>0.25</v>
      </c>
      <c r="T87" s="210">
        <v>2</v>
      </c>
      <c r="U87" s="210">
        <v>2</v>
      </c>
      <c r="V87" s="210">
        <v>2</v>
      </c>
      <c r="W87" s="210">
        <v>0</v>
      </c>
      <c r="X87" s="210">
        <v>0</v>
      </c>
      <c r="Y87" s="210">
        <v>3</v>
      </c>
      <c r="Z87" s="210">
        <v>0</v>
      </c>
      <c r="AA87" s="210">
        <v>0</v>
      </c>
      <c r="AB87" s="210">
        <v>0</v>
      </c>
      <c r="AC87" s="210">
        <v>0</v>
      </c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122">
        <f t="shared" si="8"/>
        <v>12.75</v>
      </c>
      <c r="AO87" s="216">
        <f t="shared" si="9"/>
        <v>5.3125</v>
      </c>
      <c r="AP87" s="251">
        <v>2</v>
      </c>
      <c r="AQ87" s="251">
        <v>23.7</v>
      </c>
      <c r="AR87" s="122">
        <f t="shared" si="10"/>
        <v>25.7</v>
      </c>
      <c r="AS87" s="217">
        <f t="shared" si="11"/>
        <v>31.012499999999999</v>
      </c>
      <c r="AT87" s="149" t="s">
        <v>872</v>
      </c>
    </row>
    <row r="88" spans="1:46" ht="26.25">
      <c r="A88" s="133">
        <v>23</v>
      </c>
      <c r="B88" s="134" t="s">
        <v>1019</v>
      </c>
      <c r="C88" s="134" t="s">
        <v>395</v>
      </c>
      <c r="D88" s="134" t="s">
        <v>113</v>
      </c>
      <c r="E88" s="135" t="s">
        <v>265</v>
      </c>
      <c r="F88" s="136">
        <v>38518</v>
      </c>
      <c r="G88" s="137" t="s">
        <v>28</v>
      </c>
      <c r="H88" s="133" t="s">
        <v>29</v>
      </c>
      <c r="I88" s="187" t="s">
        <v>922</v>
      </c>
      <c r="J88" s="211">
        <v>1</v>
      </c>
      <c r="K88" s="210">
        <v>0</v>
      </c>
      <c r="L88" s="210">
        <v>1</v>
      </c>
      <c r="M88" s="210">
        <v>1</v>
      </c>
      <c r="N88" s="210">
        <v>0</v>
      </c>
      <c r="O88" s="210">
        <v>1</v>
      </c>
      <c r="P88" s="210">
        <v>0</v>
      </c>
      <c r="Q88" s="210">
        <v>0</v>
      </c>
      <c r="R88" s="210">
        <v>0</v>
      </c>
      <c r="S88" s="210">
        <v>1</v>
      </c>
      <c r="T88" s="210">
        <v>1</v>
      </c>
      <c r="U88" s="210">
        <v>0</v>
      </c>
      <c r="V88" s="210">
        <v>0</v>
      </c>
      <c r="W88" s="210">
        <v>0</v>
      </c>
      <c r="X88" s="210">
        <v>0</v>
      </c>
      <c r="Y88" s="210">
        <v>1</v>
      </c>
      <c r="Z88" s="210">
        <v>0</v>
      </c>
      <c r="AA88" s="210">
        <v>0</v>
      </c>
      <c r="AB88" s="210">
        <v>0</v>
      </c>
      <c r="AC88" s="210">
        <v>0</v>
      </c>
      <c r="AD88" s="210"/>
      <c r="AE88" s="210"/>
      <c r="AF88" s="210"/>
      <c r="AG88" s="210"/>
      <c r="AH88" s="210"/>
      <c r="AI88" s="210"/>
      <c r="AJ88" s="210"/>
      <c r="AK88" s="210"/>
      <c r="AL88" s="210"/>
      <c r="AM88" s="210"/>
      <c r="AN88" s="122">
        <f t="shared" si="8"/>
        <v>7</v>
      </c>
      <c r="AO88" s="216">
        <f t="shared" si="9"/>
        <v>2.9166666666666665</v>
      </c>
      <c r="AP88" s="251">
        <v>12</v>
      </c>
      <c r="AQ88" s="251">
        <v>16</v>
      </c>
      <c r="AR88" s="122">
        <f t="shared" si="10"/>
        <v>28</v>
      </c>
      <c r="AS88" s="217">
        <f t="shared" si="11"/>
        <v>30.916666666666668</v>
      </c>
      <c r="AT88" s="173" t="s">
        <v>629</v>
      </c>
    </row>
    <row r="89" spans="1:46" ht="26.25">
      <c r="A89" s="133">
        <v>9</v>
      </c>
      <c r="B89" s="134" t="s">
        <v>528</v>
      </c>
      <c r="C89" s="134" t="s">
        <v>281</v>
      </c>
      <c r="D89" s="134" t="s">
        <v>192</v>
      </c>
      <c r="E89" s="135" t="s">
        <v>27</v>
      </c>
      <c r="F89" s="136">
        <v>38502</v>
      </c>
      <c r="G89" s="137" t="s">
        <v>28</v>
      </c>
      <c r="H89" s="133" t="s">
        <v>29</v>
      </c>
      <c r="I89" s="187" t="s">
        <v>920</v>
      </c>
      <c r="J89" s="211">
        <v>1</v>
      </c>
      <c r="K89" s="210">
        <v>0</v>
      </c>
      <c r="L89" s="210">
        <v>0</v>
      </c>
      <c r="M89" s="210">
        <v>0</v>
      </c>
      <c r="N89" s="210">
        <v>0</v>
      </c>
      <c r="O89" s="210">
        <v>0</v>
      </c>
      <c r="P89" s="210">
        <v>1</v>
      </c>
      <c r="Q89" s="210">
        <v>1</v>
      </c>
      <c r="R89" s="210">
        <v>0</v>
      </c>
      <c r="S89" s="210">
        <v>1</v>
      </c>
      <c r="T89" s="210">
        <v>1</v>
      </c>
      <c r="U89" s="210">
        <v>1</v>
      </c>
      <c r="V89" s="210">
        <v>0</v>
      </c>
      <c r="W89" s="210">
        <v>0</v>
      </c>
      <c r="X89" s="210">
        <v>0</v>
      </c>
      <c r="Y89" s="210">
        <v>0</v>
      </c>
      <c r="Z89" s="210">
        <v>0</v>
      </c>
      <c r="AA89" s="210">
        <v>2</v>
      </c>
      <c r="AB89" s="210">
        <v>2</v>
      </c>
      <c r="AC89" s="210">
        <v>2</v>
      </c>
      <c r="AD89" s="210">
        <v>0</v>
      </c>
      <c r="AE89" s="210">
        <v>0</v>
      </c>
      <c r="AF89" s="210">
        <v>0</v>
      </c>
      <c r="AG89" s="210">
        <v>0</v>
      </c>
      <c r="AH89" s="210">
        <v>0</v>
      </c>
      <c r="AI89" s="210">
        <v>0</v>
      </c>
      <c r="AJ89" s="210">
        <v>0</v>
      </c>
      <c r="AK89" s="210">
        <v>0</v>
      </c>
      <c r="AL89" s="210">
        <v>0</v>
      </c>
      <c r="AM89" s="210">
        <v>0</v>
      </c>
      <c r="AN89" s="122">
        <f t="shared" si="8"/>
        <v>12</v>
      </c>
      <c r="AO89" s="216">
        <f t="shared" si="9"/>
        <v>5</v>
      </c>
      <c r="AP89" s="252">
        <v>14</v>
      </c>
      <c r="AQ89" s="252">
        <v>12</v>
      </c>
      <c r="AR89" s="122">
        <f t="shared" si="10"/>
        <v>26</v>
      </c>
      <c r="AS89" s="217">
        <f t="shared" si="11"/>
        <v>31</v>
      </c>
      <c r="AT89" s="173" t="s">
        <v>534</v>
      </c>
    </row>
    <row r="90" spans="1:46" ht="26.25">
      <c r="A90" s="133">
        <v>12</v>
      </c>
      <c r="B90" s="134" t="s">
        <v>1010</v>
      </c>
      <c r="C90" s="134" t="s">
        <v>271</v>
      </c>
      <c r="D90" s="134" t="s">
        <v>100</v>
      </c>
      <c r="E90" s="135" t="s">
        <v>267</v>
      </c>
      <c r="F90" s="136">
        <v>38418</v>
      </c>
      <c r="G90" s="137" t="s">
        <v>28</v>
      </c>
      <c r="H90" s="133" t="s">
        <v>29</v>
      </c>
      <c r="I90" s="187" t="s">
        <v>922</v>
      </c>
      <c r="J90" s="211">
        <v>0</v>
      </c>
      <c r="K90" s="210">
        <v>0</v>
      </c>
      <c r="L90" s="210">
        <v>1</v>
      </c>
      <c r="M90" s="210">
        <v>0</v>
      </c>
      <c r="N90" s="210">
        <v>0</v>
      </c>
      <c r="O90" s="210">
        <v>0</v>
      </c>
      <c r="P90" s="210">
        <v>1</v>
      </c>
      <c r="Q90" s="210">
        <v>1</v>
      </c>
      <c r="R90" s="210">
        <v>1</v>
      </c>
      <c r="S90" s="210">
        <v>0</v>
      </c>
      <c r="T90" s="210">
        <v>0</v>
      </c>
      <c r="U90" s="210">
        <v>0</v>
      </c>
      <c r="V90" s="210">
        <v>0</v>
      </c>
      <c r="W90" s="210">
        <v>0</v>
      </c>
      <c r="X90" s="210">
        <v>1</v>
      </c>
      <c r="Y90" s="210">
        <v>0</v>
      </c>
      <c r="Z90" s="210">
        <v>0</v>
      </c>
      <c r="AA90" s="210">
        <v>0</v>
      </c>
      <c r="AB90" s="210">
        <v>0</v>
      </c>
      <c r="AC90" s="210">
        <v>0</v>
      </c>
      <c r="AD90" s="210">
        <v>0</v>
      </c>
      <c r="AE90" s="210">
        <v>1</v>
      </c>
      <c r="AF90" s="210">
        <v>0</v>
      </c>
      <c r="AG90" s="210">
        <v>0</v>
      </c>
      <c r="AH90" s="210">
        <v>0</v>
      </c>
      <c r="AI90" s="210">
        <v>0</v>
      </c>
      <c r="AJ90" s="210">
        <v>0</v>
      </c>
      <c r="AK90" s="210">
        <v>1</v>
      </c>
      <c r="AL90" s="210">
        <v>1</v>
      </c>
      <c r="AM90" s="210">
        <v>1</v>
      </c>
      <c r="AN90" s="122">
        <f t="shared" si="8"/>
        <v>9</v>
      </c>
      <c r="AO90" s="216">
        <f t="shared" si="9"/>
        <v>3.75</v>
      </c>
      <c r="AP90" s="251">
        <v>12</v>
      </c>
      <c r="AQ90" s="251">
        <v>14</v>
      </c>
      <c r="AR90" s="122">
        <f t="shared" si="10"/>
        <v>26</v>
      </c>
      <c r="AS90" s="217">
        <f t="shared" si="11"/>
        <v>29.75</v>
      </c>
      <c r="AT90" s="173" t="s">
        <v>629</v>
      </c>
    </row>
    <row r="91" spans="1:46" ht="26.25">
      <c r="A91" s="133">
        <v>4</v>
      </c>
      <c r="B91" s="134" t="s">
        <v>553</v>
      </c>
      <c r="C91" s="134" t="s">
        <v>87</v>
      </c>
      <c r="D91" s="134" t="s">
        <v>78</v>
      </c>
      <c r="E91" s="135" t="s">
        <v>33</v>
      </c>
      <c r="F91" s="136">
        <v>38616</v>
      </c>
      <c r="G91" s="137" t="s">
        <v>28</v>
      </c>
      <c r="H91" s="133" t="s">
        <v>29</v>
      </c>
      <c r="I91" s="187" t="s">
        <v>920</v>
      </c>
      <c r="J91" s="211">
        <v>1</v>
      </c>
      <c r="K91" s="210">
        <v>1</v>
      </c>
      <c r="L91" s="210">
        <v>1</v>
      </c>
      <c r="M91" s="210">
        <v>1</v>
      </c>
      <c r="N91" s="210">
        <v>0</v>
      </c>
      <c r="O91" s="210">
        <v>1</v>
      </c>
      <c r="P91" s="210">
        <v>0</v>
      </c>
      <c r="Q91" s="210">
        <v>1</v>
      </c>
      <c r="R91" s="210">
        <v>0</v>
      </c>
      <c r="S91" s="210">
        <v>1</v>
      </c>
      <c r="T91" s="210">
        <v>1</v>
      </c>
      <c r="U91" s="210">
        <v>0</v>
      </c>
      <c r="V91" s="210">
        <v>0</v>
      </c>
      <c r="W91" s="210">
        <v>0</v>
      </c>
      <c r="X91" s="210">
        <v>0</v>
      </c>
      <c r="Y91" s="210">
        <v>0</v>
      </c>
      <c r="Z91" s="210">
        <v>0</v>
      </c>
      <c r="AA91" s="210">
        <v>2</v>
      </c>
      <c r="AB91" s="210">
        <v>2</v>
      </c>
      <c r="AC91" s="210">
        <v>0</v>
      </c>
      <c r="AD91" s="210">
        <v>0</v>
      </c>
      <c r="AE91" s="210">
        <v>0</v>
      </c>
      <c r="AF91" s="210">
        <v>0</v>
      </c>
      <c r="AG91" s="210">
        <v>0</v>
      </c>
      <c r="AH91" s="210">
        <v>0</v>
      </c>
      <c r="AI91" s="210">
        <v>0</v>
      </c>
      <c r="AJ91" s="210">
        <v>0</v>
      </c>
      <c r="AK91" s="210">
        <v>0</v>
      </c>
      <c r="AL91" s="210">
        <v>0</v>
      </c>
      <c r="AM91" s="210">
        <v>0</v>
      </c>
      <c r="AN91" s="122">
        <f t="shared" si="8"/>
        <v>12</v>
      </c>
      <c r="AO91" s="216">
        <f t="shared" si="9"/>
        <v>5</v>
      </c>
      <c r="AP91" s="252">
        <v>10</v>
      </c>
      <c r="AQ91" s="252">
        <v>15</v>
      </c>
      <c r="AR91" s="122">
        <f t="shared" si="10"/>
        <v>25</v>
      </c>
      <c r="AS91" s="217">
        <f t="shared" si="11"/>
        <v>30</v>
      </c>
      <c r="AT91" s="173" t="s">
        <v>534</v>
      </c>
    </row>
    <row r="92" spans="1:46" ht="26.25">
      <c r="A92" s="133">
        <v>18</v>
      </c>
      <c r="B92" s="134" t="s">
        <v>1016</v>
      </c>
      <c r="C92" s="134" t="s">
        <v>302</v>
      </c>
      <c r="D92" s="134" t="s">
        <v>207</v>
      </c>
      <c r="E92" s="135" t="s">
        <v>265</v>
      </c>
      <c r="F92" s="136">
        <v>38758</v>
      </c>
      <c r="G92" s="137" t="s">
        <v>28</v>
      </c>
      <c r="H92" s="133" t="s">
        <v>29</v>
      </c>
      <c r="I92" s="187" t="s">
        <v>922</v>
      </c>
      <c r="J92" s="211">
        <v>0</v>
      </c>
      <c r="K92" s="210">
        <v>0</v>
      </c>
      <c r="L92" s="210">
        <v>0</v>
      </c>
      <c r="M92" s="210">
        <v>0</v>
      </c>
      <c r="N92" s="210">
        <v>1</v>
      </c>
      <c r="O92" s="210">
        <v>1</v>
      </c>
      <c r="P92" s="210">
        <v>0</v>
      </c>
      <c r="Q92" s="210">
        <v>0</v>
      </c>
      <c r="R92" s="210">
        <v>0</v>
      </c>
      <c r="S92" s="210">
        <v>0</v>
      </c>
      <c r="T92" s="210">
        <v>0</v>
      </c>
      <c r="U92" s="210">
        <v>0</v>
      </c>
      <c r="V92" s="210">
        <v>0</v>
      </c>
      <c r="W92" s="210">
        <v>0</v>
      </c>
      <c r="X92" s="210">
        <v>0</v>
      </c>
      <c r="Y92" s="210">
        <v>0</v>
      </c>
      <c r="Z92" s="210">
        <v>0</v>
      </c>
      <c r="AA92" s="210">
        <v>0</v>
      </c>
      <c r="AB92" s="210">
        <v>0</v>
      </c>
      <c r="AC92" s="210">
        <v>0</v>
      </c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122">
        <f t="shared" si="8"/>
        <v>2</v>
      </c>
      <c r="AO92" s="216">
        <f t="shared" si="9"/>
        <v>0.83333333333333337</v>
      </c>
      <c r="AP92" s="251">
        <v>12</v>
      </c>
      <c r="AQ92" s="251">
        <v>16</v>
      </c>
      <c r="AR92" s="122">
        <f t="shared" si="10"/>
        <v>28</v>
      </c>
      <c r="AS92" s="217">
        <f t="shared" si="11"/>
        <v>28.833333333333332</v>
      </c>
      <c r="AT92" s="173" t="s">
        <v>629</v>
      </c>
    </row>
    <row r="93" spans="1:46" ht="26.25">
      <c r="A93" s="133">
        <v>3</v>
      </c>
      <c r="B93" s="134" t="s">
        <v>961</v>
      </c>
      <c r="C93" s="134" t="s">
        <v>409</v>
      </c>
      <c r="D93" s="134" t="s">
        <v>42</v>
      </c>
      <c r="E93" s="135" t="s">
        <v>265</v>
      </c>
      <c r="F93" s="136">
        <v>38426</v>
      </c>
      <c r="G93" s="137" t="s">
        <v>295</v>
      </c>
      <c r="H93" s="133" t="s">
        <v>29</v>
      </c>
      <c r="I93" s="187" t="s">
        <v>922</v>
      </c>
      <c r="J93" s="211">
        <v>1</v>
      </c>
      <c r="K93" s="210">
        <v>1</v>
      </c>
      <c r="L93" s="210">
        <v>1</v>
      </c>
      <c r="M93" s="210">
        <v>0</v>
      </c>
      <c r="N93" s="210">
        <v>0</v>
      </c>
      <c r="O93" s="210">
        <v>0</v>
      </c>
      <c r="P93" s="210">
        <v>2</v>
      </c>
      <c r="Q93" s="210">
        <v>2</v>
      </c>
      <c r="R93" s="210">
        <v>2</v>
      </c>
      <c r="S93" s="210">
        <v>2</v>
      </c>
      <c r="T93" s="210">
        <v>1</v>
      </c>
      <c r="U93" s="210">
        <v>0</v>
      </c>
      <c r="V93" s="210">
        <v>0</v>
      </c>
      <c r="W93" s="210">
        <v>0</v>
      </c>
      <c r="X93" s="210">
        <v>1</v>
      </c>
      <c r="Y93" s="210">
        <v>0</v>
      </c>
      <c r="Z93" s="210">
        <v>0</v>
      </c>
      <c r="AA93" s="210">
        <v>0</v>
      </c>
      <c r="AB93" s="210">
        <v>0</v>
      </c>
      <c r="AC93" s="210">
        <v>2</v>
      </c>
      <c r="AD93" s="210">
        <v>4</v>
      </c>
      <c r="AE93" s="210">
        <v>0</v>
      </c>
      <c r="AF93" s="210">
        <v>0</v>
      </c>
      <c r="AG93" s="210">
        <v>0</v>
      </c>
      <c r="AH93" s="210">
        <v>1</v>
      </c>
      <c r="AI93" s="210">
        <v>0</v>
      </c>
      <c r="AJ93" s="210">
        <v>0</v>
      </c>
      <c r="AK93" s="210">
        <v>0</v>
      </c>
      <c r="AL93" s="210">
        <v>1</v>
      </c>
      <c r="AM93" s="210">
        <v>0</v>
      </c>
      <c r="AN93" s="122">
        <f t="shared" si="8"/>
        <v>21</v>
      </c>
      <c r="AO93" s="216">
        <f t="shared" si="9"/>
        <v>8.75</v>
      </c>
      <c r="AP93" s="251">
        <v>0</v>
      </c>
      <c r="AQ93" s="251">
        <v>20</v>
      </c>
      <c r="AR93" s="122">
        <f t="shared" si="10"/>
        <v>20</v>
      </c>
      <c r="AS93" s="217">
        <f t="shared" si="11"/>
        <v>28.75</v>
      </c>
      <c r="AT93" s="173" t="s">
        <v>629</v>
      </c>
    </row>
    <row r="94" spans="1:46" ht="26.25">
      <c r="A94" s="133">
        <v>11</v>
      </c>
      <c r="B94" s="134" t="s">
        <v>559</v>
      </c>
      <c r="C94" s="134" t="s">
        <v>271</v>
      </c>
      <c r="D94" s="134" t="s">
        <v>67</v>
      </c>
      <c r="E94" s="135" t="s">
        <v>27</v>
      </c>
      <c r="F94" s="136">
        <v>38698</v>
      </c>
      <c r="G94" s="137" t="s">
        <v>28</v>
      </c>
      <c r="H94" s="133" t="s">
        <v>29</v>
      </c>
      <c r="I94" s="187" t="s">
        <v>920</v>
      </c>
      <c r="J94" s="211">
        <v>1</v>
      </c>
      <c r="K94" s="210">
        <v>1</v>
      </c>
      <c r="L94" s="210">
        <v>1</v>
      </c>
      <c r="M94" s="210">
        <v>1</v>
      </c>
      <c r="N94" s="210">
        <v>1</v>
      </c>
      <c r="O94" s="210">
        <v>1</v>
      </c>
      <c r="P94" s="210">
        <v>0</v>
      </c>
      <c r="Q94" s="210">
        <v>1</v>
      </c>
      <c r="R94" s="210">
        <v>0</v>
      </c>
      <c r="S94" s="210">
        <v>1</v>
      </c>
      <c r="T94" s="210">
        <v>1</v>
      </c>
      <c r="U94" s="210">
        <v>0</v>
      </c>
      <c r="V94" s="210">
        <v>0</v>
      </c>
      <c r="W94" s="210">
        <v>0</v>
      </c>
      <c r="X94" s="210">
        <v>0</v>
      </c>
      <c r="Y94" s="210">
        <v>0</v>
      </c>
      <c r="Z94" s="210">
        <v>0</v>
      </c>
      <c r="AA94" s="210">
        <v>0</v>
      </c>
      <c r="AB94" s="210">
        <v>2</v>
      </c>
      <c r="AC94" s="210">
        <v>2</v>
      </c>
      <c r="AD94" s="210">
        <v>0</v>
      </c>
      <c r="AE94" s="210">
        <v>0</v>
      </c>
      <c r="AF94" s="210">
        <v>0</v>
      </c>
      <c r="AG94" s="210">
        <v>0</v>
      </c>
      <c r="AH94" s="210">
        <v>0</v>
      </c>
      <c r="AI94" s="210">
        <v>0</v>
      </c>
      <c r="AJ94" s="210">
        <v>0</v>
      </c>
      <c r="AK94" s="210">
        <v>0</v>
      </c>
      <c r="AL94" s="210">
        <v>0</v>
      </c>
      <c r="AM94" s="210">
        <v>0</v>
      </c>
      <c r="AN94" s="122">
        <f t="shared" si="8"/>
        <v>13</v>
      </c>
      <c r="AO94" s="216">
        <f t="shared" si="9"/>
        <v>5.416666666666667</v>
      </c>
      <c r="AP94" s="252">
        <v>12</v>
      </c>
      <c r="AQ94" s="252">
        <v>12</v>
      </c>
      <c r="AR94" s="122">
        <f t="shared" si="10"/>
        <v>24</v>
      </c>
      <c r="AS94" s="217">
        <f t="shared" si="11"/>
        <v>29.416666666666668</v>
      </c>
      <c r="AT94" s="173" t="s">
        <v>534</v>
      </c>
    </row>
    <row r="95" spans="1:46" ht="26.25">
      <c r="A95" s="133">
        <v>2</v>
      </c>
      <c r="B95" s="134" t="s">
        <v>648</v>
      </c>
      <c r="C95" s="134" t="s">
        <v>291</v>
      </c>
      <c r="D95" s="134" t="s">
        <v>63</v>
      </c>
      <c r="E95" s="135" t="s">
        <v>267</v>
      </c>
      <c r="F95" s="136">
        <v>38407</v>
      </c>
      <c r="G95" s="137" t="s">
        <v>295</v>
      </c>
      <c r="H95" s="133" t="s">
        <v>29</v>
      </c>
      <c r="I95" s="187" t="s">
        <v>922</v>
      </c>
      <c r="J95" s="211">
        <v>0</v>
      </c>
      <c r="K95" s="210">
        <v>0</v>
      </c>
      <c r="L95" s="210">
        <v>1</v>
      </c>
      <c r="M95" s="210">
        <v>0</v>
      </c>
      <c r="N95" s="210">
        <v>1</v>
      </c>
      <c r="O95" s="210">
        <v>0</v>
      </c>
      <c r="P95" s="210">
        <v>0</v>
      </c>
      <c r="Q95" s="210">
        <v>1</v>
      </c>
      <c r="R95" s="210">
        <v>2</v>
      </c>
      <c r="S95" s="210">
        <v>2</v>
      </c>
      <c r="T95" s="210">
        <v>0</v>
      </c>
      <c r="U95" s="210">
        <v>0</v>
      </c>
      <c r="V95" s="210">
        <v>0</v>
      </c>
      <c r="W95" s="210">
        <v>0</v>
      </c>
      <c r="X95" s="210">
        <v>0</v>
      </c>
      <c r="Y95" s="210">
        <v>0</v>
      </c>
      <c r="Z95" s="210">
        <v>0</v>
      </c>
      <c r="AA95" s="210">
        <v>0</v>
      </c>
      <c r="AB95" s="210">
        <v>2</v>
      </c>
      <c r="AC95" s="210">
        <v>2</v>
      </c>
      <c r="AD95" s="210">
        <v>4</v>
      </c>
      <c r="AE95" s="210">
        <v>0</v>
      </c>
      <c r="AF95" s="210">
        <v>0</v>
      </c>
      <c r="AG95" s="210">
        <v>2</v>
      </c>
      <c r="AH95" s="210">
        <v>2</v>
      </c>
      <c r="AI95" s="210">
        <v>1</v>
      </c>
      <c r="AJ95" s="210">
        <v>0</v>
      </c>
      <c r="AK95" s="210">
        <v>0</v>
      </c>
      <c r="AL95" s="210">
        <v>1</v>
      </c>
      <c r="AM95" s="210">
        <v>1</v>
      </c>
      <c r="AN95" s="122">
        <f t="shared" si="8"/>
        <v>22</v>
      </c>
      <c r="AO95" s="216">
        <f t="shared" si="9"/>
        <v>9.1666666666666661</v>
      </c>
      <c r="AP95" s="251">
        <v>0</v>
      </c>
      <c r="AQ95" s="251">
        <v>18</v>
      </c>
      <c r="AR95" s="122">
        <f t="shared" si="10"/>
        <v>18</v>
      </c>
      <c r="AS95" s="217">
        <f t="shared" si="11"/>
        <v>27.166666666666664</v>
      </c>
      <c r="AT95" s="173" t="s">
        <v>629</v>
      </c>
    </row>
    <row r="96" spans="1:46" ht="26.25">
      <c r="A96" s="133">
        <v>3</v>
      </c>
      <c r="B96" s="134" t="s">
        <v>877</v>
      </c>
      <c r="C96" s="134" t="s">
        <v>425</v>
      </c>
      <c r="D96" s="134" t="s">
        <v>201</v>
      </c>
      <c r="E96" s="135" t="s">
        <v>265</v>
      </c>
      <c r="F96" s="136">
        <v>38506</v>
      </c>
      <c r="G96" s="137" t="s">
        <v>28</v>
      </c>
      <c r="H96" s="133" t="s">
        <v>29</v>
      </c>
      <c r="I96" s="187" t="s">
        <v>854</v>
      </c>
      <c r="J96" s="211">
        <v>1</v>
      </c>
      <c r="K96" s="210">
        <v>0</v>
      </c>
      <c r="L96" s="210">
        <v>0</v>
      </c>
      <c r="M96" s="210">
        <v>1</v>
      </c>
      <c r="N96" s="210">
        <v>0</v>
      </c>
      <c r="O96" s="210">
        <v>0</v>
      </c>
      <c r="P96" s="210">
        <v>1</v>
      </c>
      <c r="Q96" s="210">
        <v>0.5</v>
      </c>
      <c r="R96" s="210">
        <v>0.5</v>
      </c>
      <c r="S96" s="210">
        <v>0.25</v>
      </c>
      <c r="T96" s="210">
        <v>0</v>
      </c>
      <c r="U96" s="210">
        <v>0</v>
      </c>
      <c r="V96" s="210">
        <v>0</v>
      </c>
      <c r="W96" s="210">
        <v>0</v>
      </c>
      <c r="X96" s="210">
        <v>0</v>
      </c>
      <c r="Y96" s="210">
        <v>0</v>
      </c>
      <c r="Z96" s="210">
        <v>0</v>
      </c>
      <c r="AA96" s="210">
        <v>0</v>
      </c>
      <c r="AB96" s="210">
        <v>0</v>
      </c>
      <c r="AC96" s="210">
        <v>0</v>
      </c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122">
        <f t="shared" si="8"/>
        <v>4.25</v>
      </c>
      <c r="AO96" s="216">
        <f t="shared" si="9"/>
        <v>1.7708333333333333</v>
      </c>
      <c r="AP96" s="251">
        <v>4</v>
      </c>
      <c r="AQ96" s="251">
        <v>21.3</v>
      </c>
      <c r="AR96" s="122">
        <f t="shared" si="10"/>
        <v>25.3</v>
      </c>
      <c r="AS96" s="217">
        <f t="shared" si="11"/>
        <v>27.070833333333333</v>
      </c>
      <c r="AT96" s="149" t="s">
        <v>872</v>
      </c>
    </row>
    <row r="97" spans="1:46" ht="26.25">
      <c r="A97" s="133">
        <v>21</v>
      </c>
      <c r="B97" s="134" t="s">
        <v>1017</v>
      </c>
      <c r="C97" s="134" t="s">
        <v>115</v>
      </c>
      <c r="D97" s="134" t="s">
        <v>103</v>
      </c>
      <c r="E97" s="135" t="s">
        <v>267</v>
      </c>
      <c r="F97" s="136">
        <v>38776</v>
      </c>
      <c r="G97" s="137" t="s">
        <v>28</v>
      </c>
      <c r="H97" s="133" t="s">
        <v>29</v>
      </c>
      <c r="I97" s="187" t="s">
        <v>922</v>
      </c>
      <c r="J97" s="211">
        <v>1</v>
      </c>
      <c r="K97" s="210">
        <v>0</v>
      </c>
      <c r="L97" s="210">
        <v>1</v>
      </c>
      <c r="M97" s="210">
        <v>0</v>
      </c>
      <c r="N97" s="210">
        <v>0</v>
      </c>
      <c r="O97" s="210">
        <v>1</v>
      </c>
      <c r="P97" s="210">
        <v>0</v>
      </c>
      <c r="Q97" s="210">
        <v>0</v>
      </c>
      <c r="R97" s="210">
        <v>0</v>
      </c>
      <c r="S97" s="210">
        <v>0</v>
      </c>
      <c r="T97" s="210">
        <v>0</v>
      </c>
      <c r="U97" s="210">
        <v>0</v>
      </c>
      <c r="V97" s="210">
        <v>1</v>
      </c>
      <c r="W97" s="210">
        <v>0</v>
      </c>
      <c r="X97" s="210">
        <v>1</v>
      </c>
      <c r="Y97" s="210">
        <v>0</v>
      </c>
      <c r="Z97" s="210">
        <v>0</v>
      </c>
      <c r="AA97" s="210">
        <v>0</v>
      </c>
      <c r="AB97" s="210">
        <v>0</v>
      </c>
      <c r="AC97" s="210">
        <v>2</v>
      </c>
      <c r="AD97" s="210"/>
      <c r="AE97" s="210"/>
      <c r="AF97" s="210"/>
      <c r="AG97" s="210"/>
      <c r="AH97" s="210"/>
      <c r="AI97" s="210"/>
      <c r="AJ97" s="210"/>
      <c r="AK97" s="210"/>
      <c r="AL97" s="210"/>
      <c r="AM97" s="210"/>
      <c r="AN97" s="122">
        <f t="shared" si="8"/>
        <v>7</v>
      </c>
      <c r="AO97" s="216">
        <f t="shared" si="9"/>
        <v>2.9166666666666665</v>
      </c>
      <c r="AP97" s="251">
        <v>12</v>
      </c>
      <c r="AQ97" s="251">
        <v>12</v>
      </c>
      <c r="AR97" s="122">
        <f t="shared" si="10"/>
        <v>24</v>
      </c>
      <c r="AS97" s="217">
        <f t="shared" si="11"/>
        <v>26.916666666666668</v>
      </c>
      <c r="AT97" s="173" t="s">
        <v>629</v>
      </c>
    </row>
    <row r="98" spans="1:46" ht="26.25">
      <c r="A98" s="133">
        <v>16</v>
      </c>
      <c r="B98" s="134" t="s">
        <v>1014</v>
      </c>
      <c r="C98" s="134" t="s">
        <v>83</v>
      </c>
      <c r="D98" s="134" t="s">
        <v>423</v>
      </c>
      <c r="E98" s="135" t="s">
        <v>267</v>
      </c>
      <c r="F98" s="136">
        <v>38590</v>
      </c>
      <c r="G98" s="137" t="s">
        <v>28</v>
      </c>
      <c r="H98" s="133" t="s">
        <v>29</v>
      </c>
      <c r="I98" s="187" t="s">
        <v>922</v>
      </c>
      <c r="J98" s="211">
        <v>0</v>
      </c>
      <c r="K98" s="210">
        <v>0</v>
      </c>
      <c r="L98" s="210">
        <v>0</v>
      </c>
      <c r="M98" s="210">
        <v>0</v>
      </c>
      <c r="N98" s="210">
        <v>0</v>
      </c>
      <c r="O98" s="210">
        <v>0</v>
      </c>
      <c r="P98" s="210">
        <v>0</v>
      </c>
      <c r="Q98" s="210">
        <v>0</v>
      </c>
      <c r="R98" s="210">
        <v>0</v>
      </c>
      <c r="S98" s="210">
        <v>0</v>
      </c>
      <c r="T98" s="210">
        <v>0</v>
      </c>
      <c r="U98" s="210">
        <v>0</v>
      </c>
      <c r="V98" s="210">
        <v>1</v>
      </c>
      <c r="W98" s="210">
        <v>0</v>
      </c>
      <c r="X98" s="210">
        <v>0</v>
      </c>
      <c r="Y98" s="210">
        <v>1</v>
      </c>
      <c r="Z98" s="210">
        <v>0</v>
      </c>
      <c r="AA98" s="210">
        <v>0</v>
      </c>
      <c r="AB98" s="210">
        <v>0</v>
      </c>
      <c r="AC98" s="210">
        <v>0</v>
      </c>
      <c r="AD98" s="210"/>
      <c r="AE98" s="210"/>
      <c r="AF98" s="210"/>
      <c r="AG98" s="210"/>
      <c r="AH98" s="210"/>
      <c r="AI98" s="210"/>
      <c r="AJ98" s="210"/>
      <c r="AK98" s="210"/>
      <c r="AL98" s="210"/>
      <c r="AM98" s="210"/>
      <c r="AN98" s="122">
        <f t="shared" si="8"/>
        <v>2</v>
      </c>
      <c r="AO98" s="216">
        <f t="shared" si="9"/>
        <v>0.83333333333333337</v>
      </c>
      <c r="AP98" s="251">
        <v>14</v>
      </c>
      <c r="AQ98" s="251">
        <v>12</v>
      </c>
      <c r="AR98" s="122">
        <f t="shared" si="10"/>
        <v>26</v>
      </c>
      <c r="AS98" s="217">
        <f t="shared" si="11"/>
        <v>26.833333333333332</v>
      </c>
      <c r="AT98" s="173" t="s">
        <v>629</v>
      </c>
    </row>
    <row r="99" spans="1:46" ht="26.25">
      <c r="A99" s="133">
        <v>11</v>
      </c>
      <c r="B99" s="134" t="s">
        <v>1009</v>
      </c>
      <c r="C99" s="134" t="s">
        <v>288</v>
      </c>
      <c r="D99" s="134" t="s">
        <v>270</v>
      </c>
      <c r="E99" s="135" t="s">
        <v>267</v>
      </c>
      <c r="F99" s="136">
        <v>38476</v>
      </c>
      <c r="G99" s="137" t="s">
        <v>28</v>
      </c>
      <c r="H99" s="133" t="s">
        <v>29</v>
      </c>
      <c r="I99" s="187" t="s">
        <v>922</v>
      </c>
      <c r="J99" s="211">
        <v>0</v>
      </c>
      <c r="K99" s="210">
        <v>0</v>
      </c>
      <c r="L99" s="210">
        <v>1</v>
      </c>
      <c r="M99" s="210">
        <v>0</v>
      </c>
      <c r="N99" s="210">
        <v>1</v>
      </c>
      <c r="O99" s="210">
        <v>0</v>
      </c>
      <c r="P99" s="210">
        <v>1</v>
      </c>
      <c r="Q99" s="210">
        <v>1</v>
      </c>
      <c r="R99" s="210">
        <v>2</v>
      </c>
      <c r="S99" s="210">
        <v>2</v>
      </c>
      <c r="T99" s="210">
        <v>0</v>
      </c>
      <c r="U99" s="210">
        <v>0</v>
      </c>
      <c r="V99" s="210">
        <v>0</v>
      </c>
      <c r="W99" s="210">
        <v>0</v>
      </c>
      <c r="X99" s="210">
        <v>0</v>
      </c>
      <c r="Y99" s="210">
        <v>0</v>
      </c>
      <c r="Z99" s="210">
        <v>0</v>
      </c>
      <c r="AA99" s="210">
        <v>2</v>
      </c>
      <c r="AB99" s="210">
        <v>2</v>
      </c>
      <c r="AC99" s="210">
        <v>4</v>
      </c>
      <c r="AD99" s="210">
        <v>0</v>
      </c>
      <c r="AE99" s="210">
        <v>0</v>
      </c>
      <c r="AF99" s="210">
        <v>0</v>
      </c>
      <c r="AG99" s="210">
        <v>2</v>
      </c>
      <c r="AH99" s="210">
        <v>3</v>
      </c>
      <c r="AI99" s="210">
        <v>0</v>
      </c>
      <c r="AJ99" s="210">
        <v>0</v>
      </c>
      <c r="AK99" s="210">
        <v>0</v>
      </c>
      <c r="AL99" s="210">
        <v>0</v>
      </c>
      <c r="AM99" s="210">
        <v>1</v>
      </c>
      <c r="AN99" s="122">
        <f t="shared" si="8"/>
        <v>22</v>
      </c>
      <c r="AO99" s="216">
        <f t="shared" si="9"/>
        <v>9.1666666666666661</v>
      </c>
      <c r="AP99" s="251">
        <v>0</v>
      </c>
      <c r="AQ99" s="251">
        <v>16</v>
      </c>
      <c r="AR99" s="122">
        <f t="shared" si="10"/>
        <v>16</v>
      </c>
      <c r="AS99" s="217">
        <f t="shared" si="11"/>
        <v>25.166666666666664</v>
      </c>
      <c r="AT99" s="173" t="s">
        <v>629</v>
      </c>
    </row>
    <row r="100" spans="1:46" ht="26.25">
      <c r="A100" s="133">
        <v>1</v>
      </c>
      <c r="B100" s="134" t="s">
        <v>551</v>
      </c>
      <c r="C100" s="134" t="s">
        <v>321</v>
      </c>
      <c r="D100" s="134" t="s">
        <v>270</v>
      </c>
      <c r="E100" s="135" t="s">
        <v>27</v>
      </c>
      <c r="F100" s="138">
        <v>38513</v>
      </c>
      <c r="G100" s="137" t="s">
        <v>28</v>
      </c>
      <c r="H100" s="133" t="s">
        <v>29</v>
      </c>
      <c r="I100" s="187" t="s">
        <v>920</v>
      </c>
      <c r="J100" s="210">
        <v>0</v>
      </c>
      <c r="K100" s="210">
        <v>0</v>
      </c>
      <c r="L100" s="210">
        <v>1</v>
      </c>
      <c r="M100" s="210">
        <v>1</v>
      </c>
      <c r="N100" s="210">
        <v>0</v>
      </c>
      <c r="O100" s="210">
        <v>1</v>
      </c>
      <c r="P100" s="210">
        <v>0</v>
      </c>
      <c r="Q100" s="210">
        <v>0</v>
      </c>
      <c r="R100" s="210">
        <v>1</v>
      </c>
      <c r="S100" s="210">
        <v>0</v>
      </c>
      <c r="T100" s="210">
        <v>1</v>
      </c>
      <c r="U100" s="210">
        <v>0</v>
      </c>
      <c r="V100" s="210">
        <v>1</v>
      </c>
      <c r="W100" s="210">
        <v>1</v>
      </c>
      <c r="X100" s="210">
        <v>0</v>
      </c>
      <c r="Y100" s="210">
        <v>0</v>
      </c>
      <c r="Z100" s="210">
        <v>0</v>
      </c>
      <c r="AA100" s="210">
        <v>0</v>
      </c>
      <c r="AB100" s="210">
        <v>2</v>
      </c>
      <c r="AC100" s="210">
        <v>2</v>
      </c>
      <c r="AD100" s="210">
        <v>0</v>
      </c>
      <c r="AE100" s="210">
        <v>0</v>
      </c>
      <c r="AF100" s="210">
        <v>0</v>
      </c>
      <c r="AG100" s="210">
        <v>0</v>
      </c>
      <c r="AH100" s="210">
        <v>0</v>
      </c>
      <c r="AI100" s="210">
        <v>0</v>
      </c>
      <c r="AJ100" s="210">
        <v>0</v>
      </c>
      <c r="AK100" s="210">
        <v>0</v>
      </c>
      <c r="AL100" s="210">
        <v>0</v>
      </c>
      <c r="AM100" s="210">
        <v>0</v>
      </c>
      <c r="AN100" s="122">
        <f t="shared" si="8"/>
        <v>11</v>
      </c>
      <c r="AO100" s="216">
        <f t="shared" si="9"/>
        <v>4.583333333333333</v>
      </c>
      <c r="AP100" s="252">
        <v>11</v>
      </c>
      <c r="AQ100" s="252">
        <v>9</v>
      </c>
      <c r="AR100" s="122">
        <f t="shared" si="10"/>
        <v>20</v>
      </c>
      <c r="AS100" s="217">
        <f t="shared" si="11"/>
        <v>24.583333333333332</v>
      </c>
      <c r="AT100" s="173" t="s">
        <v>534</v>
      </c>
    </row>
    <row r="101" spans="1:46" ht="26.25">
      <c r="A101" s="133">
        <v>7</v>
      </c>
      <c r="B101" s="134" t="s">
        <v>500</v>
      </c>
      <c r="C101" s="134" t="s">
        <v>64</v>
      </c>
      <c r="D101" s="134" t="s">
        <v>293</v>
      </c>
      <c r="E101" s="135" t="s">
        <v>265</v>
      </c>
      <c r="F101" s="136">
        <v>38539</v>
      </c>
      <c r="G101" s="137" t="s">
        <v>28</v>
      </c>
      <c r="H101" s="133" t="s">
        <v>29</v>
      </c>
      <c r="I101" s="187" t="s">
        <v>854</v>
      </c>
      <c r="J101" s="211">
        <v>0</v>
      </c>
      <c r="K101" s="210">
        <v>1</v>
      </c>
      <c r="L101" s="210">
        <v>1</v>
      </c>
      <c r="M101" s="210">
        <v>1</v>
      </c>
      <c r="N101" s="210">
        <v>0</v>
      </c>
      <c r="O101" s="210">
        <v>0</v>
      </c>
      <c r="P101" s="210">
        <v>0</v>
      </c>
      <c r="Q101" s="210">
        <v>0</v>
      </c>
      <c r="R101" s="210">
        <v>0</v>
      </c>
      <c r="S101" s="210">
        <v>0.25</v>
      </c>
      <c r="T101" s="210">
        <v>2</v>
      </c>
      <c r="U101" s="210">
        <v>2</v>
      </c>
      <c r="V101" s="210">
        <v>0</v>
      </c>
      <c r="W101" s="210">
        <v>0</v>
      </c>
      <c r="X101" s="210">
        <v>0</v>
      </c>
      <c r="Y101" s="210">
        <v>0</v>
      </c>
      <c r="Z101" s="210">
        <v>0</v>
      </c>
      <c r="AA101" s="210">
        <v>0</v>
      </c>
      <c r="AB101" s="210">
        <v>0</v>
      </c>
      <c r="AC101" s="210">
        <v>0</v>
      </c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122">
        <f t="shared" si="8"/>
        <v>7.25</v>
      </c>
      <c r="AO101" s="216">
        <f t="shared" si="9"/>
        <v>3.0208333333333335</v>
      </c>
      <c r="AP101" s="251">
        <v>1</v>
      </c>
      <c r="AQ101" s="251">
        <v>22.9</v>
      </c>
      <c r="AR101" s="122">
        <f t="shared" si="10"/>
        <v>23.9</v>
      </c>
      <c r="AS101" s="217">
        <f t="shared" si="11"/>
        <v>26.920833333333331</v>
      </c>
      <c r="AT101" s="149" t="s">
        <v>872</v>
      </c>
    </row>
    <row r="102" spans="1:46" ht="26.25">
      <c r="A102" s="133">
        <v>6</v>
      </c>
      <c r="B102" s="134" t="s">
        <v>556</v>
      </c>
      <c r="C102" s="134" t="s">
        <v>189</v>
      </c>
      <c r="D102" s="134" t="s">
        <v>55</v>
      </c>
      <c r="E102" s="135" t="s">
        <v>33</v>
      </c>
      <c r="F102" s="136">
        <v>38669</v>
      </c>
      <c r="G102" s="137" t="s">
        <v>28</v>
      </c>
      <c r="H102" s="133" t="s">
        <v>29</v>
      </c>
      <c r="I102" s="187" t="s">
        <v>920</v>
      </c>
      <c r="J102" s="211">
        <v>0</v>
      </c>
      <c r="K102" s="210">
        <v>0</v>
      </c>
      <c r="L102" s="210">
        <v>1</v>
      </c>
      <c r="M102" s="210">
        <v>0</v>
      </c>
      <c r="N102" s="210">
        <v>1</v>
      </c>
      <c r="O102" s="210">
        <v>0</v>
      </c>
      <c r="P102" s="210">
        <v>1</v>
      </c>
      <c r="Q102" s="210">
        <v>0</v>
      </c>
      <c r="R102" s="210">
        <v>1</v>
      </c>
      <c r="S102" s="210">
        <v>1</v>
      </c>
      <c r="T102" s="210">
        <v>0</v>
      </c>
      <c r="U102" s="210">
        <v>0</v>
      </c>
      <c r="V102" s="210">
        <v>0</v>
      </c>
      <c r="W102" s="210">
        <v>0</v>
      </c>
      <c r="X102" s="210">
        <v>0</v>
      </c>
      <c r="Y102" s="210">
        <v>2</v>
      </c>
      <c r="Z102" s="210">
        <v>0</v>
      </c>
      <c r="AA102" s="210">
        <v>0</v>
      </c>
      <c r="AB102" s="210">
        <v>0</v>
      </c>
      <c r="AC102" s="210">
        <v>0</v>
      </c>
      <c r="AD102" s="210">
        <v>0</v>
      </c>
      <c r="AE102" s="210">
        <v>0</v>
      </c>
      <c r="AF102" s="210">
        <v>0</v>
      </c>
      <c r="AG102" s="210">
        <v>0</v>
      </c>
      <c r="AH102" s="210">
        <v>0</v>
      </c>
      <c r="AI102" s="210">
        <v>0</v>
      </c>
      <c r="AJ102" s="210">
        <v>0</v>
      </c>
      <c r="AK102" s="210">
        <v>0</v>
      </c>
      <c r="AL102" s="210">
        <v>0</v>
      </c>
      <c r="AM102" s="210">
        <v>0</v>
      </c>
      <c r="AN102" s="122">
        <f t="shared" si="8"/>
        <v>7</v>
      </c>
      <c r="AO102" s="216">
        <f t="shared" si="9"/>
        <v>2.9166666666666665</v>
      </c>
      <c r="AP102" s="252">
        <v>10</v>
      </c>
      <c r="AQ102" s="252">
        <v>12</v>
      </c>
      <c r="AR102" s="122">
        <f t="shared" si="10"/>
        <v>22</v>
      </c>
      <c r="AS102" s="217">
        <f t="shared" si="11"/>
        <v>24.916666666666668</v>
      </c>
      <c r="AT102" s="173" t="s">
        <v>534</v>
      </c>
    </row>
    <row r="103" spans="1:46" ht="26.25">
      <c r="A103" s="133">
        <v>5</v>
      </c>
      <c r="B103" s="134" t="s">
        <v>554</v>
      </c>
      <c r="C103" s="134" t="s">
        <v>35</v>
      </c>
      <c r="D103" s="134" t="s">
        <v>36</v>
      </c>
      <c r="E103" s="135" t="s">
        <v>33</v>
      </c>
      <c r="F103" s="138">
        <v>38565</v>
      </c>
      <c r="G103" s="137" t="s">
        <v>28</v>
      </c>
      <c r="H103" s="133" t="s">
        <v>29</v>
      </c>
      <c r="I103" s="187" t="s">
        <v>920</v>
      </c>
      <c r="J103" s="212">
        <v>1</v>
      </c>
      <c r="K103" s="210">
        <v>1</v>
      </c>
      <c r="L103" s="210">
        <v>1</v>
      </c>
      <c r="M103" s="210">
        <v>0</v>
      </c>
      <c r="N103" s="210">
        <v>0</v>
      </c>
      <c r="O103" s="210">
        <v>1</v>
      </c>
      <c r="P103" s="210">
        <v>1</v>
      </c>
      <c r="Q103" s="210">
        <v>0</v>
      </c>
      <c r="R103" s="210">
        <v>0</v>
      </c>
      <c r="S103" s="210">
        <v>1</v>
      </c>
      <c r="T103" s="210">
        <v>1</v>
      </c>
      <c r="U103" s="210">
        <v>0</v>
      </c>
      <c r="V103" s="210">
        <v>0</v>
      </c>
      <c r="W103" s="210">
        <v>0</v>
      </c>
      <c r="X103" s="210">
        <v>1</v>
      </c>
      <c r="Y103" s="210">
        <v>2</v>
      </c>
      <c r="Z103" s="210">
        <v>0</v>
      </c>
      <c r="AA103" s="210">
        <v>0</v>
      </c>
      <c r="AB103" s="210">
        <v>2</v>
      </c>
      <c r="AC103" s="210">
        <v>0</v>
      </c>
      <c r="AD103" s="210">
        <v>0</v>
      </c>
      <c r="AE103" s="210">
        <v>0</v>
      </c>
      <c r="AF103" s="210">
        <v>0</v>
      </c>
      <c r="AG103" s="210">
        <v>0</v>
      </c>
      <c r="AH103" s="210">
        <v>0</v>
      </c>
      <c r="AI103" s="210">
        <v>0</v>
      </c>
      <c r="AJ103" s="210">
        <v>0</v>
      </c>
      <c r="AK103" s="210">
        <v>0</v>
      </c>
      <c r="AL103" s="210">
        <v>0</v>
      </c>
      <c r="AM103" s="210">
        <v>0</v>
      </c>
      <c r="AN103" s="122">
        <f t="shared" si="8"/>
        <v>12</v>
      </c>
      <c r="AO103" s="216">
        <f t="shared" si="9"/>
        <v>5</v>
      </c>
      <c r="AP103" s="252">
        <v>10</v>
      </c>
      <c r="AQ103" s="252">
        <v>9</v>
      </c>
      <c r="AR103" s="122">
        <f t="shared" si="10"/>
        <v>19</v>
      </c>
      <c r="AS103" s="217">
        <f t="shared" si="11"/>
        <v>24</v>
      </c>
      <c r="AT103" s="173" t="s">
        <v>534</v>
      </c>
    </row>
    <row r="104" spans="1:46" ht="26.25">
      <c r="A104" s="133">
        <v>2</v>
      </c>
      <c r="B104" s="134" t="s">
        <v>506</v>
      </c>
      <c r="C104" s="134" t="s">
        <v>415</v>
      </c>
      <c r="D104" s="134" t="s">
        <v>42</v>
      </c>
      <c r="E104" s="135" t="s">
        <v>265</v>
      </c>
      <c r="F104" s="136">
        <v>38520</v>
      </c>
      <c r="G104" s="137" t="s">
        <v>28</v>
      </c>
      <c r="H104" s="133" t="s">
        <v>29</v>
      </c>
      <c r="I104" s="187" t="s">
        <v>854</v>
      </c>
      <c r="J104" s="211">
        <v>1</v>
      </c>
      <c r="K104" s="210">
        <v>0</v>
      </c>
      <c r="L104" s="210">
        <v>0</v>
      </c>
      <c r="M104" s="210">
        <v>0</v>
      </c>
      <c r="N104" s="210">
        <v>0</v>
      </c>
      <c r="O104" s="210">
        <v>0</v>
      </c>
      <c r="P104" s="210">
        <v>0</v>
      </c>
      <c r="Q104" s="210">
        <v>0</v>
      </c>
      <c r="R104" s="210" t="s">
        <v>407</v>
      </c>
      <c r="S104" s="210">
        <v>0.5</v>
      </c>
      <c r="T104" s="210">
        <v>0</v>
      </c>
      <c r="U104" s="210">
        <v>0</v>
      </c>
      <c r="V104" s="210">
        <v>0</v>
      </c>
      <c r="W104" s="210">
        <v>0</v>
      </c>
      <c r="X104" s="210">
        <v>0</v>
      </c>
      <c r="Y104" s="210">
        <v>0</v>
      </c>
      <c r="Z104" s="210">
        <v>0</v>
      </c>
      <c r="AA104" s="210">
        <v>0</v>
      </c>
      <c r="AB104" s="210">
        <v>0</v>
      </c>
      <c r="AC104" s="210">
        <v>0</v>
      </c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122">
        <f t="shared" si="8"/>
        <v>1.5</v>
      </c>
      <c r="AO104" s="216">
        <f t="shared" si="9"/>
        <v>0.625</v>
      </c>
      <c r="AP104" s="251">
        <v>4</v>
      </c>
      <c r="AQ104" s="260">
        <v>19.3</v>
      </c>
      <c r="AR104" s="122">
        <f t="shared" si="10"/>
        <v>23.3</v>
      </c>
      <c r="AS104" s="217">
        <f t="shared" si="11"/>
        <v>23.925000000000001</v>
      </c>
      <c r="AT104" s="149" t="s">
        <v>872</v>
      </c>
    </row>
    <row r="105" spans="1:46" ht="26.25">
      <c r="A105" s="133">
        <v>22</v>
      </c>
      <c r="B105" s="134" t="s">
        <v>1018</v>
      </c>
      <c r="C105" s="134" t="s">
        <v>353</v>
      </c>
      <c r="D105" s="134" t="s">
        <v>184</v>
      </c>
      <c r="E105" s="135" t="s">
        <v>267</v>
      </c>
      <c r="F105" s="136">
        <v>38627</v>
      </c>
      <c r="G105" s="137" t="s">
        <v>28</v>
      </c>
      <c r="H105" s="133" t="s">
        <v>29</v>
      </c>
      <c r="I105" s="187" t="s">
        <v>922</v>
      </c>
      <c r="J105" s="211">
        <v>0</v>
      </c>
      <c r="K105" s="210">
        <v>0</v>
      </c>
      <c r="L105" s="210">
        <v>1</v>
      </c>
      <c r="M105" s="210">
        <v>1</v>
      </c>
      <c r="N105" s="210">
        <v>0</v>
      </c>
      <c r="O105" s="210">
        <v>1</v>
      </c>
      <c r="P105" s="210">
        <v>0</v>
      </c>
      <c r="Q105" s="210">
        <v>0</v>
      </c>
      <c r="R105" s="210">
        <v>0</v>
      </c>
      <c r="S105" s="210">
        <v>0</v>
      </c>
      <c r="T105" s="210">
        <v>0</v>
      </c>
      <c r="U105" s="210">
        <v>0</v>
      </c>
      <c r="V105" s="210">
        <v>0</v>
      </c>
      <c r="W105" s="210">
        <v>0</v>
      </c>
      <c r="X105" s="210">
        <v>1</v>
      </c>
      <c r="Y105" s="210">
        <v>0</v>
      </c>
      <c r="Z105" s="210">
        <v>0</v>
      </c>
      <c r="AA105" s="210">
        <v>2</v>
      </c>
      <c r="AB105" s="210">
        <v>0</v>
      </c>
      <c r="AC105" s="210">
        <v>2</v>
      </c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122">
        <f t="shared" ref="AN105:AN121" si="12">SUM(J105:AM105)</f>
        <v>8</v>
      </c>
      <c r="AO105" s="216">
        <f t="shared" ref="AO105:AO121" si="13">20*AN105/48</f>
        <v>3.3333333333333335</v>
      </c>
      <c r="AP105" s="251">
        <v>8</v>
      </c>
      <c r="AQ105" s="251">
        <v>12</v>
      </c>
      <c r="AR105" s="122">
        <f t="shared" ref="AR105:AR121" si="14">SUM(AP105:AQ105)</f>
        <v>20</v>
      </c>
      <c r="AS105" s="217">
        <f t="shared" ref="AS105:AS121" si="15">AR105+AO105</f>
        <v>23.333333333333332</v>
      </c>
      <c r="AT105" s="173" t="s">
        <v>629</v>
      </c>
    </row>
    <row r="106" spans="1:46" ht="24.75">
      <c r="A106" s="133">
        <v>3</v>
      </c>
      <c r="B106" s="134" t="s">
        <v>830</v>
      </c>
      <c r="C106" s="134" t="s">
        <v>268</v>
      </c>
      <c r="D106" s="134" t="s">
        <v>61</v>
      </c>
      <c r="E106" s="135" t="s">
        <v>27</v>
      </c>
      <c r="F106" s="136" t="s">
        <v>831</v>
      </c>
      <c r="G106" s="137" t="s">
        <v>28</v>
      </c>
      <c r="H106" s="133" t="s">
        <v>29</v>
      </c>
      <c r="I106" s="187" t="s">
        <v>455</v>
      </c>
      <c r="J106" s="211">
        <v>1</v>
      </c>
      <c r="K106" s="210">
        <v>1</v>
      </c>
      <c r="L106" s="210">
        <v>1</v>
      </c>
      <c r="M106" s="210">
        <v>1</v>
      </c>
      <c r="N106" s="210"/>
      <c r="O106" s="210">
        <v>1</v>
      </c>
      <c r="P106" s="210">
        <v>1</v>
      </c>
      <c r="Q106" s="210"/>
      <c r="R106" s="210"/>
      <c r="S106" s="210">
        <v>1</v>
      </c>
      <c r="T106" s="210"/>
      <c r="U106" s="210">
        <v>1</v>
      </c>
      <c r="V106" s="210"/>
      <c r="W106" s="210"/>
      <c r="X106" s="210"/>
      <c r="Y106" s="210">
        <v>2</v>
      </c>
      <c r="Z106" s="210"/>
      <c r="AA106" s="210">
        <v>2</v>
      </c>
      <c r="AB106" s="210"/>
      <c r="AC106" s="210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122">
        <f t="shared" si="12"/>
        <v>12</v>
      </c>
      <c r="AO106" s="216">
        <f t="shared" si="13"/>
        <v>5</v>
      </c>
      <c r="AP106" s="251">
        <v>2</v>
      </c>
      <c r="AQ106" s="251">
        <v>15</v>
      </c>
      <c r="AR106" s="122">
        <f t="shared" si="14"/>
        <v>17</v>
      </c>
      <c r="AS106" s="217">
        <f t="shared" si="15"/>
        <v>22</v>
      </c>
      <c r="AT106" s="149" t="s">
        <v>826</v>
      </c>
    </row>
    <row r="107" spans="1:46" ht="26.25">
      <c r="A107" s="133">
        <v>2</v>
      </c>
      <c r="B107" s="134" t="s">
        <v>345</v>
      </c>
      <c r="C107" s="134" t="s">
        <v>83</v>
      </c>
      <c r="D107" s="134" t="s">
        <v>227</v>
      </c>
      <c r="E107" s="135" t="s">
        <v>267</v>
      </c>
      <c r="F107" s="136">
        <v>38468</v>
      </c>
      <c r="G107" s="137" t="s">
        <v>28</v>
      </c>
      <c r="H107" s="133" t="s">
        <v>29</v>
      </c>
      <c r="I107" s="187" t="s">
        <v>296</v>
      </c>
      <c r="J107" s="211">
        <v>1</v>
      </c>
      <c r="K107" s="210">
        <v>0</v>
      </c>
      <c r="L107" s="210">
        <v>0</v>
      </c>
      <c r="M107" s="210">
        <v>0</v>
      </c>
      <c r="N107" s="210">
        <v>0</v>
      </c>
      <c r="O107" s="210">
        <v>1</v>
      </c>
      <c r="P107" s="210">
        <v>0</v>
      </c>
      <c r="Q107" s="210">
        <v>1</v>
      </c>
      <c r="R107" s="210">
        <v>0</v>
      </c>
      <c r="S107" s="210">
        <v>0</v>
      </c>
      <c r="T107" s="210">
        <v>0</v>
      </c>
      <c r="U107" s="210">
        <v>0</v>
      </c>
      <c r="V107" s="210">
        <v>0</v>
      </c>
      <c r="W107" s="210">
        <v>0</v>
      </c>
      <c r="X107" s="210">
        <v>0</v>
      </c>
      <c r="Y107" s="210">
        <v>0</v>
      </c>
      <c r="Z107" s="210">
        <v>1</v>
      </c>
      <c r="AA107" s="210">
        <v>0</v>
      </c>
      <c r="AB107" s="210">
        <v>0</v>
      </c>
      <c r="AC107" s="210">
        <v>0</v>
      </c>
      <c r="AD107" s="210">
        <v>0</v>
      </c>
      <c r="AE107" s="210">
        <v>0</v>
      </c>
      <c r="AF107" s="210">
        <v>0</v>
      </c>
      <c r="AG107" s="210">
        <v>0</v>
      </c>
      <c r="AH107" s="210">
        <v>0</v>
      </c>
      <c r="AI107" s="210">
        <v>0</v>
      </c>
      <c r="AJ107" s="210">
        <v>0</v>
      </c>
      <c r="AK107" s="210">
        <v>0</v>
      </c>
      <c r="AL107" s="210">
        <v>0</v>
      </c>
      <c r="AM107" s="210">
        <v>0</v>
      </c>
      <c r="AN107" s="122">
        <f t="shared" si="12"/>
        <v>4</v>
      </c>
      <c r="AO107" s="216">
        <f t="shared" si="13"/>
        <v>1.6666666666666667</v>
      </c>
      <c r="AP107" s="251">
        <v>11</v>
      </c>
      <c r="AQ107" s="251">
        <v>9</v>
      </c>
      <c r="AR107" s="122">
        <f t="shared" si="14"/>
        <v>20</v>
      </c>
      <c r="AS107" s="217">
        <f t="shared" si="15"/>
        <v>21.666666666666668</v>
      </c>
      <c r="AT107" s="149" t="s">
        <v>771</v>
      </c>
    </row>
    <row r="108" spans="1:46" ht="26.25">
      <c r="A108" s="133">
        <v>1</v>
      </c>
      <c r="B108" s="134" t="s">
        <v>344</v>
      </c>
      <c r="C108" s="134" t="s">
        <v>64</v>
      </c>
      <c r="D108" s="134" t="s">
        <v>42</v>
      </c>
      <c r="E108" s="135" t="s">
        <v>265</v>
      </c>
      <c r="F108" s="138">
        <v>38539</v>
      </c>
      <c r="G108" s="137" t="s">
        <v>28</v>
      </c>
      <c r="H108" s="133" t="s">
        <v>29</v>
      </c>
      <c r="I108" s="187" t="s">
        <v>296</v>
      </c>
      <c r="J108" s="210">
        <v>1</v>
      </c>
      <c r="K108" s="210">
        <v>1</v>
      </c>
      <c r="L108" s="210">
        <v>1</v>
      </c>
      <c r="M108" s="210">
        <v>0</v>
      </c>
      <c r="N108" s="210">
        <v>0</v>
      </c>
      <c r="O108" s="210">
        <v>0</v>
      </c>
      <c r="P108" s="210">
        <v>0</v>
      </c>
      <c r="Q108" s="210">
        <v>0</v>
      </c>
      <c r="R108" s="210">
        <v>0</v>
      </c>
      <c r="S108" s="210">
        <v>0</v>
      </c>
      <c r="T108" s="210">
        <v>0</v>
      </c>
      <c r="U108" s="210">
        <v>0</v>
      </c>
      <c r="V108" s="210">
        <v>0</v>
      </c>
      <c r="W108" s="210">
        <v>0</v>
      </c>
      <c r="X108" s="210">
        <v>0</v>
      </c>
      <c r="Y108" s="210">
        <v>0</v>
      </c>
      <c r="Z108" s="210">
        <v>0</v>
      </c>
      <c r="AA108" s="210">
        <v>0</v>
      </c>
      <c r="AB108" s="210">
        <v>0</v>
      </c>
      <c r="AC108" s="210">
        <v>0</v>
      </c>
      <c r="AD108" s="210">
        <v>0</v>
      </c>
      <c r="AE108" s="210">
        <v>0</v>
      </c>
      <c r="AF108" s="210">
        <v>0</v>
      </c>
      <c r="AG108" s="210">
        <v>0</v>
      </c>
      <c r="AH108" s="210">
        <v>0</v>
      </c>
      <c r="AI108" s="210">
        <v>0</v>
      </c>
      <c r="AJ108" s="210">
        <v>0</v>
      </c>
      <c r="AK108" s="210">
        <v>0</v>
      </c>
      <c r="AL108" s="210">
        <v>0</v>
      </c>
      <c r="AM108" s="210">
        <v>0</v>
      </c>
      <c r="AN108" s="122">
        <f t="shared" si="12"/>
        <v>3</v>
      </c>
      <c r="AO108" s="216">
        <f t="shared" si="13"/>
        <v>1.25</v>
      </c>
      <c r="AP108" s="251">
        <v>10</v>
      </c>
      <c r="AQ108" s="251">
        <v>11</v>
      </c>
      <c r="AR108" s="122">
        <f t="shared" si="14"/>
        <v>21</v>
      </c>
      <c r="AS108" s="217">
        <f t="shared" si="15"/>
        <v>22.25</v>
      </c>
      <c r="AT108" s="149" t="s">
        <v>771</v>
      </c>
    </row>
    <row r="109" spans="1:46" ht="26.25">
      <c r="A109" s="133">
        <v>14</v>
      </c>
      <c r="B109" s="134" t="s">
        <v>880</v>
      </c>
      <c r="C109" s="134" t="s">
        <v>281</v>
      </c>
      <c r="D109" s="134" t="s">
        <v>26</v>
      </c>
      <c r="E109" s="135" t="s">
        <v>267</v>
      </c>
      <c r="F109" s="136">
        <v>38565</v>
      </c>
      <c r="G109" s="137" t="s">
        <v>28</v>
      </c>
      <c r="H109" s="133" t="s">
        <v>29</v>
      </c>
      <c r="I109" s="187" t="s">
        <v>854</v>
      </c>
      <c r="J109" s="211">
        <v>1</v>
      </c>
      <c r="K109" s="210">
        <v>0</v>
      </c>
      <c r="L109" s="210">
        <v>0</v>
      </c>
      <c r="M109" s="210">
        <v>0</v>
      </c>
      <c r="N109" s="210">
        <v>1</v>
      </c>
      <c r="O109" s="210">
        <v>0</v>
      </c>
      <c r="P109" s="210">
        <v>1</v>
      </c>
      <c r="Q109" s="210">
        <v>0.5</v>
      </c>
      <c r="R109" s="210">
        <v>0</v>
      </c>
      <c r="S109" s="210">
        <v>0.25</v>
      </c>
      <c r="T109" s="210">
        <v>0</v>
      </c>
      <c r="U109" s="210">
        <v>0</v>
      </c>
      <c r="V109" s="210">
        <v>0</v>
      </c>
      <c r="W109" s="210">
        <v>0</v>
      </c>
      <c r="X109" s="210">
        <v>0</v>
      </c>
      <c r="Y109" s="210">
        <v>0</v>
      </c>
      <c r="Z109" s="210">
        <v>0</v>
      </c>
      <c r="AA109" s="210">
        <v>0</v>
      </c>
      <c r="AB109" s="210">
        <v>0</v>
      </c>
      <c r="AC109" s="210">
        <v>0</v>
      </c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122">
        <f t="shared" si="12"/>
        <v>3.75</v>
      </c>
      <c r="AO109" s="216">
        <f t="shared" si="13"/>
        <v>1.5625</v>
      </c>
      <c r="AP109" s="251">
        <v>1</v>
      </c>
      <c r="AQ109" s="251">
        <v>13.5</v>
      </c>
      <c r="AR109" s="122">
        <f t="shared" si="14"/>
        <v>14.5</v>
      </c>
      <c r="AS109" s="217">
        <f t="shared" si="15"/>
        <v>16.0625</v>
      </c>
      <c r="AT109" s="149" t="s">
        <v>872</v>
      </c>
    </row>
    <row r="110" spans="1:46" ht="26.25">
      <c r="A110" s="133">
        <v>3</v>
      </c>
      <c r="B110" s="134" t="s">
        <v>346</v>
      </c>
      <c r="C110" s="134" t="s">
        <v>94</v>
      </c>
      <c r="D110" s="134" t="s">
        <v>113</v>
      </c>
      <c r="E110" s="135" t="s">
        <v>265</v>
      </c>
      <c r="F110" s="136">
        <v>38678</v>
      </c>
      <c r="G110" s="137" t="s">
        <v>28</v>
      </c>
      <c r="H110" s="133" t="s">
        <v>29</v>
      </c>
      <c r="I110" s="187" t="s">
        <v>296</v>
      </c>
      <c r="J110" s="211">
        <v>1</v>
      </c>
      <c r="K110" s="210">
        <v>1</v>
      </c>
      <c r="L110" s="210">
        <v>1</v>
      </c>
      <c r="M110" s="210">
        <v>0</v>
      </c>
      <c r="N110" s="210">
        <v>0</v>
      </c>
      <c r="O110" s="210">
        <v>0</v>
      </c>
      <c r="P110" s="210">
        <v>0</v>
      </c>
      <c r="Q110" s="210">
        <v>1</v>
      </c>
      <c r="R110" s="210">
        <v>0</v>
      </c>
      <c r="S110" s="210">
        <v>0</v>
      </c>
      <c r="T110" s="210">
        <v>0</v>
      </c>
      <c r="U110" s="210">
        <v>0</v>
      </c>
      <c r="V110" s="210">
        <v>0</v>
      </c>
      <c r="W110" s="210">
        <v>0</v>
      </c>
      <c r="X110" s="210">
        <v>0</v>
      </c>
      <c r="Y110" s="210">
        <v>0</v>
      </c>
      <c r="Z110" s="210">
        <v>0</v>
      </c>
      <c r="AA110" s="210">
        <v>0</v>
      </c>
      <c r="AB110" s="210">
        <v>0</v>
      </c>
      <c r="AC110" s="210">
        <v>0</v>
      </c>
      <c r="AD110" s="210">
        <v>0</v>
      </c>
      <c r="AE110" s="210">
        <v>0</v>
      </c>
      <c r="AF110" s="210">
        <v>0</v>
      </c>
      <c r="AG110" s="210">
        <v>0</v>
      </c>
      <c r="AH110" s="210">
        <v>0</v>
      </c>
      <c r="AI110" s="210">
        <v>0</v>
      </c>
      <c r="AJ110" s="210">
        <v>0</v>
      </c>
      <c r="AK110" s="210">
        <v>0</v>
      </c>
      <c r="AL110" s="210">
        <v>0</v>
      </c>
      <c r="AM110" s="210">
        <v>0</v>
      </c>
      <c r="AN110" s="122">
        <f t="shared" si="12"/>
        <v>4</v>
      </c>
      <c r="AO110" s="216">
        <f t="shared" si="13"/>
        <v>1.6666666666666667</v>
      </c>
      <c r="AP110" s="251">
        <v>10</v>
      </c>
      <c r="AQ110" s="251">
        <v>10</v>
      </c>
      <c r="AR110" s="122">
        <f t="shared" si="14"/>
        <v>20</v>
      </c>
      <c r="AS110" s="217">
        <f t="shared" si="15"/>
        <v>21.666666666666668</v>
      </c>
      <c r="AT110" s="149" t="s">
        <v>771</v>
      </c>
    </row>
    <row r="111" spans="1:46" ht="26.25">
      <c r="A111" s="133">
        <v>6</v>
      </c>
      <c r="B111" s="134" t="s">
        <v>349</v>
      </c>
      <c r="C111" s="134" t="s">
        <v>77</v>
      </c>
      <c r="D111" s="134" t="s">
        <v>350</v>
      </c>
      <c r="E111" s="135" t="s">
        <v>265</v>
      </c>
      <c r="F111" s="138">
        <v>38614</v>
      </c>
      <c r="G111" s="137" t="s">
        <v>28</v>
      </c>
      <c r="H111" s="133" t="s">
        <v>29</v>
      </c>
      <c r="I111" s="187" t="s">
        <v>296</v>
      </c>
      <c r="J111" s="211">
        <v>1</v>
      </c>
      <c r="K111" s="210">
        <v>0</v>
      </c>
      <c r="L111" s="210">
        <v>0</v>
      </c>
      <c r="M111" s="210">
        <v>0</v>
      </c>
      <c r="N111" s="210">
        <v>0</v>
      </c>
      <c r="O111" s="210">
        <v>1</v>
      </c>
      <c r="P111" s="210">
        <v>0</v>
      </c>
      <c r="Q111" s="210">
        <v>0</v>
      </c>
      <c r="R111" s="210">
        <v>0</v>
      </c>
      <c r="S111" s="210">
        <v>0</v>
      </c>
      <c r="T111" s="210">
        <v>0</v>
      </c>
      <c r="U111" s="210">
        <v>0</v>
      </c>
      <c r="V111" s="210">
        <v>0</v>
      </c>
      <c r="W111" s="210">
        <v>0</v>
      </c>
      <c r="X111" s="210">
        <v>0</v>
      </c>
      <c r="Y111" s="210">
        <v>0</v>
      </c>
      <c r="Z111" s="210">
        <v>0</v>
      </c>
      <c r="AA111" s="210">
        <v>0</v>
      </c>
      <c r="AB111" s="210">
        <v>0</v>
      </c>
      <c r="AC111" s="210">
        <v>0</v>
      </c>
      <c r="AD111" s="210">
        <v>0</v>
      </c>
      <c r="AE111" s="210">
        <v>0</v>
      </c>
      <c r="AF111" s="210">
        <v>0</v>
      </c>
      <c r="AG111" s="210">
        <v>0</v>
      </c>
      <c r="AH111" s="210">
        <v>0</v>
      </c>
      <c r="AI111" s="210">
        <v>0</v>
      </c>
      <c r="AJ111" s="210">
        <v>0</v>
      </c>
      <c r="AK111" s="210">
        <v>0</v>
      </c>
      <c r="AL111" s="210">
        <v>0</v>
      </c>
      <c r="AM111" s="210">
        <v>0</v>
      </c>
      <c r="AN111" s="122">
        <f t="shared" si="12"/>
        <v>2</v>
      </c>
      <c r="AO111" s="216">
        <f t="shared" si="13"/>
        <v>0.83333333333333337</v>
      </c>
      <c r="AP111" s="251">
        <v>11</v>
      </c>
      <c r="AQ111" s="251">
        <v>8</v>
      </c>
      <c r="AR111" s="122">
        <f t="shared" si="14"/>
        <v>19</v>
      </c>
      <c r="AS111" s="217">
        <f t="shared" si="15"/>
        <v>19.833333333333332</v>
      </c>
      <c r="AT111" s="149" t="s">
        <v>771</v>
      </c>
    </row>
    <row r="112" spans="1:46" ht="26.25">
      <c r="A112" s="133">
        <v>7</v>
      </c>
      <c r="B112" s="134" t="s">
        <v>351</v>
      </c>
      <c r="C112" s="134" t="s">
        <v>352</v>
      </c>
      <c r="D112" s="134" t="s">
        <v>201</v>
      </c>
      <c r="E112" s="135" t="s">
        <v>265</v>
      </c>
      <c r="F112" s="136">
        <v>38530</v>
      </c>
      <c r="G112" s="137" t="s">
        <v>28</v>
      </c>
      <c r="H112" s="133" t="s">
        <v>29</v>
      </c>
      <c r="I112" s="187" t="s">
        <v>296</v>
      </c>
      <c r="J112" s="211">
        <v>1</v>
      </c>
      <c r="K112" s="210">
        <v>1</v>
      </c>
      <c r="L112" s="210">
        <v>1</v>
      </c>
      <c r="M112" s="210">
        <v>0</v>
      </c>
      <c r="N112" s="210">
        <v>0</v>
      </c>
      <c r="O112" s="210">
        <v>0</v>
      </c>
      <c r="P112" s="210">
        <v>0</v>
      </c>
      <c r="Q112" s="210">
        <v>0</v>
      </c>
      <c r="R112" s="210">
        <v>0</v>
      </c>
      <c r="S112" s="210">
        <v>0</v>
      </c>
      <c r="T112" s="210">
        <v>0</v>
      </c>
      <c r="U112" s="210">
        <v>0</v>
      </c>
      <c r="V112" s="210">
        <v>0</v>
      </c>
      <c r="W112" s="210">
        <v>0</v>
      </c>
      <c r="X112" s="210">
        <v>0</v>
      </c>
      <c r="Y112" s="210">
        <v>0</v>
      </c>
      <c r="Z112" s="210">
        <v>0</v>
      </c>
      <c r="AA112" s="210">
        <v>0</v>
      </c>
      <c r="AB112" s="210">
        <v>0</v>
      </c>
      <c r="AC112" s="210">
        <v>0</v>
      </c>
      <c r="AD112" s="210">
        <v>0</v>
      </c>
      <c r="AE112" s="210">
        <v>0</v>
      </c>
      <c r="AF112" s="210">
        <v>0</v>
      </c>
      <c r="AG112" s="210">
        <v>0</v>
      </c>
      <c r="AH112" s="210">
        <v>0</v>
      </c>
      <c r="AI112" s="210">
        <v>0</v>
      </c>
      <c r="AJ112" s="210">
        <v>0</v>
      </c>
      <c r="AK112" s="210">
        <v>0</v>
      </c>
      <c r="AL112" s="210">
        <v>0</v>
      </c>
      <c r="AM112" s="210">
        <v>1</v>
      </c>
      <c r="AN112" s="122">
        <f t="shared" si="12"/>
        <v>4</v>
      </c>
      <c r="AO112" s="216">
        <f t="shared" si="13"/>
        <v>1.6666666666666667</v>
      </c>
      <c r="AP112" s="251">
        <v>7</v>
      </c>
      <c r="AQ112" s="251">
        <v>10</v>
      </c>
      <c r="AR112" s="122">
        <f t="shared" si="14"/>
        <v>17</v>
      </c>
      <c r="AS112" s="217">
        <f t="shared" si="15"/>
        <v>18.666666666666668</v>
      </c>
      <c r="AT112" s="149" t="s">
        <v>771</v>
      </c>
    </row>
    <row r="113" spans="1:46" ht="24.75">
      <c r="A113" s="133">
        <v>2</v>
      </c>
      <c r="B113" s="134" t="s">
        <v>828</v>
      </c>
      <c r="C113" s="134" t="s">
        <v>35</v>
      </c>
      <c r="D113" s="134" t="s">
        <v>418</v>
      </c>
      <c r="E113" s="135" t="s">
        <v>33</v>
      </c>
      <c r="F113" s="136" t="s">
        <v>829</v>
      </c>
      <c r="G113" s="137" t="s">
        <v>28</v>
      </c>
      <c r="H113" s="133" t="s">
        <v>29</v>
      </c>
      <c r="I113" s="187" t="s">
        <v>455</v>
      </c>
      <c r="J113" s="211">
        <v>1</v>
      </c>
      <c r="K113" s="210">
        <v>1</v>
      </c>
      <c r="L113" s="210"/>
      <c r="M113" s="210">
        <v>1</v>
      </c>
      <c r="N113" s="210"/>
      <c r="O113" s="210"/>
      <c r="P113" s="210">
        <v>1</v>
      </c>
      <c r="Q113" s="210"/>
      <c r="R113" s="210"/>
      <c r="S113" s="210"/>
      <c r="T113" s="210">
        <v>1</v>
      </c>
      <c r="U113" s="210"/>
      <c r="V113" s="210"/>
      <c r="W113" s="210">
        <v>1</v>
      </c>
      <c r="X113" s="210"/>
      <c r="Y113" s="210">
        <v>2</v>
      </c>
      <c r="Z113" s="210"/>
      <c r="AA113" s="210"/>
      <c r="AB113" s="210"/>
      <c r="AC113" s="210"/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122">
        <f t="shared" si="12"/>
        <v>8</v>
      </c>
      <c r="AO113" s="216">
        <f t="shared" si="13"/>
        <v>3.3333333333333335</v>
      </c>
      <c r="AP113" s="251">
        <v>2</v>
      </c>
      <c r="AQ113" s="251">
        <v>10</v>
      </c>
      <c r="AR113" s="122">
        <f t="shared" si="14"/>
        <v>12</v>
      </c>
      <c r="AS113" s="217">
        <f t="shared" si="15"/>
        <v>15.333333333333334</v>
      </c>
      <c r="AT113" s="149" t="s">
        <v>826</v>
      </c>
    </row>
    <row r="114" spans="1:46" ht="36.75">
      <c r="A114" s="133">
        <v>2</v>
      </c>
      <c r="B114" s="134" t="s">
        <v>708</v>
      </c>
      <c r="C114" s="134" t="s">
        <v>60</v>
      </c>
      <c r="D114" s="134" t="s">
        <v>61</v>
      </c>
      <c r="E114" s="135" t="s">
        <v>27</v>
      </c>
      <c r="F114" s="204">
        <v>38745</v>
      </c>
      <c r="G114" s="137" t="s">
        <v>28</v>
      </c>
      <c r="H114" s="133" t="s">
        <v>29</v>
      </c>
      <c r="I114" s="187" t="s">
        <v>698</v>
      </c>
      <c r="J114" s="211">
        <v>1</v>
      </c>
      <c r="K114" s="210">
        <v>1</v>
      </c>
      <c r="L114" s="210">
        <v>1</v>
      </c>
      <c r="M114" s="210">
        <v>0</v>
      </c>
      <c r="N114" s="210">
        <v>0</v>
      </c>
      <c r="O114" s="210">
        <v>0</v>
      </c>
      <c r="P114" s="210">
        <v>0.5</v>
      </c>
      <c r="Q114" s="210">
        <v>0.5</v>
      </c>
      <c r="R114" s="210">
        <v>1</v>
      </c>
      <c r="S114" s="210">
        <v>0.5</v>
      </c>
      <c r="T114" s="210">
        <v>0</v>
      </c>
      <c r="U114" s="210">
        <v>0</v>
      </c>
      <c r="V114" s="210">
        <v>0</v>
      </c>
      <c r="W114" s="210">
        <v>0</v>
      </c>
      <c r="X114" s="210">
        <v>0</v>
      </c>
      <c r="Y114" s="210">
        <v>0</v>
      </c>
      <c r="Z114" s="210">
        <v>0</v>
      </c>
      <c r="AA114" s="210">
        <v>0</v>
      </c>
      <c r="AB114" s="210">
        <v>0</v>
      </c>
      <c r="AC114" s="210">
        <v>0</v>
      </c>
      <c r="AD114" s="210">
        <v>1</v>
      </c>
      <c r="AE114" s="210">
        <v>0</v>
      </c>
      <c r="AF114" s="210">
        <v>0</v>
      </c>
      <c r="AG114" s="210">
        <v>3</v>
      </c>
      <c r="AH114" s="210">
        <v>4</v>
      </c>
      <c r="AI114" s="210">
        <v>0</v>
      </c>
      <c r="AJ114" s="210">
        <v>0</v>
      </c>
      <c r="AK114" s="210">
        <v>1</v>
      </c>
      <c r="AL114" s="210">
        <v>0</v>
      </c>
      <c r="AM114" s="210">
        <v>1</v>
      </c>
      <c r="AN114" s="122">
        <f t="shared" si="12"/>
        <v>15.5</v>
      </c>
      <c r="AO114" s="216">
        <f t="shared" si="13"/>
        <v>6.458333333333333</v>
      </c>
      <c r="AP114" s="127">
        <v>5</v>
      </c>
      <c r="AQ114" s="127">
        <v>4</v>
      </c>
      <c r="AR114" s="122">
        <f t="shared" si="14"/>
        <v>9</v>
      </c>
      <c r="AS114" s="217">
        <f t="shared" si="15"/>
        <v>15.458333333333332</v>
      </c>
      <c r="AT114" s="149" t="s">
        <v>699</v>
      </c>
    </row>
    <row r="115" spans="1:46" ht="36.75">
      <c r="A115" s="133">
        <v>1</v>
      </c>
      <c r="B115" s="134" t="s">
        <v>707</v>
      </c>
      <c r="C115" s="134" t="s">
        <v>56</v>
      </c>
      <c r="D115" s="134" t="s">
        <v>36</v>
      </c>
      <c r="E115" s="135" t="s">
        <v>33</v>
      </c>
      <c r="F115" s="204">
        <v>38588</v>
      </c>
      <c r="G115" s="137" t="s">
        <v>28</v>
      </c>
      <c r="H115" s="133" t="s">
        <v>29</v>
      </c>
      <c r="I115" s="187" t="s">
        <v>698</v>
      </c>
      <c r="J115" s="210">
        <v>0</v>
      </c>
      <c r="K115" s="210">
        <v>1</v>
      </c>
      <c r="L115" s="210">
        <v>0</v>
      </c>
      <c r="M115" s="210">
        <v>0</v>
      </c>
      <c r="N115" s="210">
        <v>0</v>
      </c>
      <c r="O115" s="210">
        <v>1</v>
      </c>
      <c r="P115" s="210">
        <v>1</v>
      </c>
      <c r="Q115" s="210">
        <v>0.5</v>
      </c>
      <c r="R115" s="210">
        <v>0.5</v>
      </c>
      <c r="S115" s="210">
        <v>0</v>
      </c>
      <c r="T115" s="210">
        <v>1</v>
      </c>
      <c r="U115" s="210">
        <v>1</v>
      </c>
      <c r="V115" s="210">
        <v>0</v>
      </c>
      <c r="W115" s="210">
        <v>0</v>
      </c>
      <c r="X115" s="210">
        <v>0</v>
      </c>
      <c r="Y115" s="210">
        <v>0</v>
      </c>
      <c r="Z115" s="210">
        <v>0</v>
      </c>
      <c r="AA115" s="210">
        <v>0</v>
      </c>
      <c r="AB115" s="210">
        <v>0</v>
      </c>
      <c r="AC115" s="210">
        <v>0</v>
      </c>
      <c r="AD115" s="210">
        <v>1</v>
      </c>
      <c r="AE115" s="210">
        <v>0</v>
      </c>
      <c r="AF115" s="210">
        <v>0</v>
      </c>
      <c r="AG115" s="210">
        <v>0</v>
      </c>
      <c r="AH115" s="210">
        <v>2</v>
      </c>
      <c r="AI115" s="210">
        <v>1</v>
      </c>
      <c r="AJ115" s="210">
        <v>0</v>
      </c>
      <c r="AK115" s="210">
        <v>1</v>
      </c>
      <c r="AL115" s="210">
        <v>0</v>
      </c>
      <c r="AM115" s="210">
        <v>0</v>
      </c>
      <c r="AN115" s="122">
        <f t="shared" si="12"/>
        <v>11</v>
      </c>
      <c r="AO115" s="216">
        <f t="shared" si="13"/>
        <v>4.583333333333333</v>
      </c>
      <c r="AP115" s="127">
        <v>5</v>
      </c>
      <c r="AQ115" s="127">
        <v>5</v>
      </c>
      <c r="AR115" s="122">
        <f t="shared" si="14"/>
        <v>10</v>
      </c>
      <c r="AS115" s="217">
        <f t="shared" si="15"/>
        <v>14.583333333333332</v>
      </c>
      <c r="AT115" s="149" t="s">
        <v>699</v>
      </c>
    </row>
    <row r="116" spans="1:46" ht="24.75">
      <c r="A116" s="133">
        <v>1</v>
      </c>
      <c r="B116" s="134" t="s">
        <v>468</v>
      </c>
      <c r="C116" s="134" t="s">
        <v>294</v>
      </c>
      <c r="D116" s="134" t="s">
        <v>78</v>
      </c>
      <c r="E116" s="135" t="s">
        <v>33</v>
      </c>
      <c r="F116" s="138" t="s">
        <v>827</v>
      </c>
      <c r="G116" s="137" t="s">
        <v>28</v>
      </c>
      <c r="H116" s="133" t="s">
        <v>29</v>
      </c>
      <c r="I116" s="187" t="s">
        <v>455</v>
      </c>
      <c r="J116" s="210">
        <v>1</v>
      </c>
      <c r="K116" s="210"/>
      <c r="L116" s="210">
        <v>1</v>
      </c>
      <c r="M116" s="210"/>
      <c r="N116" s="210"/>
      <c r="O116" s="210">
        <v>1</v>
      </c>
      <c r="P116" s="210"/>
      <c r="Q116" s="210">
        <v>1</v>
      </c>
      <c r="R116" s="210"/>
      <c r="S116" s="210"/>
      <c r="T116" s="210"/>
      <c r="U116" s="210"/>
      <c r="V116" s="210"/>
      <c r="W116" s="210"/>
      <c r="X116" s="210">
        <v>1</v>
      </c>
      <c r="Y116" s="210"/>
      <c r="Z116" s="210"/>
      <c r="AA116" s="210"/>
      <c r="AB116" s="210"/>
      <c r="AC116" s="210"/>
      <c r="AD116" s="258"/>
      <c r="AE116" s="258"/>
      <c r="AF116" s="258"/>
      <c r="AG116" s="258"/>
      <c r="AH116" s="258"/>
      <c r="AI116" s="258"/>
      <c r="AJ116" s="258"/>
      <c r="AK116" s="258"/>
      <c r="AL116" s="258"/>
      <c r="AM116" s="258"/>
      <c r="AN116" s="122">
        <f t="shared" si="12"/>
        <v>5</v>
      </c>
      <c r="AO116" s="216">
        <f t="shared" si="13"/>
        <v>2.0833333333333335</v>
      </c>
      <c r="AP116" s="251">
        <v>2</v>
      </c>
      <c r="AQ116" s="251">
        <v>10</v>
      </c>
      <c r="AR116" s="122">
        <f t="shared" si="14"/>
        <v>12</v>
      </c>
      <c r="AS116" s="217">
        <f t="shared" si="15"/>
        <v>14.083333333333334</v>
      </c>
      <c r="AT116" s="149" t="s">
        <v>826</v>
      </c>
    </row>
    <row r="117" spans="1:46" ht="26.25">
      <c r="A117" s="133">
        <v>4</v>
      </c>
      <c r="B117" s="134" t="s">
        <v>347</v>
      </c>
      <c r="C117" s="134" t="s">
        <v>317</v>
      </c>
      <c r="D117" s="134" t="s">
        <v>227</v>
      </c>
      <c r="E117" s="135" t="s">
        <v>267</v>
      </c>
      <c r="F117" s="136">
        <v>38528</v>
      </c>
      <c r="G117" s="137" t="s">
        <v>28</v>
      </c>
      <c r="H117" s="133" t="s">
        <v>29</v>
      </c>
      <c r="I117" s="187" t="s">
        <v>296</v>
      </c>
      <c r="J117" s="211">
        <v>0</v>
      </c>
      <c r="K117" s="210">
        <v>1</v>
      </c>
      <c r="L117" s="210">
        <v>0</v>
      </c>
      <c r="M117" s="210">
        <v>0</v>
      </c>
      <c r="N117" s="210">
        <v>0</v>
      </c>
      <c r="O117" s="210">
        <v>0</v>
      </c>
      <c r="P117" s="210">
        <v>0</v>
      </c>
      <c r="Q117" s="210">
        <v>0</v>
      </c>
      <c r="R117" s="210">
        <v>0</v>
      </c>
      <c r="S117" s="210">
        <v>0</v>
      </c>
      <c r="T117" s="210">
        <v>1</v>
      </c>
      <c r="U117" s="210">
        <v>0</v>
      </c>
      <c r="V117" s="210">
        <v>0</v>
      </c>
      <c r="W117" s="210">
        <v>0</v>
      </c>
      <c r="X117" s="210">
        <v>0</v>
      </c>
      <c r="Y117" s="210">
        <v>0</v>
      </c>
      <c r="Z117" s="210">
        <v>0</v>
      </c>
      <c r="AA117" s="210">
        <v>0</v>
      </c>
      <c r="AB117" s="210">
        <v>0</v>
      </c>
      <c r="AC117" s="210">
        <v>0</v>
      </c>
      <c r="AD117" s="210">
        <v>0</v>
      </c>
      <c r="AE117" s="210">
        <v>0</v>
      </c>
      <c r="AF117" s="210">
        <v>0</v>
      </c>
      <c r="AG117" s="210">
        <v>0</v>
      </c>
      <c r="AH117" s="210">
        <v>0</v>
      </c>
      <c r="AI117" s="210">
        <v>0</v>
      </c>
      <c r="AJ117" s="210">
        <v>0</v>
      </c>
      <c r="AK117" s="210">
        <v>0</v>
      </c>
      <c r="AL117" s="210">
        <v>0</v>
      </c>
      <c r="AM117" s="210">
        <v>0</v>
      </c>
      <c r="AN117" s="122">
        <f t="shared" si="12"/>
        <v>2</v>
      </c>
      <c r="AO117" s="216">
        <f t="shared" si="13"/>
        <v>0.83333333333333337</v>
      </c>
      <c r="AP117" s="251">
        <v>8</v>
      </c>
      <c r="AQ117" s="251">
        <v>6</v>
      </c>
      <c r="AR117" s="122">
        <f t="shared" si="14"/>
        <v>14</v>
      </c>
      <c r="AS117" s="217">
        <f t="shared" si="15"/>
        <v>14.833333333333334</v>
      </c>
      <c r="AT117" s="149" t="s">
        <v>771</v>
      </c>
    </row>
    <row r="118" spans="1:46" ht="26.25">
      <c r="A118" s="133">
        <v>8</v>
      </c>
      <c r="B118" s="134" t="s">
        <v>1007</v>
      </c>
      <c r="C118" s="134" t="s">
        <v>260</v>
      </c>
      <c r="D118" s="134" t="s">
        <v>26</v>
      </c>
      <c r="E118" s="135" t="s">
        <v>267</v>
      </c>
      <c r="F118" s="136">
        <v>38448</v>
      </c>
      <c r="G118" s="137" t="s">
        <v>28</v>
      </c>
      <c r="H118" s="133" t="s">
        <v>29</v>
      </c>
      <c r="I118" s="187" t="s">
        <v>922</v>
      </c>
      <c r="J118" s="211">
        <v>0</v>
      </c>
      <c r="K118" s="210">
        <v>0</v>
      </c>
      <c r="L118" s="210">
        <v>1</v>
      </c>
      <c r="M118" s="210">
        <v>0</v>
      </c>
      <c r="N118" s="210">
        <v>0</v>
      </c>
      <c r="O118" s="210">
        <v>0</v>
      </c>
      <c r="P118" s="210">
        <v>1</v>
      </c>
      <c r="Q118" s="210">
        <v>1</v>
      </c>
      <c r="R118" s="210">
        <v>1</v>
      </c>
      <c r="S118" s="210">
        <v>1</v>
      </c>
      <c r="T118" s="210">
        <v>0</v>
      </c>
      <c r="U118" s="210">
        <v>0</v>
      </c>
      <c r="V118" s="210">
        <v>0</v>
      </c>
      <c r="W118" s="210">
        <v>1</v>
      </c>
      <c r="X118" s="210">
        <v>1</v>
      </c>
      <c r="Y118" s="210">
        <v>0</v>
      </c>
      <c r="Z118" s="210">
        <v>0</v>
      </c>
      <c r="AA118" s="210">
        <v>0</v>
      </c>
      <c r="AB118" s="210">
        <v>0</v>
      </c>
      <c r="AC118" s="210">
        <v>0</v>
      </c>
      <c r="AD118" s="210">
        <v>0</v>
      </c>
      <c r="AE118" s="210">
        <v>0</v>
      </c>
      <c r="AF118" s="210">
        <v>0</v>
      </c>
      <c r="AG118" s="210">
        <v>0</v>
      </c>
      <c r="AH118" s="210">
        <v>0</v>
      </c>
      <c r="AI118" s="210">
        <v>0</v>
      </c>
      <c r="AJ118" s="210">
        <v>0</v>
      </c>
      <c r="AK118" s="210">
        <v>0</v>
      </c>
      <c r="AL118" s="210">
        <v>0</v>
      </c>
      <c r="AM118" s="210">
        <v>1</v>
      </c>
      <c r="AN118" s="122">
        <f t="shared" si="12"/>
        <v>8</v>
      </c>
      <c r="AO118" s="216">
        <f t="shared" si="13"/>
        <v>3.3333333333333335</v>
      </c>
      <c r="AP118" s="251">
        <v>0</v>
      </c>
      <c r="AQ118" s="251">
        <v>0</v>
      </c>
      <c r="AR118" s="122">
        <f t="shared" si="14"/>
        <v>0</v>
      </c>
      <c r="AS118" s="217">
        <f t="shared" si="15"/>
        <v>3.3333333333333335</v>
      </c>
      <c r="AT118" s="173" t="s">
        <v>629</v>
      </c>
    </row>
    <row r="119" spans="1:46" ht="26.25">
      <c r="A119" s="133">
        <v>8</v>
      </c>
      <c r="B119" s="134" t="s">
        <v>503</v>
      </c>
      <c r="C119" s="134" t="s">
        <v>31</v>
      </c>
      <c r="D119" s="134" t="s">
        <v>176</v>
      </c>
      <c r="E119" s="135" t="s">
        <v>265</v>
      </c>
      <c r="F119" s="136">
        <v>38447</v>
      </c>
      <c r="G119" s="137" t="s">
        <v>28</v>
      </c>
      <c r="H119" s="133" t="s">
        <v>29</v>
      </c>
      <c r="I119" s="187" t="s">
        <v>854</v>
      </c>
      <c r="J119" s="211">
        <v>1</v>
      </c>
      <c r="K119" s="210">
        <v>0</v>
      </c>
      <c r="L119" s="210">
        <v>1</v>
      </c>
      <c r="M119" s="210">
        <v>0</v>
      </c>
      <c r="N119" s="210">
        <v>0</v>
      </c>
      <c r="O119" s="210">
        <v>0</v>
      </c>
      <c r="P119" s="210">
        <v>0</v>
      </c>
      <c r="Q119" s="210">
        <v>0</v>
      </c>
      <c r="R119" s="210">
        <v>0</v>
      </c>
      <c r="S119" s="210">
        <v>0.25</v>
      </c>
      <c r="T119" s="210">
        <v>0</v>
      </c>
      <c r="U119" s="210">
        <v>0</v>
      </c>
      <c r="V119" s="210">
        <v>0</v>
      </c>
      <c r="W119" s="210">
        <v>0</v>
      </c>
      <c r="X119" s="210">
        <v>0</v>
      </c>
      <c r="Y119" s="210">
        <v>0</v>
      </c>
      <c r="Z119" s="210">
        <v>0</v>
      </c>
      <c r="AA119" s="210">
        <v>0</v>
      </c>
      <c r="AB119" s="210">
        <v>0</v>
      </c>
      <c r="AC119" s="210">
        <v>0</v>
      </c>
      <c r="AD119" s="258"/>
      <c r="AE119" s="258"/>
      <c r="AF119" s="258"/>
      <c r="AG119" s="258"/>
      <c r="AH119" s="258"/>
      <c r="AI119" s="258"/>
      <c r="AJ119" s="258"/>
      <c r="AK119" s="258"/>
      <c r="AL119" s="258"/>
      <c r="AM119" s="258"/>
      <c r="AN119" s="122">
        <f t="shared" si="12"/>
        <v>2.25</v>
      </c>
      <c r="AO119" s="216">
        <f t="shared" si="13"/>
        <v>0.9375</v>
      </c>
      <c r="AP119" s="251">
        <v>1</v>
      </c>
      <c r="AQ119" s="251">
        <v>11.9</v>
      </c>
      <c r="AR119" s="122">
        <f t="shared" si="14"/>
        <v>12.9</v>
      </c>
      <c r="AS119" s="217">
        <f t="shared" si="15"/>
        <v>13.8375</v>
      </c>
      <c r="AT119" s="149" t="s">
        <v>872</v>
      </c>
    </row>
    <row r="120" spans="1:46" ht="26.25">
      <c r="A120" s="133">
        <v>1</v>
      </c>
      <c r="B120" s="134" t="s">
        <v>876</v>
      </c>
      <c r="C120" s="134" t="s">
        <v>425</v>
      </c>
      <c r="D120" s="134" t="s">
        <v>45</v>
      </c>
      <c r="E120" s="135" t="s">
        <v>265</v>
      </c>
      <c r="F120" s="138">
        <v>38714</v>
      </c>
      <c r="G120" s="137" t="s">
        <v>28</v>
      </c>
      <c r="H120" s="133" t="s">
        <v>29</v>
      </c>
      <c r="I120" s="187" t="s">
        <v>854</v>
      </c>
      <c r="J120" s="210">
        <v>0</v>
      </c>
      <c r="K120" s="210">
        <v>0</v>
      </c>
      <c r="L120" s="210">
        <v>0</v>
      </c>
      <c r="M120" s="210">
        <v>0</v>
      </c>
      <c r="N120" s="210">
        <v>0</v>
      </c>
      <c r="O120" s="210">
        <v>0</v>
      </c>
      <c r="P120" s="210">
        <v>1</v>
      </c>
      <c r="Q120" s="210">
        <v>0</v>
      </c>
      <c r="R120" s="210">
        <v>0</v>
      </c>
      <c r="S120" s="210">
        <v>0</v>
      </c>
      <c r="T120" s="210">
        <v>0</v>
      </c>
      <c r="U120" s="210">
        <v>0</v>
      </c>
      <c r="V120" s="210">
        <v>0</v>
      </c>
      <c r="W120" s="210">
        <v>0</v>
      </c>
      <c r="X120" s="210">
        <v>0</v>
      </c>
      <c r="Y120" s="210">
        <v>0</v>
      </c>
      <c r="Z120" s="210">
        <v>0</v>
      </c>
      <c r="AA120" s="210">
        <v>0</v>
      </c>
      <c r="AB120" s="210">
        <v>0</v>
      </c>
      <c r="AC120" s="210">
        <v>0</v>
      </c>
      <c r="AD120" s="258"/>
      <c r="AE120" s="258"/>
      <c r="AF120" s="258"/>
      <c r="AG120" s="258"/>
      <c r="AH120" s="258"/>
      <c r="AI120" s="258"/>
      <c r="AJ120" s="258"/>
      <c r="AK120" s="258"/>
      <c r="AL120" s="258"/>
      <c r="AM120" s="258"/>
      <c r="AN120" s="122">
        <f t="shared" si="12"/>
        <v>1</v>
      </c>
      <c r="AO120" s="216">
        <f t="shared" si="13"/>
        <v>0.41666666666666669</v>
      </c>
      <c r="AP120" s="251">
        <v>2</v>
      </c>
      <c r="AQ120" s="251">
        <v>11</v>
      </c>
      <c r="AR120" s="122">
        <f t="shared" si="14"/>
        <v>13</v>
      </c>
      <c r="AS120" s="217">
        <f t="shared" si="15"/>
        <v>13.416666666666666</v>
      </c>
      <c r="AT120" s="149" t="s">
        <v>872</v>
      </c>
    </row>
    <row r="121" spans="1:46" ht="26.25">
      <c r="A121" s="188">
        <v>3</v>
      </c>
      <c r="B121" s="134" t="s">
        <v>174</v>
      </c>
      <c r="C121" s="134" t="s">
        <v>175</v>
      </c>
      <c r="D121" s="134" t="s">
        <v>176</v>
      </c>
      <c r="E121" s="135" t="s">
        <v>33</v>
      </c>
      <c r="F121" s="204">
        <v>38608</v>
      </c>
      <c r="G121" s="188" t="s">
        <v>28</v>
      </c>
      <c r="H121" s="188" t="s">
        <v>29</v>
      </c>
      <c r="I121" s="187" t="s">
        <v>727</v>
      </c>
      <c r="J121" s="211">
        <v>1</v>
      </c>
      <c r="K121" s="210">
        <v>1</v>
      </c>
      <c r="L121" s="210">
        <v>1</v>
      </c>
      <c r="M121" s="210">
        <v>1</v>
      </c>
      <c r="N121" s="210">
        <v>0</v>
      </c>
      <c r="O121" s="210">
        <v>0</v>
      </c>
      <c r="P121" s="210">
        <v>1</v>
      </c>
      <c r="Q121" s="210">
        <v>1</v>
      </c>
      <c r="R121" s="210">
        <v>1</v>
      </c>
      <c r="S121" s="210">
        <v>1</v>
      </c>
      <c r="T121" s="210">
        <v>0</v>
      </c>
      <c r="U121" s="210">
        <v>0</v>
      </c>
      <c r="V121" s="210">
        <v>1</v>
      </c>
      <c r="W121" s="210">
        <v>0</v>
      </c>
      <c r="X121" s="210">
        <v>1</v>
      </c>
      <c r="Y121" s="210">
        <v>0</v>
      </c>
      <c r="Z121" s="210">
        <v>0</v>
      </c>
      <c r="AA121" s="210">
        <v>0</v>
      </c>
      <c r="AB121" s="210">
        <v>0</v>
      </c>
      <c r="AC121" s="210">
        <v>0</v>
      </c>
      <c r="AD121" s="210">
        <v>4</v>
      </c>
      <c r="AE121" s="210">
        <v>0</v>
      </c>
      <c r="AF121" s="210">
        <v>0</v>
      </c>
      <c r="AG121" s="210">
        <v>0</v>
      </c>
      <c r="AH121" s="210">
        <v>0</v>
      </c>
      <c r="AI121" s="210">
        <v>0</v>
      </c>
      <c r="AJ121" s="210">
        <v>0</v>
      </c>
      <c r="AK121" s="210">
        <v>0</v>
      </c>
      <c r="AL121" s="210">
        <v>0</v>
      </c>
      <c r="AM121" s="210">
        <v>0</v>
      </c>
      <c r="AN121" s="122">
        <f t="shared" si="12"/>
        <v>14</v>
      </c>
      <c r="AO121" s="216">
        <f t="shared" si="13"/>
        <v>5.833333333333333</v>
      </c>
      <c r="AP121" s="127">
        <v>0</v>
      </c>
      <c r="AQ121" s="127">
        <v>0</v>
      </c>
      <c r="AR121" s="122">
        <f t="shared" si="14"/>
        <v>0</v>
      </c>
      <c r="AS121" s="217">
        <f t="shared" si="15"/>
        <v>5.833333333333333</v>
      </c>
      <c r="AT121" s="149" t="s">
        <v>68</v>
      </c>
    </row>
    <row r="122" spans="1:46">
      <c r="A122" s="45"/>
      <c r="B122" s="46"/>
      <c r="C122" s="46"/>
      <c r="D122" s="46"/>
      <c r="E122" s="45"/>
      <c r="F122" s="47"/>
      <c r="G122" s="48"/>
      <c r="H122" s="48"/>
      <c r="I122" s="49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50"/>
      <c r="AN122" s="112"/>
      <c r="AO122" s="50"/>
      <c r="AP122" s="50"/>
      <c r="AQ122" s="50"/>
      <c r="AR122" s="50"/>
      <c r="AS122" s="50"/>
      <c r="AT122" s="50"/>
    </row>
    <row r="123" spans="1:46">
      <c r="A123" s="45"/>
      <c r="B123" s="46"/>
      <c r="C123" s="46"/>
      <c r="D123" s="46"/>
      <c r="E123" s="45"/>
      <c r="F123" s="47"/>
      <c r="G123" s="48"/>
      <c r="H123" s="48"/>
      <c r="I123" s="49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50"/>
      <c r="AN123" s="112"/>
      <c r="AO123" s="50"/>
      <c r="AP123" s="50"/>
      <c r="AQ123" s="50"/>
      <c r="AR123" s="50"/>
      <c r="AS123" s="50"/>
      <c r="AT123" s="50"/>
    </row>
    <row r="124" spans="1:46">
      <c r="A124" s="45"/>
      <c r="B124" s="46"/>
      <c r="C124" s="46"/>
      <c r="D124" s="46"/>
      <c r="E124" s="45"/>
      <c r="F124" s="47"/>
      <c r="G124" s="48"/>
      <c r="H124" s="48"/>
      <c r="I124" s="49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50"/>
      <c r="AN124" s="112"/>
      <c r="AO124" s="50"/>
      <c r="AP124" s="50"/>
      <c r="AQ124" s="50"/>
      <c r="AR124" s="50"/>
      <c r="AS124" s="50"/>
      <c r="AT124" s="50"/>
    </row>
    <row r="125" spans="1:46">
      <c r="A125" s="45"/>
      <c r="B125" s="46"/>
      <c r="C125" s="46"/>
      <c r="D125" s="46"/>
      <c r="E125" s="45"/>
      <c r="F125" s="47"/>
      <c r="G125" s="48"/>
      <c r="H125" s="48"/>
      <c r="I125" s="49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50"/>
      <c r="AN125" s="112"/>
      <c r="AO125" s="50"/>
      <c r="AP125" s="50"/>
      <c r="AQ125" s="50"/>
      <c r="AR125" s="50"/>
      <c r="AS125" s="50"/>
      <c r="AT125" s="50"/>
    </row>
    <row r="126" spans="1:46">
      <c r="A126" s="45"/>
      <c r="B126" s="46"/>
      <c r="C126" s="46"/>
      <c r="D126" s="46"/>
      <c r="E126" s="45"/>
      <c r="F126" s="47"/>
      <c r="G126" s="48"/>
      <c r="H126" s="48"/>
      <c r="I126" s="49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50"/>
      <c r="AN126" s="112"/>
      <c r="AO126" s="50"/>
      <c r="AP126" s="50"/>
      <c r="AQ126" s="50"/>
      <c r="AR126" s="50"/>
      <c r="AS126" s="50"/>
      <c r="AT126" s="50"/>
    </row>
    <row r="127" spans="1:46">
      <c r="A127" s="45"/>
      <c r="B127" s="46"/>
      <c r="C127" s="46"/>
      <c r="D127" s="46"/>
      <c r="E127" s="45"/>
      <c r="F127" s="47"/>
      <c r="G127" s="48"/>
      <c r="H127" s="48"/>
      <c r="I127" s="49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50"/>
      <c r="AN127" s="112"/>
      <c r="AO127" s="50"/>
      <c r="AP127" s="50"/>
      <c r="AQ127" s="50"/>
      <c r="AR127" s="50"/>
      <c r="AS127" s="50"/>
      <c r="AT127" s="50"/>
    </row>
    <row r="128" spans="1:46">
      <c r="A128" s="45"/>
      <c r="B128" s="46"/>
      <c r="C128" s="46"/>
      <c r="D128" s="46"/>
      <c r="E128" s="45"/>
      <c r="F128" s="47"/>
      <c r="G128" s="48"/>
      <c r="H128" s="48"/>
      <c r="I128" s="49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50"/>
      <c r="AN128" s="112"/>
      <c r="AO128" s="50"/>
      <c r="AP128" s="50"/>
      <c r="AQ128" s="50"/>
      <c r="AR128" s="50"/>
      <c r="AS128" s="50"/>
      <c r="AT128" s="50"/>
    </row>
    <row r="129" spans="1:46">
      <c r="A129" s="45"/>
      <c r="B129" s="46"/>
      <c r="C129" s="46"/>
      <c r="D129" s="46"/>
      <c r="E129" s="45"/>
      <c r="F129" s="47"/>
      <c r="G129" s="48"/>
      <c r="H129" s="48"/>
      <c r="I129" s="49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50"/>
      <c r="AN129" s="112"/>
      <c r="AO129" s="50"/>
      <c r="AP129" s="50"/>
      <c r="AQ129" s="50"/>
      <c r="AR129" s="50"/>
      <c r="AS129" s="50"/>
      <c r="AT129" s="50"/>
    </row>
    <row r="130" spans="1:46">
      <c r="A130" s="45"/>
      <c r="B130" s="46"/>
      <c r="C130" s="46"/>
      <c r="D130" s="46"/>
      <c r="E130" s="45"/>
      <c r="F130" s="47"/>
      <c r="G130" s="48"/>
      <c r="H130" s="48"/>
      <c r="I130" s="49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50"/>
      <c r="AN130" s="112"/>
      <c r="AO130" s="50"/>
      <c r="AP130" s="50"/>
      <c r="AQ130" s="50"/>
      <c r="AR130" s="50"/>
      <c r="AS130" s="50"/>
      <c r="AT130" s="50"/>
    </row>
    <row r="131" spans="1:46">
      <c r="A131" s="45"/>
      <c r="B131" s="46"/>
      <c r="C131" s="46"/>
      <c r="D131" s="46"/>
      <c r="E131" s="45"/>
      <c r="F131" s="47"/>
      <c r="G131" s="48"/>
      <c r="H131" s="48"/>
      <c r="I131" s="49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50"/>
      <c r="AN131" s="112"/>
      <c r="AO131" s="50"/>
      <c r="AP131" s="50"/>
      <c r="AQ131" s="50"/>
      <c r="AR131" s="50"/>
      <c r="AS131" s="50"/>
      <c r="AT131" s="50"/>
    </row>
    <row r="132" spans="1:46">
      <c r="A132" s="45"/>
      <c r="B132" s="46"/>
      <c r="C132" s="46"/>
      <c r="D132" s="46"/>
      <c r="E132" s="45"/>
      <c r="F132" s="47"/>
      <c r="G132" s="48"/>
      <c r="H132" s="48"/>
      <c r="I132" s="49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50"/>
      <c r="AN132" s="112"/>
      <c r="AO132" s="50"/>
      <c r="AP132" s="50"/>
      <c r="AQ132" s="50"/>
      <c r="AR132" s="50"/>
      <c r="AS132" s="50"/>
      <c r="AT132" s="50"/>
    </row>
    <row r="133" spans="1:46">
      <c r="A133" s="45"/>
      <c r="B133" s="46"/>
      <c r="C133" s="46"/>
      <c r="D133" s="46"/>
      <c r="E133" s="45"/>
      <c r="F133" s="47"/>
      <c r="G133" s="48"/>
      <c r="H133" s="48"/>
      <c r="I133" s="49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50"/>
      <c r="AN133" s="112"/>
      <c r="AO133" s="50"/>
      <c r="AP133" s="50"/>
      <c r="AQ133" s="50"/>
      <c r="AR133" s="50"/>
      <c r="AS133" s="50"/>
      <c r="AT133" s="50"/>
    </row>
    <row r="134" spans="1:46">
      <c r="A134" s="45"/>
      <c r="B134" s="46"/>
      <c r="C134" s="46"/>
      <c r="D134" s="46"/>
      <c r="E134" s="45"/>
      <c r="F134" s="47"/>
      <c r="G134" s="48"/>
      <c r="H134" s="48"/>
      <c r="I134" s="49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50"/>
      <c r="AN134" s="112"/>
      <c r="AO134" s="50"/>
      <c r="AP134" s="50"/>
      <c r="AQ134" s="50"/>
      <c r="AR134" s="50"/>
      <c r="AS134" s="50"/>
      <c r="AT134" s="50"/>
    </row>
    <row r="135" spans="1:46">
      <c r="A135" s="45"/>
      <c r="B135" s="46"/>
      <c r="C135" s="46"/>
      <c r="D135" s="46"/>
      <c r="E135" s="45"/>
      <c r="F135" s="47"/>
      <c r="G135" s="48"/>
      <c r="H135" s="48"/>
      <c r="I135" s="49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50"/>
      <c r="AN135" s="112"/>
      <c r="AO135" s="50"/>
      <c r="AP135" s="50"/>
      <c r="AQ135" s="50"/>
      <c r="AR135" s="50"/>
      <c r="AS135" s="50"/>
      <c r="AT135" s="50"/>
    </row>
    <row r="136" spans="1:46">
      <c r="A136" s="45"/>
      <c r="B136" s="46"/>
      <c r="C136" s="46"/>
      <c r="D136" s="46"/>
      <c r="E136" s="45"/>
      <c r="F136" s="47"/>
      <c r="G136" s="48"/>
      <c r="H136" s="48"/>
      <c r="I136" s="49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50"/>
      <c r="AN136" s="112"/>
      <c r="AO136" s="50"/>
      <c r="AP136" s="50"/>
      <c r="AQ136" s="50"/>
      <c r="AR136" s="50"/>
      <c r="AS136" s="50"/>
      <c r="AT136" s="50"/>
    </row>
    <row r="137" spans="1:46">
      <c r="A137" s="45"/>
      <c r="B137" s="46"/>
      <c r="C137" s="46"/>
      <c r="D137" s="46"/>
      <c r="E137" s="45"/>
      <c r="F137" s="47"/>
      <c r="G137" s="48"/>
      <c r="H137" s="48"/>
      <c r="I137" s="49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50"/>
      <c r="AN137" s="112"/>
      <c r="AO137" s="50"/>
      <c r="AP137" s="50"/>
      <c r="AQ137" s="50"/>
      <c r="AR137" s="50"/>
      <c r="AS137" s="50"/>
      <c r="AT137" s="50"/>
    </row>
    <row r="138" spans="1:46">
      <c r="A138" s="45"/>
      <c r="B138" s="46"/>
      <c r="C138" s="46"/>
      <c r="D138" s="46"/>
      <c r="E138" s="45"/>
      <c r="F138" s="47"/>
      <c r="G138" s="48"/>
      <c r="H138" s="48"/>
      <c r="I138" s="49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50"/>
      <c r="AN138" s="112"/>
      <c r="AO138" s="50"/>
      <c r="AP138" s="50"/>
      <c r="AQ138" s="50"/>
      <c r="AR138" s="50"/>
      <c r="AS138" s="50"/>
      <c r="AT138" s="50"/>
    </row>
    <row r="139" spans="1:46">
      <c r="A139" s="45"/>
      <c r="B139" s="46"/>
      <c r="C139" s="46"/>
      <c r="D139" s="46"/>
      <c r="E139" s="45"/>
      <c r="F139" s="47"/>
      <c r="G139" s="48"/>
      <c r="H139" s="48"/>
      <c r="I139" s="49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50"/>
      <c r="AN139" s="112"/>
      <c r="AO139" s="50"/>
      <c r="AP139" s="50"/>
      <c r="AQ139" s="50"/>
      <c r="AR139" s="50"/>
      <c r="AS139" s="50"/>
      <c r="AT139" s="50"/>
    </row>
    <row r="140" spans="1:46">
      <c r="A140" s="45"/>
      <c r="B140" s="46"/>
      <c r="C140" s="46"/>
      <c r="D140" s="46"/>
      <c r="E140" s="45"/>
      <c r="F140" s="47"/>
      <c r="G140" s="48"/>
      <c r="H140" s="48"/>
      <c r="I140" s="49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50"/>
      <c r="AN140" s="112"/>
      <c r="AO140" s="50"/>
      <c r="AP140" s="50"/>
      <c r="AQ140" s="50"/>
      <c r="AR140" s="50"/>
      <c r="AS140" s="50"/>
      <c r="AT140" s="50"/>
    </row>
    <row r="141" spans="1:46">
      <c r="A141" s="45"/>
      <c r="B141" s="46"/>
      <c r="C141" s="46"/>
      <c r="D141" s="46"/>
      <c r="E141" s="45"/>
      <c r="F141" s="47"/>
      <c r="G141" s="48"/>
      <c r="H141" s="48"/>
      <c r="I141" s="49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50"/>
      <c r="AN141" s="112"/>
      <c r="AO141" s="50"/>
      <c r="AP141" s="50"/>
      <c r="AQ141" s="50"/>
      <c r="AR141" s="50"/>
      <c r="AS141" s="50"/>
      <c r="AT141" s="50"/>
    </row>
    <row r="142" spans="1:46">
      <c r="A142" s="45"/>
      <c r="B142" s="46"/>
      <c r="C142" s="46"/>
      <c r="D142" s="46"/>
      <c r="E142" s="45"/>
      <c r="F142" s="47"/>
      <c r="G142" s="48"/>
      <c r="H142" s="48"/>
      <c r="I142" s="49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50"/>
      <c r="AN142" s="112"/>
      <c r="AO142" s="50"/>
      <c r="AP142" s="50"/>
      <c r="AQ142" s="50"/>
      <c r="AR142" s="50"/>
      <c r="AS142" s="50"/>
      <c r="AT142" s="50"/>
    </row>
    <row r="143" spans="1:46">
      <c r="A143" s="45"/>
      <c r="B143" s="46"/>
      <c r="C143" s="46"/>
      <c r="D143" s="46"/>
      <c r="E143" s="45"/>
      <c r="F143" s="47"/>
      <c r="G143" s="48"/>
      <c r="H143" s="48"/>
      <c r="I143" s="49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50"/>
      <c r="AN143" s="112"/>
      <c r="AO143" s="50"/>
      <c r="AP143" s="50"/>
      <c r="AQ143" s="50"/>
      <c r="AR143" s="50"/>
      <c r="AS143" s="50"/>
      <c r="AT143" s="50"/>
    </row>
    <row r="144" spans="1:46">
      <c r="A144" s="45"/>
      <c r="B144" s="46"/>
      <c r="C144" s="46"/>
      <c r="D144" s="46"/>
      <c r="E144" s="45"/>
      <c r="F144" s="47"/>
      <c r="G144" s="48"/>
      <c r="H144" s="48"/>
      <c r="I144" s="49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50"/>
      <c r="AN144" s="112"/>
      <c r="AO144" s="50"/>
      <c r="AP144" s="50"/>
      <c r="AQ144" s="50"/>
      <c r="AR144" s="50"/>
      <c r="AS144" s="50"/>
      <c r="AT144" s="50"/>
    </row>
    <row r="145" spans="1:46">
      <c r="A145" s="45"/>
      <c r="B145" s="46"/>
      <c r="C145" s="46"/>
      <c r="D145" s="46"/>
      <c r="E145" s="45"/>
      <c r="F145" s="47"/>
      <c r="G145" s="48"/>
      <c r="H145" s="48"/>
      <c r="I145" s="49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50"/>
      <c r="AN145" s="112"/>
      <c r="AO145" s="50"/>
      <c r="AP145" s="50"/>
      <c r="AQ145" s="50"/>
      <c r="AR145" s="50"/>
      <c r="AS145" s="50"/>
      <c r="AT145" s="50"/>
    </row>
    <row r="146" spans="1:46">
      <c r="A146" s="45"/>
      <c r="B146" s="46"/>
      <c r="C146" s="46"/>
      <c r="D146" s="46"/>
      <c r="E146" s="45"/>
      <c r="F146" s="47"/>
      <c r="G146" s="48"/>
      <c r="H146" s="48"/>
      <c r="I146" s="49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50"/>
      <c r="AN146" s="112"/>
      <c r="AO146" s="50"/>
      <c r="AP146" s="50"/>
      <c r="AQ146" s="50"/>
      <c r="AR146" s="50"/>
      <c r="AS146" s="50"/>
      <c r="AT146" s="50"/>
    </row>
    <row r="147" spans="1:46">
      <c r="A147" s="45"/>
      <c r="B147" s="46"/>
      <c r="C147" s="46"/>
      <c r="D147" s="46"/>
      <c r="E147" s="45"/>
      <c r="F147" s="47"/>
      <c r="G147" s="48"/>
      <c r="H147" s="48"/>
      <c r="I147" s="49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50"/>
      <c r="AN147" s="112"/>
      <c r="AO147" s="50"/>
      <c r="AP147" s="50"/>
      <c r="AQ147" s="50"/>
      <c r="AR147" s="50"/>
      <c r="AS147" s="50"/>
      <c r="AT147" s="50"/>
    </row>
    <row r="148" spans="1:46">
      <c r="A148" s="45"/>
      <c r="B148" s="46"/>
      <c r="C148" s="46"/>
      <c r="D148" s="46"/>
      <c r="E148" s="45"/>
      <c r="F148" s="47"/>
      <c r="G148" s="48"/>
      <c r="H148" s="48"/>
      <c r="I148" s="49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50"/>
      <c r="AN148" s="112"/>
      <c r="AO148" s="50"/>
      <c r="AP148" s="50"/>
      <c r="AQ148" s="50"/>
      <c r="AR148" s="50"/>
      <c r="AS148" s="50"/>
      <c r="AT148" s="50"/>
    </row>
    <row r="149" spans="1:46">
      <c r="A149" s="45"/>
      <c r="B149" s="46"/>
      <c r="C149" s="46"/>
      <c r="D149" s="46"/>
      <c r="E149" s="45"/>
      <c r="F149" s="47"/>
      <c r="G149" s="48"/>
      <c r="H149" s="48"/>
      <c r="I149" s="49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50"/>
      <c r="AN149" s="112"/>
      <c r="AO149" s="50"/>
      <c r="AP149" s="50"/>
      <c r="AQ149" s="50"/>
      <c r="AR149" s="50"/>
      <c r="AS149" s="50"/>
      <c r="AT149" s="50"/>
    </row>
    <row r="150" spans="1:46">
      <c r="A150" s="45"/>
      <c r="B150" s="46"/>
      <c r="C150" s="46"/>
      <c r="D150" s="46"/>
      <c r="E150" s="45"/>
      <c r="F150" s="47"/>
      <c r="G150" s="48"/>
      <c r="H150" s="48"/>
      <c r="I150" s="49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50"/>
      <c r="AN150" s="112"/>
      <c r="AO150" s="50"/>
      <c r="AP150" s="50"/>
      <c r="AQ150" s="50"/>
      <c r="AR150" s="50"/>
      <c r="AS150" s="50"/>
      <c r="AT150" s="50"/>
    </row>
    <row r="151" spans="1:46">
      <c r="A151" s="45"/>
      <c r="B151" s="46"/>
      <c r="C151" s="46"/>
      <c r="D151" s="46"/>
      <c r="E151" s="45"/>
      <c r="F151" s="47"/>
      <c r="G151" s="48"/>
      <c r="H151" s="48"/>
      <c r="I151" s="49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50"/>
      <c r="AN151" s="112"/>
      <c r="AO151" s="50"/>
      <c r="AP151" s="50"/>
      <c r="AQ151" s="50"/>
      <c r="AR151" s="50"/>
      <c r="AS151" s="50"/>
      <c r="AT151" s="50"/>
    </row>
    <row r="152" spans="1:46">
      <c r="A152" s="45"/>
      <c r="B152" s="46"/>
      <c r="C152" s="46"/>
      <c r="D152" s="46"/>
      <c r="E152" s="45"/>
      <c r="F152" s="47"/>
      <c r="G152" s="48"/>
      <c r="H152" s="48"/>
      <c r="I152" s="49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50"/>
      <c r="AN152" s="112"/>
      <c r="AO152" s="50"/>
      <c r="AP152" s="50"/>
      <c r="AQ152" s="50"/>
      <c r="AR152" s="50"/>
      <c r="AS152" s="50"/>
      <c r="AT152" s="50"/>
    </row>
    <row r="153" spans="1:46">
      <c r="A153" s="45"/>
      <c r="B153" s="46"/>
      <c r="C153" s="46"/>
      <c r="D153" s="46"/>
      <c r="E153" s="45"/>
      <c r="F153" s="47"/>
      <c r="G153" s="48"/>
      <c r="H153" s="48"/>
      <c r="I153" s="49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50"/>
      <c r="AN153" s="112"/>
      <c r="AO153" s="50"/>
      <c r="AP153" s="50"/>
      <c r="AQ153" s="50"/>
      <c r="AR153" s="50"/>
      <c r="AS153" s="50"/>
      <c r="AT153" s="50"/>
    </row>
    <row r="154" spans="1:46">
      <c r="A154" s="45"/>
      <c r="B154" s="46"/>
      <c r="C154" s="46"/>
      <c r="D154" s="46"/>
      <c r="E154" s="45"/>
      <c r="F154" s="47"/>
      <c r="G154" s="48"/>
      <c r="H154" s="48"/>
      <c r="I154" s="49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50"/>
      <c r="AN154" s="112"/>
      <c r="AO154" s="50"/>
      <c r="AP154" s="50"/>
      <c r="AQ154" s="50"/>
      <c r="AR154" s="50"/>
      <c r="AS154" s="50"/>
      <c r="AT154" s="50"/>
    </row>
    <row r="155" spans="1:46">
      <c r="A155" s="45"/>
      <c r="B155" s="46"/>
      <c r="C155" s="46"/>
      <c r="D155" s="46"/>
      <c r="E155" s="45"/>
      <c r="F155" s="47"/>
      <c r="G155" s="48"/>
      <c r="H155" s="48"/>
      <c r="I155" s="49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50"/>
      <c r="AN155" s="112"/>
      <c r="AO155" s="50"/>
      <c r="AP155" s="50"/>
      <c r="AQ155" s="50"/>
      <c r="AR155" s="50"/>
      <c r="AS155" s="50"/>
      <c r="AT155" s="50"/>
    </row>
    <row r="156" spans="1:46">
      <c r="A156" s="45"/>
      <c r="B156" s="46"/>
      <c r="C156" s="46"/>
      <c r="D156" s="46"/>
      <c r="E156" s="45"/>
      <c r="F156" s="47"/>
      <c r="G156" s="48"/>
      <c r="H156" s="48"/>
      <c r="I156" s="49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50"/>
      <c r="AN156" s="112"/>
      <c r="AO156" s="50"/>
      <c r="AP156" s="50"/>
      <c r="AQ156" s="50"/>
      <c r="AR156" s="50"/>
      <c r="AS156" s="50"/>
      <c r="AT156" s="50"/>
    </row>
    <row r="157" spans="1:46">
      <c r="A157" s="45"/>
      <c r="B157" s="46"/>
      <c r="C157" s="46"/>
      <c r="D157" s="46"/>
      <c r="E157" s="45"/>
      <c r="F157" s="47"/>
      <c r="G157" s="48"/>
      <c r="H157" s="48"/>
      <c r="I157" s="49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50"/>
      <c r="AN157" s="112"/>
      <c r="AO157" s="50"/>
      <c r="AP157" s="50"/>
      <c r="AQ157" s="50"/>
      <c r="AR157" s="50"/>
      <c r="AS157" s="50"/>
      <c r="AT157" s="50"/>
    </row>
    <row r="158" spans="1:46">
      <c r="A158" s="45"/>
      <c r="B158" s="46"/>
      <c r="C158" s="46"/>
      <c r="D158" s="46"/>
      <c r="E158" s="45"/>
      <c r="F158" s="47"/>
      <c r="G158" s="48"/>
      <c r="H158" s="48"/>
      <c r="I158" s="49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50"/>
      <c r="AN158" s="112"/>
      <c r="AO158" s="50"/>
      <c r="AP158" s="50"/>
      <c r="AQ158" s="50"/>
      <c r="AR158" s="50"/>
      <c r="AS158" s="50"/>
      <c r="AT158" s="50"/>
    </row>
    <row r="159" spans="1:46">
      <c r="A159" s="45"/>
      <c r="B159" s="46"/>
      <c r="C159" s="46"/>
      <c r="D159" s="46"/>
      <c r="E159" s="45"/>
      <c r="F159" s="47"/>
      <c r="G159" s="48"/>
      <c r="H159" s="48"/>
      <c r="I159" s="49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50"/>
      <c r="AN159" s="112"/>
      <c r="AO159" s="50"/>
      <c r="AP159" s="50"/>
      <c r="AQ159" s="50"/>
      <c r="AR159" s="50"/>
      <c r="AS159" s="50"/>
      <c r="AT159" s="50"/>
    </row>
    <row r="160" spans="1:46">
      <c r="A160" s="45"/>
      <c r="B160" s="46"/>
      <c r="C160" s="46"/>
      <c r="D160" s="46"/>
      <c r="E160" s="45"/>
      <c r="F160" s="47"/>
      <c r="G160" s="48"/>
      <c r="H160" s="48"/>
      <c r="I160" s="49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50"/>
      <c r="AN160" s="112"/>
      <c r="AO160" s="50"/>
      <c r="AP160" s="50"/>
      <c r="AQ160" s="50"/>
      <c r="AR160" s="50"/>
      <c r="AS160" s="50"/>
      <c r="AT160" s="50"/>
    </row>
    <row r="161" spans="1:46">
      <c r="A161" s="45"/>
      <c r="B161" s="46"/>
      <c r="C161" s="46"/>
      <c r="D161" s="46"/>
      <c r="E161" s="45"/>
      <c r="F161" s="47"/>
      <c r="G161" s="48"/>
      <c r="H161" s="48"/>
      <c r="I161" s="49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50"/>
      <c r="AN161" s="112"/>
      <c r="AO161" s="50"/>
      <c r="AP161" s="50"/>
      <c r="AQ161" s="50"/>
      <c r="AR161" s="50"/>
      <c r="AS161" s="50"/>
      <c r="AT161" s="50"/>
    </row>
    <row r="162" spans="1:46">
      <c r="A162" s="45"/>
      <c r="B162" s="46"/>
      <c r="C162" s="46"/>
      <c r="D162" s="46"/>
      <c r="E162" s="45"/>
      <c r="F162" s="47"/>
      <c r="G162" s="48"/>
      <c r="H162" s="48"/>
      <c r="I162" s="49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50"/>
      <c r="AN162" s="112"/>
      <c r="AO162" s="50"/>
      <c r="AP162" s="50"/>
      <c r="AQ162" s="50"/>
      <c r="AR162" s="50"/>
      <c r="AS162" s="50"/>
      <c r="AT162" s="50"/>
    </row>
    <row r="163" spans="1:46">
      <c r="A163" s="45"/>
      <c r="B163" s="46"/>
      <c r="C163" s="46"/>
      <c r="D163" s="46"/>
      <c r="E163" s="45"/>
      <c r="F163" s="47"/>
      <c r="G163" s="48"/>
      <c r="H163" s="48"/>
      <c r="I163" s="49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50"/>
      <c r="AN163" s="112"/>
      <c r="AO163" s="50"/>
      <c r="AP163" s="50"/>
      <c r="AQ163" s="50"/>
      <c r="AR163" s="50"/>
      <c r="AS163" s="50"/>
      <c r="AT163" s="50"/>
    </row>
    <row r="164" spans="1:46">
      <c r="A164" s="45"/>
      <c r="B164" s="46"/>
      <c r="C164" s="46"/>
      <c r="D164" s="46"/>
      <c r="E164" s="45"/>
      <c r="F164" s="47"/>
      <c r="G164" s="48"/>
      <c r="H164" s="48"/>
      <c r="I164" s="49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50"/>
      <c r="AN164" s="112"/>
      <c r="AO164" s="50"/>
      <c r="AP164" s="50"/>
      <c r="AQ164" s="50"/>
      <c r="AR164" s="50"/>
      <c r="AS164" s="50"/>
      <c r="AT164" s="50"/>
    </row>
    <row r="165" spans="1:46">
      <c r="A165" s="45"/>
      <c r="B165" s="46"/>
      <c r="C165" s="46"/>
      <c r="D165" s="46"/>
      <c r="E165" s="45"/>
      <c r="F165" s="47"/>
      <c r="G165" s="48"/>
      <c r="H165" s="48"/>
      <c r="I165" s="49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50"/>
      <c r="AN165" s="112"/>
      <c r="AO165" s="50"/>
      <c r="AP165" s="50"/>
      <c r="AQ165" s="50"/>
      <c r="AR165" s="50"/>
      <c r="AS165" s="50"/>
      <c r="AT165" s="50"/>
    </row>
    <row r="166" spans="1:46">
      <c r="A166" s="45"/>
      <c r="B166" s="46"/>
      <c r="C166" s="46"/>
      <c r="D166" s="46"/>
      <c r="E166" s="45"/>
      <c r="F166" s="47"/>
      <c r="G166" s="48"/>
      <c r="H166" s="48"/>
      <c r="I166" s="49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50"/>
      <c r="AN166" s="112"/>
      <c r="AO166" s="50"/>
      <c r="AP166" s="50"/>
      <c r="AQ166" s="50"/>
      <c r="AR166" s="50"/>
      <c r="AS166" s="50"/>
      <c r="AT166" s="50"/>
    </row>
    <row r="167" spans="1:46">
      <c r="A167" s="45"/>
      <c r="B167" s="46"/>
      <c r="C167" s="46"/>
      <c r="D167" s="46"/>
      <c r="E167" s="45"/>
      <c r="F167" s="47"/>
      <c r="G167" s="48"/>
      <c r="H167" s="48"/>
      <c r="I167" s="49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50"/>
      <c r="AN167" s="112"/>
      <c r="AO167" s="50"/>
      <c r="AP167" s="50"/>
      <c r="AQ167" s="50"/>
      <c r="AR167" s="50"/>
      <c r="AS167" s="50"/>
      <c r="AT167" s="50"/>
    </row>
    <row r="168" spans="1:46">
      <c r="A168" s="45"/>
      <c r="B168" s="46"/>
      <c r="C168" s="46"/>
      <c r="D168" s="46"/>
      <c r="E168" s="45"/>
      <c r="F168" s="47"/>
      <c r="G168" s="48"/>
      <c r="H168" s="48"/>
      <c r="I168" s="49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50"/>
      <c r="AN168" s="112"/>
      <c r="AO168" s="50"/>
      <c r="AP168" s="50"/>
      <c r="AQ168" s="50"/>
      <c r="AR168" s="50"/>
      <c r="AS168" s="50"/>
      <c r="AT168" s="50"/>
    </row>
    <row r="169" spans="1:46">
      <c r="A169" s="45"/>
      <c r="B169" s="46"/>
      <c r="C169" s="46"/>
      <c r="D169" s="46"/>
      <c r="E169" s="45"/>
      <c r="F169" s="47"/>
      <c r="G169" s="48"/>
      <c r="H169" s="48"/>
      <c r="I169" s="49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50"/>
      <c r="AN169" s="112"/>
      <c r="AO169" s="50"/>
      <c r="AP169" s="50"/>
      <c r="AQ169" s="50"/>
      <c r="AR169" s="50"/>
      <c r="AS169" s="50"/>
      <c r="AT169" s="50"/>
    </row>
    <row r="170" spans="1:46">
      <c r="A170" s="45"/>
      <c r="B170" s="46"/>
      <c r="C170" s="46"/>
      <c r="D170" s="46"/>
      <c r="E170" s="45"/>
      <c r="F170" s="47"/>
      <c r="G170" s="48"/>
      <c r="H170" s="48"/>
      <c r="I170" s="49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50"/>
      <c r="AN170" s="112"/>
      <c r="AO170" s="50"/>
      <c r="AP170" s="50"/>
      <c r="AQ170" s="50"/>
      <c r="AR170" s="50"/>
      <c r="AS170" s="50"/>
      <c r="AT170" s="50"/>
    </row>
    <row r="171" spans="1:46">
      <c r="A171" s="45"/>
      <c r="B171" s="46"/>
      <c r="C171" s="46"/>
      <c r="D171" s="46"/>
      <c r="E171" s="45"/>
      <c r="F171" s="47"/>
      <c r="G171" s="48"/>
      <c r="H171" s="48"/>
      <c r="I171" s="49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50"/>
      <c r="AN171" s="112"/>
      <c r="AO171" s="50"/>
      <c r="AP171" s="50"/>
      <c r="AQ171" s="50"/>
      <c r="AR171" s="50"/>
      <c r="AS171" s="50"/>
      <c r="AT171" s="50"/>
    </row>
    <row r="172" spans="1:46">
      <c r="A172" s="45"/>
      <c r="B172" s="46"/>
      <c r="C172" s="46"/>
      <c r="D172" s="46"/>
      <c r="E172" s="45"/>
      <c r="F172" s="47"/>
      <c r="G172" s="48"/>
      <c r="H172" s="48"/>
      <c r="I172" s="49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50"/>
      <c r="AN172" s="112"/>
      <c r="AO172" s="50"/>
      <c r="AP172" s="50"/>
      <c r="AQ172" s="50"/>
      <c r="AR172" s="50"/>
      <c r="AS172" s="50"/>
      <c r="AT172" s="50"/>
    </row>
    <row r="173" spans="1:46">
      <c r="A173" s="45"/>
      <c r="B173" s="46"/>
      <c r="C173" s="46"/>
      <c r="D173" s="46"/>
      <c r="E173" s="45"/>
      <c r="F173" s="47"/>
      <c r="G173" s="48"/>
      <c r="H173" s="48"/>
      <c r="I173" s="49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50"/>
      <c r="AN173" s="112"/>
      <c r="AO173" s="50"/>
      <c r="AP173" s="50"/>
      <c r="AQ173" s="50"/>
      <c r="AR173" s="50"/>
      <c r="AS173" s="50"/>
      <c r="AT173" s="50"/>
    </row>
    <row r="174" spans="1:46">
      <c r="A174" s="45"/>
      <c r="B174" s="46"/>
      <c r="C174" s="46"/>
      <c r="D174" s="46"/>
      <c r="E174" s="45"/>
      <c r="F174" s="47"/>
      <c r="G174" s="48"/>
      <c r="H174" s="48"/>
      <c r="I174" s="49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50"/>
      <c r="AN174" s="112"/>
      <c r="AO174" s="50"/>
      <c r="AP174" s="50"/>
      <c r="AQ174" s="50"/>
      <c r="AR174" s="50"/>
      <c r="AS174" s="50"/>
      <c r="AT174" s="50"/>
    </row>
    <row r="175" spans="1:46">
      <c r="A175" s="45"/>
      <c r="B175" s="46"/>
      <c r="C175" s="46"/>
      <c r="D175" s="46"/>
      <c r="E175" s="45"/>
      <c r="F175" s="47"/>
      <c r="G175" s="48"/>
      <c r="H175" s="48"/>
      <c r="I175" s="49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50"/>
      <c r="AN175" s="112"/>
      <c r="AO175" s="50"/>
      <c r="AP175" s="50"/>
      <c r="AQ175" s="50"/>
      <c r="AR175" s="50"/>
      <c r="AS175" s="50"/>
      <c r="AT175" s="50"/>
    </row>
    <row r="176" spans="1:46">
      <c r="A176" s="45"/>
      <c r="B176" s="46"/>
      <c r="C176" s="46"/>
      <c r="D176" s="46"/>
      <c r="E176" s="45"/>
      <c r="F176" s="47"/>
      <c r="G176" s="48"/>
      <c r="H176" s="48"/>
      <c r="I176" s="49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50"/>
      <c r="AN176" s="112"/>
      <c r="AO176" s="50"/>
      <c r="AP176" s="50"/>
      <c r="AQ176" s="50"/>
      <c r="AR176" s="50"/>
      <c r="AS176" s="50"/>
      <c r="AT176" s="50"/>
    </row>
    <row r="177" spans="1:46">
      <c r="A177" s="45"/>
      <c r="B177" s="46"/>
      <c r="C177" s="46"/>
      <c r="D177" s="46"/>
      <c r="E177" s="45"/>
      <c r="F177" s="47"/>
      <c r="G177" s="48"/>
      <c r="H177" s="48"/>
      <c r="I177" s="49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50"/>
      <c r="AN177" s="112"/>
      <c r="AO177" s="50"/>
      <c r="AP177" s="50"/>
      <c r="AQ177" s="50"/>
      <c r="AR177" s="50"/>
      <c r="AS177" s="50"/>
      <c r="AT177" s="50"/>
    </row>
    <row r="178" spans="1:46">
      <c r="A178" s="45"/>
      <c r="B178" s="46"/>
      <c r="C178" s="46"/>
      <c r="D178" s="46"/>
      <c r="E178" s="45"/>
      <c r="F178" s="47"/>
      <c r="G178" s="48"/>
      <c r="H178" s="48"/>
      <c r="I178" s="49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50"/>
      <c r="AN178" s="112"/>
      <c r="AO178" s="50"/>
      <c r="AP178" s="50"/>
      <c r="AQ178" s="50"/>
      <c r="AR178" s="50"/>
      <c r="AS178" s="50"/>
      <c r="AT178" s="50"/>
    </row>
    <row r="179" spans="1:46">
      <c r="A179" s="45"/>
      <c r="B179" s="46"/>
      <c r="C179" s="46"/>
      <c r="D179" s="46"/>
      <c r="E179" s="45"/>
      <c r="F179" s="47"/>
      <c r="G179" s="48"/>
      <c r="H179" s="48"/>
      <c r="I179" s="49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50"/>
      <c r="AN179" s="112"/>
      <c r="AO179" s="50"/>
      <c r="AP179" s="50"/>
      <c r="AQ179" s="50"/>
      <c r="AR179" s="50"/>
      <c r="AS179" s="50"/>
      <c r="AT179" s="50"/>
    </row>
    <row r="180" spans="1:46">
      <c r="A180" s="45"/>
      <c r="B180" s="46"/>
      <c r="C180" s="46"/>
      <c r="D180" s="46"/>
      <c r="E180" s="45"/>
      <c r="F180" s="47"/>
      <c r="G180" s="48"/>
      <c r="H180" s="48"/>
      <c r="I180" s="49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50"/>
      <c r="AN180" s="112"/>
      <c r="AO180" s="50"/>
      <c r="AP180" s="50"/>
      <c r="AQ180" s="50"/>
      <c r="AR180" s="50"/>
      <c r="AS180" s="50"/>
      <c r="AT180" s="50"/>
    </row>
    <row r="181" spans="1:46">
      <c r="A181" s="45"/>
      <c r="B181" s="46"/>
      <c r="C181" s="46"/>
      <c r="D181" s="46"/>
      <c r="E181" s="45"/>
      <c r="F181" s="47"/>
      <c r="G181" s="48"/>
      <c r="H181" s="48"/>
      <c r="I181" s="49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50"/>
      <c r="AN181" s="112"/>
      <c r="AO181" s="50"/>
      <c r="AP181" s="50"/>
      <c r="AQ181" s="50"/>
      <c r="AR181" s="50"/>
      <c r="AS181" s="50"/>
      <c r="AT181" s="50"/>
    </row>
    <row r="182" spans="1:46">
      <c r="A182" s="45"/>
      <c r="B182" s="46"/>
      <c r="C182" s="46"/>
      <c r="D182" s="46"/>
      <c r="E182" s="45"/>
      <c r="F182" s="47"/>
      <c r="G182" s="48"/>
      <c r="H182" s="48"/>
      <c r="I182" s="49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50"/>
      <c r="AN182" s="112"/>
      <c r="AO182" s="50"/>
      <c r="AP182" s="50"/>
      <c r="AQ182" s="50"/>
      <c r="AR182" s="50"/>
      <c r="AS182" s="50"/>
      <c r="AT182" s="50"/>
    </row>
    <row r="183" spans="1:46">
      <c r="A183" s="45"/>
      <c r="B183" s="46"/>
      <c r="C183" s="46"/>
      <c r="D183" s="46"/>
      <c r="E183" s="45"/>
      <c r="F183" s="47"/>
      <c r="G183" s="48"/>
      <c r="H183" s="48"/>
      <c r="I183" s="49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50"/>
      <c r="AN183" s="112"/>
      <c r="AO183" s="50"/>
      <c r="AP183" s="50"/>
      <c r="AQ183" s="50"/>
      <c r="AR183" s="50"/>
      <c r="AS183" s="50"/>
      <c r="AT183" s="50"/>
    </row>
    <row r="184" spans="1:46">
      <c r="A184" s="45"/>
      <c r="B184" s="46"/>
      <c r="C184" s="46"/>
      <c r="D184" s="46"/>
      <c r="E184" s="45"/>
      <c r="F184" s="47"/>
      <c r="G184" s="48"/>
      <c r="H184" s="48"/>
      <c r="I184" s="49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50"/>
      <c r="AN184" s="112"/>
      <c r="AO184" s="50"/>
      <c r="AP184" s="50"/>
      <c r="AQ184" s="50"/>
      <c r="AR184" s="50"/>
      <c r="AS184" s="50"/>
      <c r="AT184" s="50"/>
    </row>
    <row r="185" spans="1:46">
      <c r="A185" s="45"/>
      <c r="B185" s="46"/>
      <c r="C185" s="46"/>
      <c r="D185" s="46"/>
      <c r="E185" s="45"/>
      <c r="F185" s="47"/>
      <c r="G185" s="48"/>
      <c r="H185" s="48"/>
      <c r="I185" s="49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50"/>
      <c r="AN185" s="112"/>
      <c r="AO185" s="50"/>
      <c r="AP185" s="50"/>
      <c r="AQ185" s="50"/>
      <c r="AR185" s="50"/>
      <c r="AS185" s="50"/>
      <c r="AT185" s="50"/>
    </row>
    <row r="186" spans="1:46">
      <c r="A186" s="45"/>
      <c r="B186" s="46"/>
      <c r="C186" s="46"/>
      <c r="D186" s="46"/>
      <c r="E186" s="45"/>
      <c r="F186" s="47"/>
      <c r="G186" s="48"/>
      <c r="H186" s="48"/>
      <c r="I186" s="49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50"/>
      <c r="AN186" s="112"/>
      <c r="AO186" s="50"/>
      <c r="AP186" s="50"/>
      <c r="AQ186" s="50"/>
      <c r="AR186" s="50"/>
      <c r="AS186" s="50"/>
      <c r="AT186" s="50"/>
    </row>
    <row r="187" spans="1:46">
      <c r="A187" s="45"/>
      <c r="B187" s="46"/>
      <c r="C187" s="46"/>
      <c r="D187" s="46"/>
      <c r="E187" s="45"/>
      <c r="F187" s="47"/>
      <c r="G187" s="48"/>
      <c r="H187" s="48"/>
      <c r="I187" s="49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50"/>
      <c r="AN187" s="112"/>
      <c r="AO187" s="50"/>
      <c r="AP187" s="50"/>
      <c r="AQ187" s="50"/>
      <c r="AR187" s="50"/>
      <c r="AS187" s="50"/>
      <c r="AT187" s="50"/>
    </row>
    <row r="188" spans="1:46">
      <c r="A188" s="45"/>
      <c r="B188" s="46"/>
      <c r="C188" s="46"/>
      <c r="D188" s="46"/>
      <c r="E188" s="45"/>
      <c r="F188" s="47"/>
      <c r="G188" s="48"/>
      <c r="H188" s="48"/>
      <c r="I188" s="49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50"/>
      <c r="AN188" s="112"/>
      <c r="AO188" s="50"/>
      <c r="AP188" s="50"/>
      <c r="AQ188" s="50"/>
      <c r="AR188" s="50"/>
      <c r="AS188" s="50"/>
      <c r="AT188" s="50"/>
    </row>
    <row r="189" spans="1:46">
      <c r="A189" s="45"/>
      <c r="B189" s="46"/>
      <c r="C189" s="46"/>
      <c r="D189" s="46"/>
      <c r="E189" s="45"/>
      <c r="F189" s="47"/>
      <c r="G189" s="48"/>
      <c r="H189" s="48"/>
      <c r="I189" s="49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50"/>
      <c r="AN189" s="112"/>
      <c r="AO189" s="50"/>
      <c r="AP189" s="50"/>
      <c r="AQ189" s="50"/>
      <c r="AR189" s="50"/>
      <c r="AS189" s="50"/>
      <c r="AT189" s="50"/>
    </row>
    <row r="190" spans="1:46">
      <c r="A190" s="45"/>
      <c r="B190" s="46"/>
      <c r="C190" s="46"/>
      <c r="D190" s="46"/>
      <c r="E190" s="45"/>
      <c r="F190" s="47"/>
      <c r="G190" s="48"/>
      <c r="H190" s="48"/>
      <c r="I190" s="49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50"/>
      <c r="AN190" s="112"/>
      <c r="AO190" s="50"/>
      <c r="AP190" s="50"/>
      <c r="AQ190" s="50"/>
      <c r="AR190" s="50"/>
      <c r="AS190" s="50"/>
      <c r="AT190" s="50"/>
    </row>
    <row r="191" spans="1:46">
      <c r="A191" s="45"/>
      <c r="B191" s="46"/>
      <c r="C191" s="46"/>
      <c r="D191" s="46"/>
      <c r="E191" s="45"/>
      <c r="F191" s="47"/>
      <c r="G191" s="48"/>
      <c r="H191" s="48"/>
      <c r="I191" s="49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50"/>
      <c r="AN191" s="112"/>
      <c r="AO191" s="50"/>
      <c r="AP191" s="50"/>
      <c r="AQ191" s="50"/>
      <c r="AR191" s="50"/>
      <c r="AS191" s="50"/>
      <c r="AT191" s="50"/>
    </row>
    <row r="192" spans="1:46">
      <c r="A192" s="45"/>
      <c r="B192" s="46"/>
      <c r="C192" s="46"/>
      <c r="D192" s="46"/>
      <c r="E192" s="45"/>
      <c r="F192" s="47"/>
      <c r="G192" s="48"/>
      <c r="H192" s="48"/>
      <c r="I192" s="49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50"/>
      <c r="AN192" s="112"/>
      <c r="AO192" s="50"/>
      <c r="AP192" s="50"/>
      <c r="AQ192" s="50"/>
      <c r="AR192" s="50"/>
      <c r="AS192" s="50"/>
      <c r="AT192" s="50"/>
    </row>
    <row r="193" spans="1:46">
      <c r="A193" s="45"/>
      <c r="B193" s="46"/>
      <c r="C193" s="46"/>
      <c r="D193" s="46"/>
      <c r="E193" s="45"/>
      <c r="F193" s="47"/>
      <c r="G193" s="48"/>
      <c r="H193" s="48"/>
      <c r="I193" s="49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50"/>
      <c r="AN193" s="112"/>
      <c r="AO193" s="50"/>
      <c r="AP193" s="50"/>
      <c r="AQ193" s="50"/>
      <c r="AR193" s="50"/>
      <c r="AS193" s="50"/>
      <c r="AT193" s="50"/>
    </row>
    <row r="194" spans="1:46">
      <c r="A194" s="45"/>
      <c r="B194" s="46"/>
      <c r="C194" s="46"/>
      <c r="D194" s="46"/>
      <c r="E194" s="45"/>
      <c r="F194" s="47"/>
      <c r="G194" s="48"/>
      <c r="H194" s="48"/>
      <c r="I194" s="49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50"/>
      <c r="AN194" s="112"/>
      <c r="AO194" s="50"/>
      <c r="AP194" s="50"/>
      <c r="AQ194" s="50"/>
      <c r="AR194" s="50"/>
      <c r="AS194" s="50"/>
      <c r="AT194" s="50"/>
    </row>
    <row r="195" spans="1:46">
      <c r="A195" s="45"/>
      <c r="B195" s="46"/>
      <c r="C195" s="46"/>
      <c r="D195" s="46"/>
      <c r="E195" s="45"/>
      <c r="F195" s="47"/>
      <c r="G195" s="48"/>
      <c r="H195" s="48"/>
      <c r="I195" s="49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50"/>
      <c r="AN195" s="112"/>
      <c r="AO195" s="50"/>
      <c r="AP195" s="50"/>
      <c r="AQ195" s="50"/>
      <c r="AR195" s="50"/>
      <c r="AS195" s="50"/>
      <c r="AT195" s="50"/>
    </row>
    <row r="196" spans="1:46">
      <c r="A196" s="45"/>
      <c r="B196" s="46"/>
      <c r="C196" s="46"/>
      <c r="D196" s="46"/>
      <c r="E196" s="45"/>
      <c r="F196" s="47"/>
      <c r="G196" s="48"/>
      <c r="H196" s="48"/>
      <c r="I196" s="49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50"/>
      <c r="AN196" s="112"/>
      <c r="AO196" s="50"/>
      <c r="AP196" s="50"/>
      <c r="AQ196" s="50"/>
      <c r="AR196" s="50"/>
      <c r="AS196" s="50"/>
      <c r="AT196" s="50"/>
    </row>
    <row r="197" spans="1:46">
      <c r="A197" s="45"/>
      <c r="B197" s="46"/>
      <c r="C197" s="46"/>
      <c r="D197" s="46"/>
      <c r="E197" s="45"/>
      <c r="F197" s="47"/>
      <c r="G197" s="48"/>
      <c r="H197" s="48"/>
      <c r="I197" s="49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50"/>
      <c r="AN197" s="112"/>
      <c r="AO197" s="50"/>
      <c r="AP197" s="50"/>
      <c r="AQ197" s="50"/>
      <c r="AR197" s="50"/>
      <c r="AS197" s="50"/>
      <c r="AT197" s="50"/>
    </row>
    <row r="198" spans="1:46">
      <c r="A198" s="45"/>
      <c r="B198" s="46"/>
      <c r="C198" s="46"/>
      <c r="D198" s="46"/>
      <c r="E198" s="45"/>
      <c r="F198" s="47"/>
      <c r="G198" s="48"/>
      <c r="H198" s="48"/>
      <c r="I198" s="49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50"/>
      <c r="AN198" s="112"/>
      <c r="AO198" s="50"/>
      <c r="AP198" s="50"/>
      <c r="AQ198" s="50"/>
      <c r="AR198" s="50"/>
      <c r="AS198" s="50"/>
      <c r="AT198" s="50"/>
    </row>
    <row r="199" spans="1:46">
      <c r="A199" s="45"/>
      <c r="B199" s="46"/>
      <c r="C199" s="46"/>
      <c r="D199" s="46"/>
      <c r="E199" s="45"/>
      <c r="F199" s="47"/>
      <c r="G199" s="48"/>
      <c r="H199" s="48"/>
      <c r="I199" s="49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50"/>
      <c r="AN199" s="112"/>
      <c r="AO199" s="50"/>
      <c r="AP199" s="50"/>
      <c r="AQ199" s="50"/>
      <c r="AR199" s="50"/>
      <c r="AS199" s="50"/>
      <c r="AT199" s="50"/>
    </row>
    <row r="200" spans="1:46">
      <c r="A200" s="45"/>
      <c r="B200" s="46"/>
      <c r="C200" s="46"/>
      <c r="D200" s="46"/>
      <c r="E200" s="45"/>
      <c r="F200" s="47"/>
      <c r="G200" s="48"/>
      <c r="H200" s="48"/>
      <c r="I200" s="49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50"/>
      <c r="AN200" s="112"/>
      <c r="AO200" s="50"/>
      <c r="AP200" s="50"/>
      <c r="AQ200" s="50"/>
      <c r="AR200" s="50"/>
      <c r="AS200" s="50"/>
      <c r="AT200" s="50"/>
    </row>
    <row r="201" spans="1:46">
      <c r="A201" s="45"/>
      <c r="B201" s="46"/>
      <c r="C201" s="46"/>
      <c r="D201" s="46"/>
      <c r="E201" s="45"/>
      <c r="F201" s="47"/>
      <c r="G201" s="48"/>
      <c r="H201" s="48"/>
      <c r="I201" s="49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50"/>
      <c r="AN201" s="112"/>
      <c r="AO201" s="50"/>
      <c r="AP201" s="50"/>
      <c r="AQ201" s="50"/>
      <c r="AR201" s="50"/>
      <c r="AS201" s="50"/>
      <c r="AT201" s="50"/>
    </row>
    <row r="202" spans="1:46">
      <c r="A202" s="45"/>
      <c r="B202" s="46"/>
      <c r="C202" s="46"/>
      <c r="D202" s="46"/>
      <c r="E202" s="45"/>
      <c r="F202" s="47"/>
      <c r="G202" s="48"/>
      <c r="H202" s="48"/>
      <c r="I202" s="49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50"/>
      <c r="AN202" s="112"/>
      <c r="AO202" s="50"/>
      <c r="AP202" s="50"/>
      <c r="AQ202" s="50"/>
      <c r="AR202" s="50"/>
      <c r="AS202" s="50"/>
      <c r="AT202" s="50"/>
    </row>
    <row r="203" spans="1:46">
      <c r="A203" s="45"/>
      <c r="B203" s="46"/>
      <c r="C203" s="46"/>
      <c r="D203" s="46"/>
      <c r="E203" s="45"/>
      <c r="F203" s="47"/>
      <c r="G203" s="48"/>
      <c r="H203" s="48"/>
      <c r="I203" s="49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50"/>
      <c r="AN203" s="112"/>
      <c r="AO203" s="50"/>
      <c r="AP203" s="50"/>
      <c r="AQ203" s="50"/>
      <c r="AR203" s="50"/>
      <c r="AS203" s="50"/>
      <c r="AT203" s="50"/>
    </row>
    <row r="204" spans="1:46">
      <c r="A204" s="45"/>
      <c r="B204" s="46"/>
      <c r="C204" s="46"/>
      <c r="D204" s="46"/>
      <c r="E204" s="45"/>
      <c r="F204" s="47"/>
      <c r="G204" s="48"/>
      <c r="H204" s="48"/>
      <c r="I204" s="49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50"/>
      <c r="AN204" s="112"/>
      <c r="AO204" s="50"/>
      <c r="AP204" s="50"/>
      <c r="AQ204" s="50"/>
      <c r="AR204" s="50"/>
      <c r="AS204" s="50"/>
      <c r="AT204" s="50"/>
    </row>
    <row r="205" spans="1:46">
      <c r="A205" s="45"/>
      <c r="B205" s="46"/>
      <c r="C205" s="46"/>
      <c r="D205" s="46"/>
      <c r="E205" s="45"/>
      <c r="F205" s="47"/>
      <c r="G205" s="48"/>
      <c r="H205" s="48"/>
      <c r="I205" s="49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50"/>
      <c r="AN205" s="112"/>
      <c r="AO205" s="50"/>
      <c r="AP205" s="50"/>
      <c r="AQ205" s="50"/>
      <c r="AR205" s="50"/>
      <c r="AS205" s="50"/>
      <c r="AT205" s="50"/>
    </row>
    <row r="206" spans="1:46">
      <c r="A206" s="45"/>
      <c r="B206" s="46"/>
      <c r="C206" s="46"/>
      <c r="D206" s="46"/>
      <c r="E206" s="45"/>
      <c r="F206" s="47"/>
      <c r="G206" s="48"/>
      <c r="H206" s="48"/>
      <c r="I206" s="49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50"/>
      <c r="AN206" s="112"/>
      <c r="AO206" s="50"/>
      <c r="AP206" s="50"/>
      <c r="AQ206" s="50"/>
      <c r="AR206" s="50"/>
      <c r="AS206" s="50"/>
      <c r="AT206" s="50"/>
    </row>
    <row r="207" spans="1:46">
      <c r="A207" s="45"/>
      <c r="B207" s="46"/>
      <c r="C207" s="46"/>
      <c r="D207" s="46"/>
      <c r="E207" s="45"/>
      <c r="F207" s="47"/>
      <c r="G207" s="48"/>
      <c r="H207" s="48"/>
      <c r="I207" s="49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50"/>
      <c r="AN207" s="112"/>
      <c r="AO207" s="50"/>
      <c r="AP207" s="50"/>
      <c r="AQ207" s="50"/>
      <c r="AR207" s="50"/>
      <c r="AS207" s="50"/>
      <c r="AT207" s="50"/>
    </row>
    <row r="208" spans="1:46">
      <c r="A208" s="45"/>
      <c r="B208" s="46"/>
      <c r="C208" s="46"/>
      <c r="D208" s="46"/>
      <c r="E208" s="45"/>
      <c r="F208" s="47"/>
      <c r="G208" s="48"/>
      <c r="H208" s="48"/>
      <c r="I208" s="49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50"/>
      <c r="AN208" s="112"/>
      <c r="AO208" s="50"/>
      <c r="AP208" s="50"/>
      <c r="AQ208" s="50"/>
      <c r="AR208" s="50"/>
      <c r="AS208" s="50"/>
      <c r="AT208" s="50"/>
    </row>
    <row r="209" spans="1:46">
      <c r="A209" s="45"/>
      <c r="B209" s="46"/>
      <c r="C209" s="46"/>
      <c r="D209" s="46"/>
      <c r="E209" s="45"/>
      <c r="F209" s="47"/>
      <c r="G209" s="48"/>
      <c r="H209" s="48"/>
      <c r="I209" s="49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50"/>
      <c r="AN209" s="112"/>
      <c r="AO209" s="50"/>
      <c r="AP209" s="50"/>
      <c r="AQ209" s="50"/>
      <c r="AR209" s="50"/>
      <c r="AS209" s="50"/>
      <c r="AT209" s="50"/>
    </row>
    <row r="210" spans="1:46">
      <c r="A210" s="45"/>
      <c r="B210" s="46"/>
      <c r="C210" s="46"/>
      <c r="D210" s="46"/>
      <c r="E210" s="45"/>
      <c r="F210" s="47"/>
      <c r="G210" s="48"/>
      <c r="H210" s="48"/>
      <c r="I210" s="49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50"/>
      <c r="AN210" s="112"/>
      <c r="AO210" s="50"/>
      <c r="AP210" s="50"/>
      <c r="AQ210" s="50"/>
      <c r="AR210" s="50"/>
      <c r="AS210" s="50"/>
      <c r="AT210" s="50"/>
    </row>
    <row r="211" spans="1:46">
      <c r="A211" s="45"/>
      <c r="B211" s="46"/>
      <c r="C211" s="46"/>
      <c r="D211" s="46"/>
      <c r="E211" s="45"/>
      <c r="F211" s="47"/>
      <c r="G211" s="48"/>
      <c r="H211" s="48"/>
      <c r="I211" s="49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50"/>
      <c r="AN211" s="112"/>
      <c r="AO211" s="50"/>
      <c r="AP211" s="50"/>
      <c r="AQ211" s="50"/>
      <c r="AR211" s="50"/>
      <c r="AS211" s="50"/>
      <c r="AT211" s="50"/>
    </row>
    <row r="212" spans="1:46">
      <c r="A212" s="45"/>
      <c r="B212" s="46"/>
      <c r="C212" s="46"/>
      <c r="D212" s="46"/>
      <c r="E212" s="45"/>
      <c r="F212" s="47"/>
      <c r="G212" s="48"/>
      <c r="H212" s="48"/>
      <c r="I212" s="49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50"/>
      <c r="AN212" s="112"/>
      <c r="AO212" s="50"/>
      <c r="AP212" s="50"/>
      <c r="AQ212" s="50"/>
      <c r="AR212" s="50"/>
      <c r="AS212" s="50"/>
      <c r="AT212" s="50"/>
    </row>
    <row r="213" spans="1:46">
      <c r="A213" s="45"/>
      <c r="B213" s="46"/>
      <c r="C213" s="46"/>
      <c r="D213" s="46"/>
      <c r="E213" s="45"/>
      <c r="F213" s="47"/>
      <c r="G213" s="48"/>
      <c r="H213" s="48"/>
      <c r="I213" s="49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50"/>
      <c r="AN213" s="112"/>
      <c r="AO213" s="50"/>
      <c r="AP213" s="50"/>
      <c r="AQ213" s="50"/>
      <c r="AR213" s="50"/>
      <c r="AS213" s="50"/>
      <c r="AT213" s="50"/>
    </row>
    <row r="214" spans="1:46">
      <c r="A214" s="45"/>
      <c r="B214" s="46"/>
      <c r="C214" s="46"/>
      <c r="D214" s="46"/>
      <c r="E214" s="45"/>
      <c r="F214" s="47"/>
      <c r="G214" s="48"/>
      <c r="H214" s="48"/>
      <c r="I214" s="49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50"/>
      <c r="AN214" s="112"/>
      <c r="AO214" s="50"/>
      <c r="AP214" s="50"/>
      <c r="AQ214" s="50"/>
      <c r="AR214" s="50"/>
      <c r="AS214" s="50"/>
      <c r="AT214" s="50"/>
    </row>
    <row r="215" spans="1:46">
      <c r="A215" s="45"/>
      <c r="B215" s="46"/>
      <c r="C215" s="46"/>
      <c r="D215" s="46"/>
      <c r="E215" s="45"/>
      <c r="F215" s="47"/>
      <c r="G215" s="48"/>
      <c r="H215" s="48"/>
      <c r="I215" s="49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50"/>
      <c r="AN215" s="112"/>
      <c r="AO215" s="50"/>
      <c r="AP215" s="50"/>
      <c r="AQ215" s="50"/>
      <c r="AR215" s="50"/>
      <c r="AS215" s="50"/>
      <c r="AT215" s="50"/>
    </row>
    <row r="216" spans="1:46">
      <c r="A216" s="45"/>
      <c r="B216" s="46"/>
      <c r="C216" s="46"/>
      <c r="D216" s="46"/>
      <c r="E216" s="45"/>
      <c r="F216" s="47"/>
      <c r="G216" s="48"/>
      <c r="H216" s="48"/>
      <c r="I216" s="49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50"/>
      <c r="AN216" s="112"/>
      <c r="AO216" s="50"/>
      <c r="AP216" s="50"/>
      <c r="AQ216" s="50"/>
      <c r="AR216" s="50"/>
      <c r="AS216" s="50"/>
      <c r="AT216" s="50"/>
    </row>
    <row r="217" spans="1:46">
      <c r="A217" s="45"/>
      <c r="B217" s="46"/>
      <c r="C217" s="46"/>
      <c r="D217" s="46"/>
      <c r="E217" s="45"/>
      <c r="F217" s="47"/>
      <c r="G217" s="48"/>
      <c r="H217" s="48"/>
      <c r="I217" s="49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50"/>
      <c r="AN217" s="112"/>
      <c r="AO217" s="50"/>
      <c r="AP217" s="50"/>
      <c r="AQ217" s="50"/>
      <c r="AR217" s="50"/>
      <c r="AS217" s="50"/>
      <c r="AT217" s="50"/>
    </row>
    <row r="218" spans="1:46">
      <c r="A218" s="45"/>
      <c r="B218" s="46"/>
      <c r="C218" s="46"/>
      <c r="D218" s="46"/>
      <c r="E218" s="45"/>
      <c r="F218" s="47"/>
      <c r="G218" s="48"/>
      <c r="H218" s="48"/>
      <c r="I218" s="49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50"/>
      <c r="AN218" s="112"/>
      <c r="AO218" s="50"/>
      <c r="AP218" s="50"/>
      <c r="AQ218" s="50"/>
      <c r="AR218" s="50"/>
      <c r="AS218" s="50"/>
      <c r="AT218" s="50"/>
    </row>
    <row r="219" spans="1:46">
      <c r="A219" s="45"/>
      <c r="B219" s="46"/>
      <c r="C219" s="46"/>
      <c r="D219" s="46"/>
      <c r="E219" s="45"/>
      <c r="F219" s="47"/>
      <c r="G219" s="48"/>
      <c r="H219" s="48"/>
      <c r="I219" s="49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50"/>
      <c r="AN219" s="112"/>
      <c r="AO219" s="50"/>
      <c r="AP219" s="50"/>
      <c r="AQ219" s="50"/>
      <c r="AR219" s="50"/>
      <c r="AS219" s="50"/>
      <c r="AT219" s="50"/>
    </row>
    <row r="220" spans="1:46">
      <c r="A220" s="45"/>
      <c r="B220" s="46"/>
      <c r="C220" s="46"/>
      <c r="D220" s="46"/>
      <c r="E220" s="45"/>
      <c r="F220" s="47"/>
      <c r="G220" s="48"/>
      <c r="H220" s="48"/>
      <c r="I220" s="49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50"/>
      <c r="AN220" s="112"/>
      <c r="AO220" s="50"/>
      <c r="AP220" s="50"/>
      <c r="AQ220" s="50"/>
      <c r="AR220" s="50"/>
      <c r="AS220" s="50"/>
      <c r="AT220" s="50"/>
    </row>
    <row r="221" spans="1:46">
      <c r="A221" s="45"/>
      <c r="B221" s="46"/>
      <c r="C221" s="46"/>
      <c r="D221" s="46"/>
      <c r="E221" s="45"/>
      <c r="F221" s="47"/>
      <c r="G221" s="48"/>
      <c r="H221" s="48"/>
      <c r="I221" s="49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50"/>
      <c r="AN221" s="112"/>
      <c r="AO221" s="50"/>
      <c r="AP221" s="50"/>
      <c r="AQ221" s="50"/>
      <c r="AR221" s="50"/>
      <c r="AS221" s="50"/>
      <c r="AT221" s="50"/>
    </row>
    <row r="222" spans="1:46">
      <c r="A222" s="45"/>
      <c r="B222" s="46"/>
      <c r="C222" s="46"/>
      <c r="D222" s="46"/>
      <c r="E222" s="45"/>
      <c r="F222" s="47"/>
      <c r="G222" s="48"/>
      <c r="H222" s="48"/>
      <c r="I222" s="49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50"/>
      <c r="AN222" s="112"/>
      <c r="AO222" s="50"/>
      <c r="AP222" s="50"/>
      <c r="AQ222" s="50"/>
      <c r="AR222" s="50"/>
      <c r="AS222" s="50"/>
      <c r="AT222" s="50"/>
    </row>
    <row r="223" spans="1:46">
      <c r="A223" s="45"/>
      <c r="B223" s="46"/>
      <c r="C223" s="46"/>
      <c r="D223" s="46"/>
      <c r="E223" s="45"/>
      <c r="F223" s="47"/>
      <c r="G223" s="48"/>
      <c r="H223" s="48"/>
      <c r="I223" s="49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50"/>
      <c r="AN223" s="112"/>
      <c r="AO223" s="50"/>
      <c r="AP223" s="50"/>
      <c r="AQ223" s="50"/>
      <c r="AR223" s="50"/>
      <c r="AS223" s="50"/>
      <c r="AT223" s="50"/>
    </row>
    <row r="224" spans="1:46">
      <c r="A224" s="45"/>
      <c r="B224" s="46"/>
      <c r="C224" s="46"/>
      <c r="D224" s="46"/>
      <c r="E224" s="45"/>
      <c r="F224" s="47"/>
      <c r="G224" s="48"/>
      <c r="H224" s="48"/>
      <c r="I224" s="49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50"/>
      <c r="AN224" s="112"/>
      <c r="AO224" s="50"/>
      <c r="AP224" s="50"/>
      <c r="AQ224" s="50"/>
      <c r="AR224" s="50"/>
      <c r="AS224" s="50"/>
      <c r="AT224" s="50"/>
    </row>
    <row r="225" spans="1:46">
      <c r="A225" s="45"/>
      <c r="B225" s="46"/>
      <c r="C225" s="46"/>
      <c r="D225" s="46"/>
      <c r="E225" s="45"/>
      <c r="F225" s="47"/>
      <c r="G225" s="48"/>
      <c r="H225" s="48"/>
      <c r="I225" s="49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50"/>
      <c r="AN225" s="112"/>
      <c r="AO225" s="50"/>
      <c r="AP225" s="50"/>
      <c r="AQ225" s="50"/>
      <c r="AR225" s="50"/>
      <c r="AS225" s="50"/>
      <c r="AT225" s="50"/>
    </row>
    <row r="226" spans="1:46">
      <c r="A226" s="45"/>
      <c r="B226" s="46"/>
      <c r="C226" s="46"/>
      <c r="D226" s="46"/>
      <c r="E226" s="45"/>
      <c r="F226" s="47"/>
      <c r="G226" s="48"/>
      <c r="H226" s="48"/>
      <c r="I226" s="49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50"/>
      <c r="AN226" s="112"/>
      <c r="AO226" s="50"/>
      <c r="AP226" s="50"/>
      <c r="AQ226" s="50"/>
      <c r="AR226" s="50"/>
      <c r="AS226" s="50"/>
      <c r="AT226" s="50"/>
    </row>
    <row r="227" spans="1:46">
      <c r="A227" s="45"/>
      <c r="B227" s="46"/>
      <c r="C227" s="46"/>
      <c r="D227" s="46"/>
      <c r="E227" s="45"/>
      <c r="F227" s="47"/>
      <c r="G227" s="48"/>
      <c r="H227" s="48"/>
      <c r="I227" s="49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50"/>
      <c r="AN227" s="112"/>
      <c r="AO227" s="50"/>
      <c r="AP227" s="50"/>
      <c r="AQ227" s="50"/>
      <c r="AR227" s="50"/>
      <c r="AS227" s="50"/>
      <c r="AT227" s="50"/>
    </row>
    <row r="228" spans="1:46">
      <c r="A228" s="45"/>
      <c r="B228" s="46"/>
      <c r="C228" s="46"/>
      <c r="D228" s="46"/>
      <c r="E228" s="45"/>
      <c r="F228" s="47"/>
      <c r="G228" s="48"/>
      <c r="H228" s="48"/>
      <c r="I228" s="49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50"/>
      <c r="AN228" s="112"/>
      <c r="AO228" s="50"/>
      <c r="AP228" s="50"/>
      <c r="AQ228" s="50"/>
      <c r="AR228" s="50"/>
      <c r="AS228" s="50"/>
      <c r="AT228" s="50"/>
    </row>
    <row r="229" spans="1:46">
      <c r="A229" s="45"/>
      <c r="B229" s="46"/>
      <c r="C229" s="46"/>
      <c r="D229" s="46"/>
      <c r="E229" s="45"/>
      <c r="F229" s="47"/>
      <c r="G229" s="48"/>
      <c r="H229" s="48"/>
      <c r="I229" s="49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50"/>
      <c r="AN229" s="112"/>
      <c r="AO229" s="50"/>
      <c r="AP229" s="50"/>
      <c r="AQ229" s="50"/>
      <c r="AR229" s="50"/>
      <c r="AS229" s="50"/>
      <c r="AT229" s="50"/>
    </row>
    <row r="230" spans="1:46">
      <c r="A230" s="45"/>
      <c r="B230" s="46"/>
      <c r="C230" s="46"/>
      <c r="D230" s="46"/>
      <c r="E230" s="45"/>
      <c r="F230" s="47"/>
      <c r="G230" s="48"/>
      <c r="H230" s="48"/>
      <c r="I230" s="49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50"/>
      <c r="AN230" s="112"/>
      <c r="AO230" s="50"/>
      <c r="AP230" s="50"/>
      <c r="AQ230" s="50"/>
      <c r="AR230" s="50"/>
      <c r="AS230" s="50"/>
      <c r="AT230" s="50"/>
    </row>
    <row r="231" spans="1:46">
      <c r="A231" s="45"/>
      <c r="B231" s="46"/>
      <c r="C231" s="46"/>
      <c r="D231" s="46"/>
      <c r="E231" s="45"/>
      <c r="F231" s="47"/>
      <c r="G231" s="48"/>
      <c r="H231" s="48"/>
      <c r="I231" s="49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50"/>
      <c r="AN231" s="112"/>
      <c r="AO231" s="50"/>
      <c r="AP231" s="50"/>
      <c r="AQ231" s="50"/>
      <c r="AR231" s="50"/>
      <c r="AS231" s="50"/>
      <c r="AT231" s="50"/>
    </row>
    <row r="232" spans="1:46">
      <c r="A232" s="45"/>
      <c r="B232" s="46"/>
      <c r="C232" s="46"/>
      <c r="D232" s="46"/>
      <c r="E232" s="45"/>
      <c r="F232" s="47"/>
      <c r="G232" s="48"/>
      <c r="H232" s="48"/>
      <c r="I232" s="49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50"/>
      <c r="AN232" s="112"/>
      <c r="AO232" s="50"/>
      <c r="AP232" s="50"/>
      <c r="AQ232" s="50"/>
      <c r="AR232" s="50"/>
      <c r="AS232" s="50"/>
      <c r="AT232" s="50"/>
    </row>
    <row r="233" spans="1:46">
      <c r="A233" s="45"/>
      <c r="B233" s="46"/>
      <c r="C233" s="46"/>
      <c r="D233" s="46"/>
      <c r="E233" s="45"/>
      <c r="F233" s="47"/>
      <c r="G233" s="48"/>
      <c r="H233" s="48"/>
      <c r="I233" s="49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50"/>
      <c r="AN233" s="112"/>
      <c r="AO233" s="50"/>
      <c r="AP233" s="50"/>
      <c r="AQ233" s="50"/>
      <c r="AR233" s="50"/>
      <c r="AS233" s="50"/>
      <c r="AT233" s="50"/>
    </row>
    <row r="234" spans="1:46">
      <c r="A234" s="45"/>
      <c r="B234" s="46"/>
      <c r="C234" s="46"/>
      <c r="D234" s="46"/>
      <c r="E234" s="45"/>
      <c r="F234" s="47"/>
      <c r="G234" s="48"/>
      <c r="H234" s="48"/>
      <c r="I234" s="49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50"/>
      <c r="AN234" s="112"/>
      <c r="AO234" s="50"/>
      <c r="AP234" s="50"/>
      <c r="AQ234" s="50"/>
      <c r="AR234" s="50"/>
      <c r="AS234" s="50"/>
      <c r="AT234" s="50"/>
    </row>
    <row r="235" spans="1:46">
      <c r="A235" s="45"/>
      <c r="B235" s="46"/>
      <c r="C235" s="46"/>
      <c r="D235" s="46"/>
      <c r="E235" s="45"/>
      <c r="F235" s="47"/>
      <c r="G235" s="48"/>
      <c r="H235" s="48"/>
      <c r="I235" s="49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50"/>
      <c r="AN235" s="112"/>
      <c r="AO235" s="50"/>
      <c r="AP235" s="50"/>
      <c r="AQ235" s="50"/>
      <c r="AR235" s="50"/>
      <c r="AS235" s="50"/>
      <c r="AT235" s="50"/>
    </row>
    <row r="236" spans="1:46">
      <c r="A236" s="45"/>
      <c r="B236" s="46"/>
      <c r="C236" s="46"/>
      <c r="D236" s="46"/>
      <c r="E236" s="45"/>
      <c r="F236" s="47"/>
      <c r="G236" s="48"/>
      <c r="H236" s="48"/>
      <c r="I236" s="49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50"/>
      <c r="AN236" s="112"/>
      <c r="AO236" s="50"/>
      <c r="AP236" s="50"/>
      <c r="AQ236" s="50"/>
      <c r="AR236" s="50"/>
      <c r="AS236" s="50"/>
      <c r="AT236" s="50"/>
    </row>
    <row r="237" spans="1:46">
      <c r="A237" s="45"/>
      <c r="B237" s="46"/>
      <c r="C237" s="46"/>
      <c r="D237" s="46"/>
      <c r="E237" s="45"/>
      <c r="F237" s="47"/>
      <c r="G237" s="48"/>
      <c r="H237" s="48"/>
      <c r="I237" s="49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50"/>
      <c r="AN237" s="112"/>
      <c r="AO237" s="50"/>
      <c r="AP237" s="50"/>
      <c r="AQ237" s="50"/>
      <c r="AR237" s="50"/>
      <c r="AS237" s="50"/>
      <c r="AT237" s="50"/>
    </row>
    <row r="238" spans="1:46">
      <c r="A238" s="45"/>
      <c r="B238" s="46"/>
      <c r="C238" s="46"/>
      <c r="D238" s="46"/>
      <c r="E238" s="45"/>
      <c r="F238" s="47"/>
      <c r="G238" s="48"/>
      <c r="H238" s="48"/>
      <c r="I238" s="49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50"/>
      <c r="AN238" s="112"/>
      <c r="AO238" s="50"/>
      <c r="AP238" s="50"/>
      <c r="AQ238" s="50"/>
      <c r="AR238" s="50"/>
      <c r="AS238" s="50"/>
      <c r="AT238" s="50"/>
    </row>
    <row r="239" spans="1:46">
      <c r="A239" s="45"/>
      <c r="B239" s="46"/>
      <c r="C239" s="46"/>
      <c r="D239" s="46"/>
      <c r="E239" s="45"/>
      <c r="F239" s="47"/>
      <c r="G239" s="48"/>
      <c r="H239" s="48"/>
      <c r="I239" s="49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50"/>
      <c r="AN239" s="112"/>
      <c r="AO239" s="50"/>
      <c r="AP239" s="50"/>
      <c r="AQ239" s="50"/>
      <c r="AR239" s="50"/>
      <c r="AS239" s="50"/>
      <c r="AT239" s="50"/>
    </row>
    <row r="240" spans="1:46">
      <c r="A240" s="45"/>
      <c r="B240" s="46"/>
      <c r="C240" s="46"/>
      <c r="D240" s="46"/>
      <c r="E240" s="45"/>
      <c r="F240" s="47"/>
      <c r="G240" s="48"/>
      <c r="H240" s="48"/>
      <c r="I240" s="49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50"/>
      <c r="AN240" s="112"/>
      <c r="AO240" s="50"/>
      <c r="AP240" s="50"/>
      <c r="AQ240" s="50"/>
      <c r="AR240" s="50"/>
      <c r="AS240" s="50"/>
      <c r="AT240" s="50"/>
    </row>
    <row r="241" spans="1:46">
      <c r="A241" s="45"/>
      <c r="B241" s="46"/>
      <c r="C241" s="46"/>
      <c r="D241" s="46"/>
      <c r="E241" s="45"/>
      <c r="F241" s="47"/>
      <c r="G241" s="48"/>
      <c r="H241" s="48"/>
      <c r="I241" s="49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50"/>
      <c r="AN241" s="112"/>
      <c r="AO241" s="50"/>
      <c r="AP241" s="50"/>
      <c r="AQ241" s="50"/>
      <c r="AR241" s="50"/>
      <c r="AS241" s="50"/>
      <c r="AT241" s="50"/>
    </row>
    <row r="242" spans="1:46">
      <c r="A242" s="45"/>
      <c r="B242" s="46"/>
      <c r="C242" s="46"/>
      <c r="D242" s="46"/>
      <c r="E242" s="45"/>
      <c r="F242" s="47"/>
      <c r="G242" s="48"/>
      <c r="H242" s="48"/>
      <c r="I242" s="49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50"/>
      <c r="AN242" s="112"/>
      <c r="AO242" s="50"/>
      <c r="AP242" s="50"/>
      <c r="AQ242" s="50"/>
      <c r="AR242" s="50"/>
      <c r="AS242" s="50"/>
      <c r="AT242" s="50"/>
    </row>
    <row r="243" spans="1:46">
      <c r="A243" s="45"/>
      <c r="B243" s="46"/>
      <c r="C243" s="46"/>
      <c r="D243" s="46"/>
      <c r="E243" s="45"/>
      <c r="F243" s="47"/>
      <c r="G243" s="48"/>
      <c r="H243" s="48"/>
      <c r="I243" s="49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50"/>
      <c r="AN243" s="112"/>
      <c r="AO243" s="50"/>
      <c r="AP243" s="50"/>
      <c r="AQ243" s="50"/>
      <c r="AR243" s="50"/>
      <c r="AS243" s="50"/>
      <c r="AT243" s="50"/>
    </row>
    <row r="244" spans="1:46">
      <c r="A244" s="45"/>
      <c r="B244" s="46"/>
      <c r="C244" s="46"/>
      <c r="D244" s="46"/>
      <c r="E244" s="45"/>
      <c r="F244" s="47"/>
      <c r="G244" s="48"/>
      <c r="H244" s="48"/>
      <c r="I244" s="49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50"/>
      <c r="AN244" s="112"/>
      <c r="AO244" s="50"/>
      <c r="AP244" s="50"/>
      <c r="AQ244" s="50"/>
      <c r="AR244" s="50"/>
      <c r="AS244" s="50"/>
      <c r="AT244" s="50"/>
    </row>
    <row r="245" spans="1:46">
      <c r="A245" s="45"/>
      <c r="B245" s="46"/>
      <c r="C245" s="46"/>
      <c r="D245" s="46"/>
      <c r="E245" s="45"/>
      <c r="F245" s="47"/>
      <c r="G245" s="48"/>
      <c r="H245" s="48"/>
      <c r="I245" s="49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50"/>
      <c r="AN245" s="112"/>
      <c r="AO245" s="50"/>
      <c r="AP245" s="50"/>
      <c r="AQ245" s="50"/>
      <c r="AR245" s="50"/>
      <c r="AS245" s="50"/>
      <c r="AT245" s="50"/>
    </row>
    <row r="246" spans="1:46">
      <c r="A246" s="45"/>
      <c r="B246" s="46"/>
      <c r="C246" s="46"/>
      <c r="D246" s="46"/>
      <c r="E246" s="45"/>
      <c r="F246" s="47"/>
      <c r="G246" s="48"/>
      <c r="H246" s="48"/>
      <c r="I246" s="49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50"/>
      <c r="AN246" s="112"/>
      <c r="AO246" s="50"/>
      <c r="AP246" s="50"/>
      <c r="AQ246" s="50"/>
      <c r="AR246" s="50"/>
      <c r="AS246" s="50"/>
      <c r="AT246" s="50"/>
    </row>
    <row r="247" spans="1:46">
      <c r="A247" s="45"/>
      <c r="B247" s="46"/>
      <c r="C247" s="46"/>
      <c r="D247" s="46"/>
      <c r="E247" s="45"/>
      <c r="F247" s="47"/>
      <c r="G247" s="48"/>
      <c r="H247" s="48"/>
      <c r="I247" s="49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50"/>
      <c r="AN247" s="112"/>
      <c r="AO247" s="50"/>
      <c r="AP247" s="50"/>
      <c r="AQ247" s="50"/>
      <c r="AR247" s="50"/>
      <c r="AS247" s="50"/>
      <c r="AT247" s="50"/>
    </row>
    <row r="248" spans="1:46">
      <c r="A248" s="45"/>
      <c r="B248" s="46"/>
      <c r="C248" s="46"/>
      <c r="D248" s="46"/>
      <c r="E248" s="45"/>
      <c r="F248" s="47"/>
      <c r="G248" s="48"/>
      <c r="H248" s="48"/>
      <c r="I248" s="49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50"/>
      <c r="AN248" s="112"/>
      <c r="AO248" s="50"/>
      <c r="AP248" s="50"/>
      <c r="AQ248" s="50"/>
      <c r="AR248" s="50"/>
      <c r="AS248" s="50"/>
      <c r="AT248" s="50"/>
    </row>
    <row r="249" spans="1:46">
      <c r="A249" s="45"/>
      <c r="B249" s="46"/>
      <c r="C249" s="46"/>
      <c r="D249" s="46"/>
      <c r="E249" s="45"/>
      <c r="F249" s="47"/>
      <c r="G249" s="48"/>
      <c r="H249" s="48"/>
      <c r="I249" s="49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50"/>
      <c r="AN249" s="112"/>
      <c r="AO249" s="50"/>
      <c r="AP249" s="50"/>
      <c r="AQ249" s="50"/>
      <c r="AR249" s="50"/>
      <c r="AS249" s="50"/>
      <c r="AT249" s="50"/>
    </row>
    <row r="250" spans="1:46">
      <c r="A250" s="45"/>
      <c r="B250" s="46"/>
      <c r="C250" s="46"/>
      <c r="D250" s="46"/>
      <c r="E250" s="45"/>
      <c r="F250" s="47"/>
      <c r="G250" s="48"/>
      <c r="H250" s="48"/>
      <c r="I250" s="49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50"/>
      <c r="AN250" s="112"/>
      <c r="AO250" s="50"/>
      <c r="AP250" s="50"/>
      <c r="AQ250" s="50"/>
      <c r="AR250" s="50"/>
      <c r="AS250" s="50"/>
      <c r="AT250" s="50"/>
    </row>
    <row r="251" spans="1:46">
      <c r="A251" s="45"/>
      <c r="B251" s="46"/>
      <c r="C251" s="46"/>
      <c r="D251" s="46"/>
      <c r="E251" s="45"/>
      <c r="F251" s="47"/>
      <c r="G251" s="48"/>
      <c r="H251" s="48"/>
      <c r="I251" s="49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50"/>
      <c r="AN251" s="112"/>
      <c r="AO251" s="50"/>
      <c r="AP251" s="50"/>
      <c r="AQ251" s="50"/>
      <c r="AR251" s="50"/>
      <c r="AS251" s="50"/>
      <c r="AT251" s="50"/>
    </row>
    <row r="252" spans="1:46">
      <c r="A252" s="45"/>
      <c r="B252" s="46"/>
      <c r="C252" s="46"/>
      <c r="D252" s="46"/>
      <c r="E252" s="45"/>
      <c r="F252" s="47"/>
      <c r="G252" s="48"/>
      <c r="H252" s="48"/>
      <c r="I252" s="49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50"/>
      <c r="AN252" s="112"/>
      <c r="AO252" s="50"/>
      <c r="AP252" s="50"/>
      <c r="AQ252" s="50"/>
      <c r="AR252" s="50"/>
      <c r="AS252" s="50"/>
      <c r="AT252" s="50"/>
    </row>
    <row r="253" spans="1:46">
      <c r="A253" s="45"/>
      <c r="B253" s="46"/>
      <c r="C253" s="46"/>
      <c r="D253" s="46"/>
      <c r="E253" s="45"/>
      <c r="F253" s="47"/>
      <c r="G253" s="48"/>
      <c r="H253" s="48"/>
      <c r="I253" s="49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50"/>
      <c r="AN253" s="112"/>
      <c r="AO253" s="50"/>
      <c r="AP253" s="50"/>
      <c r="AQ253" s="50"/>
      <c r="AR253" s="50"/>
      <c r="AS253" s="50"/>
      <c r="AT253" s="50"/>
    </row>
    <row r="254" spans="1:46">
      <c r="A254" s="45"/>
      <c r="B254" s="46"/>
      <c r="C254" s="46"/>
      <c r="D254" s="46"/>
      <c r="E254" s="45"/>
      <c r="F254" s="47"/>
      <c r="G254" s="48"/>
      <c r="H254" s="48"/>
      <c r="I254" s="49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50"/>
      <c r="AN254" s="112"/>
      <c r="AO254" s="50"/>
      <c r="AP254" s="50"/>
      <c r="AQ254" s="50"/>
      <c r="AR254" s="50"/>
      <c r="AS254" s="50"/>
      <c r="AT254" s="50"/>
    </row>
    <row r="255" spans="1:46">
      <c r="A255" s="45"/>
      <c r="B255" s="46"/>
      <c r="C255" s="46"/>
      <c r="D255" s="46"/>
      <c r="E255" s="45"/>
      <c r="F255" s="47"/>
      <c r="G255" s="48"/>
      <c r="H255" s="48"/>
      <c r="I255" s="49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50"/>
      <c r="AN255" s="112"/>
      <c r="AO255" s="50"/>
      <c r="AP255" s="50"/>
      <c r="AQ255" s="50"/>
      <c r="AR255" s="50"/>
      <c r="AS255" s="50"/>
      <c r="AT255" s="50"/>
    </row>
    <row r="256" spans="1:46">
      <c r="A256" s="45"/>
      <c r="B256" s="46"/>
      <c r="C256" s="46"/>
      <c r="D256" s="46"/>
      <c r="E256" s="45"/>
      <c r="F256" s="47"/>
      <c r="G256" s="48"/>
      <c r="H256" s="48"/>
      <c r="I256" s="49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50"/>
      <c r="AN256" s="112"/>
      <c r="AO256" s="50"/>
      <c r="AP256" s="50"/>
      <c r="AQ256" s="50"/>
      <c r="AR256" s="50"/>
      <c r="AS256" s="50"/>
      <c r="AT256" s="50"/>
    </row>
    <row r="257" spans="1:46">
      <c r="A257" s="45"/>
      <c r="B257" s="46"/>
      <c r="C257" s="46"/>
      <c r="D257" s="46"/>
      <c r="E257" s="45"/>
      <c r="F257" s="47"/>
      <c r="G257" s="48"/>
      <c r="H257" s="48"/>
      <c r="I257" s="49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50"/>
      <c r="AN257" s="112"/>
      <c r="AO257" s="50"/>
      <c r="AP257" s="50"/>
      <c r="AQ257" s="50"/>
      <c r="AR257" s="50"/>
      <c r="AS257" s="50"/>
      <c r="AT257" s="50"/>
    </row>
    <row r="258" spans="1:46">
      <c r="A258" s="45"/>
      <c r="B258" s="46"/>
      <c r="C258" s="46"/>
      <c r="D258" s="46"/>
      <c r="E258" s="45"/>
      <c r="F258" s="47"/>
      <c r="G258" s="48"/>
      <c r="H258" s="48"/>
      <c r="I258" s="49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50"/>
      <c r="AN258" s="112"/>
      <c r="AO258" s="50"/>
      <c r="AP258" s="50"/>
      <c r="AQ258" s="50"/>
      <c r="AR258" s="50"/>
      <c r="AS258" s="50"/>
      <c r="AT258" s="50"/>
    </row>
    <row r="259" spans="1:46">
      <c r="A259" s="45"/>
      <c r="B259" s="46"/>
      <c r="C259" s="46"/>
      <c r="D259" s="46"/>
      <c r="E259" s="45"/>
      <c r="F259" s="47"/>
      <c r="G259" s="48"/>
      <c r="H259" s="48"/>
      <c r="I259" s="49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50"/>
      <c r="AN259" s="112"/>
      <c r="AO259" s="50"/>
      <c r="AP259" s="50"/>
      <c r="AQ259" s="50"/>
      <c r="AR259" s="50"/>
      <c r="AS259" s="50"/>
      <c r="AT259" s="50"/>
    </row>
    <row r="260" spans="1:46">
      <c r="A260" s="45"/>
      <c r="B260" s="46"/>
      <c r="C260" s="46"/>
      <c r="D260" s="46"/>
      <c r="E260" s="45"/>
      <c r="F260" s="47"/>
      <c r="G260" s="48"/>
      <c r="H260" s="48"/>
      <c r="I260" s="49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50"/>
      <c r="AN260" s="112"/>
      <c r="AO260" s="50"/>
      <c r="AP260" s="50"/>
      <c r="AQ260" s="50"/>
      <c r="AR260" s="50"/>
      <c r="AS260" s="50"/>
      <c r="AT260" s="50"/>
    </row>
    <row r="261" spans="1:46">
      <c r="A261" s="45"/>
      <c r="B261" s="46"/>
      <c r="C261" s="46"/>
      <c r="D261" s="46"/>
      <c r="E261" s="45"/>
      <c r="F261" s="47"/>
      <c r="G261" s="48"/>
      <c r="H261" s="48"/>
      <c r="I261" s="49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50"/>
      <c r="AN261" s="112"/>
      <c r="AO261" s="50"/>
      <c r="AP261" s="50"/>
      <c r="AQ261" s="50"/>
      <c r="AR261" s="50"/>
      <c r="AS261" s="50"/>
      <c r="AT261" s="50"/>
    </row>
    <row r="262" spans="1:46">
      <c r="A262" s="45"/>
      <c r="B262" s="46"/>
      <c r="C262" s="46"/>
      <c r="D262" s="46"/>
      <c r="E262" s="45"/>
      <c r="F262" s="47"/>
      <c r="G262" s="48"/>
      <c r="H262" s="48"/>
      <c r="I262" s="49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50"/>
      <c r="AN262" s="112"/>
      <c r="AO262" s="50"/>
      <c r="AP262" s="50"/>
      <c r="AQ262" s="50"/>
      <c r="AR262" s="50"/>
      <c r="AS262" s="50"/>
      <c r="AT262" s="50"/>
    </row>
    <row r="263" spans="1:46">
      <c r="A263" s="45"/>
      <c r="B263" s="46"/>
      <c r="C263" s="46"/>
      <c r="D263" s="46"/>
      <c r="E263" s="45"/>
      <c r="F263" s="47"/>
      <c r="G263" s="48"/>
      <c r="H263" s="48"/>
      <c r="I263" s="49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50"/>
      <c r="AN263" s="112"/>
      <c r="AO263" s="50"/>
      <c r="AP263" s="50"/>
      <c r="AQ263" s="50"/>
      <c r="AR263" s="50"/>
      <c r="AS263" s="50"/>
      <c r="AT263" s="50"/>
    </row>
    <row r="264" spans="1:46">
      <c r="A264" s="45"/>
      <c r="B264" s="46"/>
      <c r="C264" s="46"/>
      <c r="D264" s="46"/>
      <c r="E264" s="45"/>
      <c r="F264" s="47"/>
      <c r="G264" s="48"/>
      <c r="H264" s="48"/>
      <c r="I264" s="49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50"/>
      <c r="AN264" s="112"/>
      <c r="AO264" s="50"/>
      <c r="AP264" s="50"/>
      <c r="AQ264" s="50"/>
      <c r="AR264" s="50"/>
      <c r="AS264" s="50"/>
      <c r="AT264" s="50"/>
    </row>
    <row r="265" spans="1:46">
      <c r="A265" s="45"/>
      <c r="B265" s="46"/>
      <c r="C265" s="46"/>
      <c r="D265" s="46"/>
      <c r="E265" s="45"/>
      <c r="F265" s="47"/>
      <c r="G265" s="48"/>
      <c r="H265" s="48"/>
      <c r="I265" s="49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50"/>
      <c r="AN265" s="112"/>
      <c r="AO265" s="50"/>
      <c r="AP265" s="50"/>
      <c r="AQ265" s="50"/>
      <c r="AR265" s="50"/>
      <c r="AS265" s="50"/>
      <c r="AT265" s="50"/>
    </row>
    <row r="266" spans="1:46">
      <c r="A266" s="45"/>
      <c r="B266" s="46"/>
      <c r="C266" s="46"/>
      <c r="D266" s="46"/>
      <c r="E266" s="45"/>
      <c r="F266" s="47"/>
      <c r="G266" s="48"/>
      <c r="H266" s="48"/>
      <c r="I266" s="49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50"/>
      <c r="AN266" s="112"/>
      <c r="AO266" s="50"/>
      <c r="AP266" s="50"/>
      <c r="AQ266" s="50"/>
      <c r="AR266" s="50"/>
      <c r="AS266" s="50"/>
      <c r="AT266" s="50"/>
    </row>
    <row r="267" spans="1:46">
      <c r="A267" s="45"/>
      <c r="B267" s="46"/>
      <c r="C267" s="46"/>
      <c r="D267" s="46"/>
      <c r="E267" s="45"/>
      <c r="F267" s="47"/>
      <c r="G267" s="48"/>
      <c r="H267" s="48"/>
      <c r="I267" s="49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50"/>
      <c r="AN267" s="112"/>
      <c r="AO267" s="50"/>
      <c r="AP267" s="50"/>
      <c r="AQ267" s="50"/>
      <c r="AR267" s="50"/>
      <c r="AS267" s="50"/>
      <c r="AT267" s="50"/>
    </row>
    <row r="268" spans="1:46">
      <c r="A268" s="45"/>
      <c r="B268" s="46"/>
      <c r="C268" s="46"/>
      <c r="D268" s="46"/>
      <c r="E268" s="45"/>
      <c r="F268" s="47"/>
      <c r="G268" s="48"/>
      <c r="H268" s="48"/>
      <c r="I268" s="49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50"/>
      <c r="AN268" s="112"/>
      <c r="AO268" s="50"/>
      <c r="AP268" s="50"/>
      <c r="AQ268" s="50"/>
      <c r="AR268" s="50"/>
      <c r="AS268" s="50"/>
      <c r="AT268" s="50"/>
    </row>
    <row r="269" spans="1:46">
      <c r="A269" s="45"/>
      <c r="B269" s="46"/>
      <c r="C269" s="46"/>
      <c r="D269" s="46"/>
      <c r="E269" s="45"/>
      <c r="F269" s="47"/>
      <c r="G269" s="48"/>
      <c r="H269" s="48"/>
      <c r="I269" s="49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50"/>
      <c r="AN269" s="112"/>
      <c r="AO269" s="50"/>
      <c r="AP269" s="50"/>
      <c r="AQ269" s="50"/>
      <c r="AR269" s="50"/>
      <c r="AS269" s="50"/>
      <c r="AT269" s="50"/>
    </row>
    <row r="270" spans="1:46">
      <c r="A270" s="45"/>
      <c r="B270" s="46"/>
      <c r="C270" s="46"/>
      <c r="D270" s="46"/>
      <c r="E270" s="45"/>
      <c r="F270" s="47"/>
      <c r="G270" s="48"/>
      <c r="H270" s="48"/>
      <c r="I270" s="49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50"/>
      <c r="AN270" s="112"/>
      <c r="AO270" s="50"/>
      <c r="AP270" s="50"/>
      <c r="AQ270" s="50"/>
      <c r="AR270" s="50"/>
      <c r="AS270" s="50"/>
      <c r="AT270" s="50"/>
    </row>
    <row r="271" spans="1:46">
      <c r="A271" s="45"/>
      <c r="B271" s="46"/>
      <c r="C271" s="46"/>
      <c r="D271" s="46"/>
      <c r="E271" s="45"/>
      <c r="F271" s="47"/>
      <c r="G271" s="48"/>
      <c r="H271" s="48"/>
      <c r="I271" s="49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50"/>
      <c r="AN271" s="112"/>
      <c r="AO271" s="50"/>
      <c r="AP271" s="50"/>
      <c r="AQ271" s="50"/>
      <c r="AR271" s="50"/>
      <c r="AS271" s="50"/>
      <c r="AT271" s="50"/>
    </row>
    <row r="272" spans="1:46">
      <c r="A272" s="45"/>
      <c r="B272" s="46"/>
      <c r="C272" s="46"/>
      <c r="D272" s="46"/>
      <c r="E272" s="45"/>
      <c r="F272" s="47"/>
      <c r="G272" s="48"/>
      <c r="H272" s="48"/>
      <c r="I272" s="49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50"/>
      <c r="AN272" s="112"/>
      <c r="AO272" s="50"/>
      <c r="AP272" s="50"/>
      <c r="AQ272" s="50"/>
      <c r="AR272" s="50"/>
      <c r="AS272" s="50"/>
      <c r="AT272" s="50"/>
    </row>
    <row r="273" spans="1:46">
      <c r="A273" s="45"/>
      <c r="B273" s="46"/>
      <c r="C273" s="46"/>
      <c r="D273" s="46"/>
      <c r="E273" s="45"/>
      <c r="F273" s="47"/>
      <c r="G273" s="48"/>
      <c r="H273" s="48"/>
      <c r="I273" s="49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50"/>
      <c r="AN273" s="112"/>
      <c r="AO273" s="50"/>
      <c r="AP273" s="50"/>
      <c r="AQ273" s="50"/>
      <c r="AR273" s="50"/>
      <c r="AS273" s="50"/>
      <c r="AT273" s="50"/>
    </row>
    <row r="274" spans="1:46">
      <c r="A274" s="45"/>
      <c r="B274" s="46"/>
      <c r="C274" s="46"/>
      <c r="D274" s="46"/>
      <c r="E274" s="45"/>
      <c r="F274" s="47"/>
      <c r="G274" s="48"/>
      <c r="H274" s="48"/>
      <c r="I274" s="49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50"/>
      <c r="AN274" s="112"/>
      <c r="AO274" s="50"/>
      <c r="AP274" s="50"/>
      <c r="AQ274" s="50"/>
      <c r="AR274" s="50"/>
      <c r="AS274" s="50"/>
      <c r="AT274" s="50"/>
    </row>
    <row r="275" spans="1:46">
      <c r="A275" s="45"/>
      <c r="B275" s="46"/>
      <c r="C275" s="46"/>
      <c r="D275" s="46"/>
      <c r="E275" s="45"/>
      <c r="F275" s="47"/>
      <c r="G275" s="48"/>
      <c r="H275" s="48"/>
      <c r="I275" s="49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50"/>
      <c r="AN275" s="112"/>
      <c r="AO275" s="50"/>
      <c r="AP275" s="50"/>
      <c r="AQ275" s="50"/>
      <c r="AR275" s="50"/>
      <c r="AS275" s="50"/>
      <c r="AT275" s="50"/>
    </row>
    <row r="276" spans="1:46">
      <c r="A276" s="45"/>
      <c r="B276" s="46"/>
      <c r="C276" s="46"/>
      <c r="D276" s="46"/>
      <c r="E276" s="45"/>
      <c r="F276" s="47"/>
      <c r="G276" s="48"/>
      <c r="H276" s="48"/>
      <c r="I276" s="49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50"/>
      <c r="AN276" s="112"/>
      <c r="AO276" s="50"/>
      <c r="AP276" s="50"/>
      <c r="AQ276" s="50"/>
      <c r="AR276" s="50"/>
      <c r="AS276" s="50"/>
      <c r="AT276" s="50"/>
    </row>
    <row r="277" spans="1:46">
      <c r="A277" s="45"/>
      <c r="B277" s="46"/>
      <c r="C277" s="46"/>
      <c r="D277" s="46"/>
      <c r="E277" s="45"/>
      <c r="F277" s="47"/>
      <c r="G277" s="48"/>
      <c r="H277" s="48"/>
      <c r="I277" s="49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50"/>
      <c r="AN277" s="112"/>
      <c r="AO277" s="50"/>
      <c r="AP277" s="50"/>
      <c r="AQ277" s="50"/>
      <c r="AR277" s="50"/>
      <c r="AS277" s="50"/>
      <c r="AT277" s="50"/>
    </row>
    <row r="278" spans="1:46">
      <c r="A278" s="45"/>
      <c r="B278" s="46"/>
      <c r="C278" s="46"/>
      <c r="D278" s="46"/>
      <c r="E278" s="45"/>
      <c r="F278" s="47"/>
      <c r="G278" s="48"/>
      <c r="H278" s="48"/>
      <c r="I278" s="49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50"/>
      <c r="AN278" s="112"/>
      <c r="AO278" s="50"/>
      <c r="AP278" s="50"/>
      <c r="AQ278" s="50"/>
      <c r="AR278" s="50"/>
      <c r="AS278" s="50"/>
      <c r="AT278" s="50"/>
    </row>
    <row r="279" spans="1:46">
      <c r="A279" s="45"/>
      <c r="B279" s="46"/>
      <c r="C279" s="46"/>
      <c r="D279" s="46"/>
      <c r="E279" s="45"/>
      <c r="F279" s="47"/>
      <c r="G279" s="48"/>
      <c r="H279" s="48"/>
      <c r="I279" s="49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50"/>
      <c r="AN279" s="112"/>
      <c r="AO279" s="50"/>
      <c r="AP279" s="50"/>
      <c r="AQ279" s="50"/>
      <c r="AR279" s="50"/>
      <c r="AS279" s="50"/>
      <c r="AT279" s="50"/>
    </row>
    <row r="280" spans="1:46">
      <c r="A280" s="45"/>
      <c r="B280" s="46"/>
      <c r="C280" s="46"/>
      <c r="D280" s="46"/>
      <c r="E280" s="45"/>
      <c r="F280" s="47"/>
      <c r="G280" s="48"/>
      <c r="H280" s="48"/>
      <c r="I280" s="49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50"/>
      <c r="AN280" s="112"/>
      <c r="AO280" s="50"/>
      <c r="AP280" s="50"/>
      <c r="AQ280" s="50"/>
      <c r="AR280" s="50"/>
      <c r="AS280" s="50"/>
      <c r="AT280" s="50"/>
    </row>
    <row r="281" spans="1:46">
      <c r="A281" s="45"/>
      <c r="B281" s="46"/>
      <c r="C281" s="46"/>
      <c r="D281" s="46"/>
      <c r="E281" s="45"/>
      <c r="F281" s="47"/>
      <c r="G281" s="48"/>
      <c r="H281" s="48"/>
      <c r="I281" s="49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50"/>
      <c r="AN281" s="112"/>
      <c r="AO281" s="50"/>
      <c r="AP281" s="50"/>
      <c r="AQ281" s="50"/>
      <c r="AR281" s="50"/>
      <c r="AS281" s="50"/>
      <c r="AT281" s="50"/>
    </row>
    <row r="282" spans="1:46">
      <c r="A282" s="45"/>
      <c r="B282" s="46"/>
      <c r="C282" s="46"/>
      <c r="D282" s="46"/>
      <c r="E282" s="45"/>
      <c r="F282" s="47"/>
      <c r="G282" s="48"/>
      <c r="H282" s="48"/>
      <c r="I282" s="49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50"/>
      <c r="AN282" s="112"/>
      <c r="AO282" s="50"/>
      <c r="AP282" s="50"/>
      <c r="AQ282" s="50"/>
      <c r="AR282" s="50"/>
      <c r="AS282" s="50"/>
      <c r="AT282" s="50"/>
    </row>
    <row r="283" spans="1:46">
      <c r="A283" s="45"/>
      <c r="B283" s="46"/>
      <c r="C283" s="46"/>
      <c r="D283" s="46"/>
      <c r="E283" s="45"/>
      <c r="F283" s="47"/>
      <c r="G283" s="48"/>
      <c r="H283" s="48"/>
      <c r="I283" s="49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50"/>
      <c r="AN283" s="112"/>
      <c r="AO283" s="50"/>
      <c r="AP283" s="50"/>
      <c r="AQ283" s="50"/>
      <c r="AR283" s="50"/>
      <c r="AS283" s="50"/>
      <c r="AT283" s="50"/>
    </row>
    <row r="284" spans="1:46">
      <c r="A284" s="45"/>
      <c r="B284" s="46"/>
      <c r="C284" s="46"/>
      <c r="D284" s="46"/>
      <c r="E284" s="45"/>
      <c r="F284" s="47"/>
      <c r="G284" s="48"/>
      <c r="H284" s="48"/>
      <c r="I284" s="49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50"/>
      <c r="AN284" s="112"/>
      <c r="AO284" s="50"/>
      <c r="AP284" s="50"/>
      <c r="AQ284" s="50"/>
      <c r="AR284" s="50"/>
      <c r="AS284" s="50"/>
      <c r="AT284" s="50"/>
    </row>
    <row r="285" spans="1:46">
      <c r="A285" s="45"/>
      <c r="B285" s="46"/>
      <c r="C285" s="46"/>
      <c r="D285" s="46"/>
      <c r="E285" s="45"/>
      <c r="F285" s="47"/>
      <c r="G285" s="48"/>
      <c r="H285" s="48"/>
      <c r="I285" s="49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50"/>
      <c r="AN285" s="112"/>
      <c r="AO285" s="50"/>
      <c r="AP285" s="50"/>
      <c r="AQ285" s="50"/>
      <c r="AR285" s="50"/>
      <c r="AS285" s="50"/>
      <c r="AT285" s="50"/>
    </row>
    <row r="286" spans="1:46">
      <c r="A286" s="45"/>
      <c r="B286" s="46"/>
      <c r="C286" s="46"/>
      <c r="D286" s="46"/>
      <c r="E286" s="45"/>
      <c r="F286" s="47"/>
      <c r="G286" s="48"/>
      <c r="H286" s="48"/>
      <c r="I286" s="49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50"/>
      <c r="AN286" s="112"/>
      <c r="AO286" s="50"/>
      <c r="AP286" s="50"/>
      <c r="AQ286" s="50"/>
      <c r="AR286" s="50"/>
      <c r="AS286" s="50"/>
      <c r="AT286" s="50"/>
    </row>
    <row r="287" spans="1:46">
      <c r="A287" s="45"/>
      <c r="B287" s="46"/>
      <c r="C287" s="46"/>
      <c r="D287" s="46"/>
      <c r="E287" s="45"/>
      <c r="F287" s="47"/>
      <c r="G287" s="48"/>
      <c r="H287" s="48"/>
      <c r="I287" s="49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50"/>
      <c r="AN287" s="112"/>
      <c r="AO287" s="50"/>
      <c r="AP287" s="50"/>
      <c r="AQ287" s="50"/>
      <c r="AR287" s="50"/>
      <c r="AS287" s="50"/>
      <c r="AT287" s="50"/>
    </row>
    <row r="288" spans="1:46">
      <c r="A288" s="45"/>
      <c r="B288" s="46"/>
      <c r="C288" s="46"/>
      <c r="D288" s="46"/>
      <c r="E288" s="45"/>
      <c r="F288" s="47"/>
      <c r="G288" s="48"/>
      <c r="H288" s="48"/>
      <c r="I288" s="49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50"/>
      <c r="AN288" s="112"/>
      <c r="AO288" s="50"/>
      <c r="AP288" s="50"/>
      <c r="AQ288" s="50"/>
      <c r="AR288" s="50"/>
      <c r="AS288" s="50"/>
      <c r="AT288" s="50"/>
    </row>
    <row r="289" spans="1:46">
      <c r="A289" s="45"/>
      <c r="B289" s="46"/>
      <c r="C289" s="46"/>
      <c r="D289" s="46"/>
      <c r="E289" s="45"/>
      <c r="F289" s="47"/>
      <c r="G289" s="48"/>
      <c r="H289" s="48"/>
      <c r="I289" s="49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50"/>
      <c r="AN289" s="112"/>
      <c r="AO289" s="50"/>
      <c r="AP289" s="50"/>
      <c r="AQ289" s="50"/>
      <c r="AR289" s="50"/>
      <c r="AS289" s="50"/>
      <c r="AT289" s="50"/>
    </row>
    <row r="290" spans="1:46">
      <c r="A290" s="45"/>
      <c r="B290" s="46"/>
      <c r="C290" s="46"/>
      <c r="D290" s="46"/>
      <c r="E290" s="45"/>
      <c r="F290" s="47"/>
      <c r="G290" s="48"/>
      <c r="H290" s="48"/>
      <c r="I290" s="49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50"/>
      <c r="AN290" s="112"/>
      <c r="AO290" s="50"/>
      <c r="AP290" s="50"/>
      <c r="AQ290" s="50"/>
      <c r="AR290" s="50"/>
      <c r="AS290" s="50"/>
      <c r="AT290" s="50"/>
    </row>
    <row r="291" spans="1:46">
      <c r="A291" s="45"/>
      <c r="B291" s="46"/>
      <c r="C291" s="46"/>
      <c r="D291" s="46"/>
      <c r="E291" s="45"/>
      <c r="F291" s="47"/>
      <c r="G291" s="48"/>
      <c r="H291" s="48"/>
      <c r="I291" s="49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50"/>
      <c r="AN291" s="112"/>
      <c r="AO291" s="50"/>
      <c r="AP291" s="50"/>
      <c r="AQ291" s="50"/>
      <c r="AR291" s="50"/>
      <c r="AS291" s="50"/>
      <c r="AT291" s="50"/>
    </row>
    <row r="292" spans="1:46">
      <c r="A292" s="45"/>
      <c r="B292" s="46"/>
      <c r="C292" s="46"/>
      <c r="D292" s="46"/>
      <c r="E292" s="45"/>
      <c r="F292" s="47"/>
      <c r="G292" s="48"/>
      <c r="H292" s="48"/>
      <c r="I292" s="49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50"/>
      <c r="AN292" s="112"/>
      <c r="AO292" s="50"/>
      <c r="AP292" s="50"/>
      <c r="AQ292" s="50"/>
      <c r="AR292" s="50"/>
      <c r="AS292" s="50"/>
      <c r="AT292" s="50"/>
    </row>
    <row r="293" spans="1:46">
      <c r="A293" s="45"/>
      <c r="B293" s="46"/>
      <c r="C293" s="46"/>
      <c r="D293" s="46"/>
      <c r="E293" s="45"/>
      <c r="F293" s="47"/>
      <c r="G293" s="48"/>
      <c r="H293" s="48"/>
      <c r="I293" s="49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50"/>
      <c r="AN293" s="112"/>
      <c r="AO293" s="50"/>
      <c r="AP293" s="50"/>
      <c r="AQ293" s="50"/>
      <c r="AR293" s="50"/>
      <c r="AS293" s="50"/>
      <c r="AT293" s="50"/>
    </row>
    <row r="294" spans="1:46">
      <c r="A294" s="45"/>
      <c r="B294" s="46"/>
      <c r="C294" s="46"/>
      <c r="D294" s="46"/>
      <c r="E294" s="45"/>
      <c r="F294" s="47"/>
      <c r="G294" s="48"/>
      <c r="H294" s="48"/>
      <c r="I294" s="49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50"/>
      <c r="AN294" s="112"/>
      <c r="AO294" s="50"/>
      <c r="AP294" s="50"/>
      <c r="AQ294" s="50"/>
      <c r="AR294" s="50"/>
      <c r="AS294" s="50"/>
      <c r="AT294" s="50"/>
    </row>
    <row r="295" spans="1:46">
      <c r="A295" s="45"/>
      <c r="B295" s="46"/>
      <c r="C295" s="46"/>
      <c r="D295" s="46"/>
      <c r="E295" s="45"/>
      <c r="F295" s="47"/>
      <c r="G295" s="48"/>
      <c r="H295" s="48"/>
      <c r="I295" s="49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50"/>
      <c r="AN295" s="112"/>
      <c r="AO295" s="50"/>
      <c r="AP295" s="50"/>
      <c r="AQ295" s="50"/>
      <c r="AR295" s="50"/>
      <c r="AS295" s="50"/>
      <c r="AT295" s="50"/>
    </row>
    <row r="296" spans="1:46">
      <c r="A296" s="45"/>
      <c r="B296" s="46"/>
      <c r="C296" s="46"/>
      <c r="D296" s="46"/>
      <c r="E296" s="45"/>
      <c r="F296" s="47"/>
      <c r="G296" s="48"/>
      <c r="H296" s="48"/>
      <c r="I296" s="49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50"/>
      <c r="AN296" s="112"/>
      <c r="AO296" s="50"/>
      <c r="AP296" s="50"/>
      <c r="AQ296" s="50"/>
      <c r="AR296" s="50"/>
      <c r="AS296" s="50"/>
      <c r="AT296" s="50"/>
    </row>
    <row r="297" spans="1:46">
      <c r="A297" s="45"/>
      <c r="B297" s="46"/>
      <c r="C297" s="46"/>
      <c r="D297" s="46"/>
      <c r="E297" s="45"/>
      <c r="F297" s="47"/>
      <c r="G297" s="48"/>
      <c r="H297" s="48"/>
      <c r="I297" s="49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50"/>
      <c r="AN297" s="112"/>
      <c r="AO297" s="50"/>
      <c r="AP297" s="50"/>
      <c r="AQ297" s="50"/>
      <c r="AR297" s="50"/>
      <c r="AS297" s="50"/>
      <c r="AT297" s="50"/>
    </row>
    <row r="298" spans="1:46">
      <c r="A298" s="45"/>
      <c r="B298" s="46"/>
      <c r="C298" s="46"/>
      <c r="D298" s="46"/>
      <c r="E298" s="45"/>
      <c r="F298" s="47"/>
      <c r="G298" s="48"/>
      <c r="H298" s="48"/>
      <c r="I298" s="49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50"/>
      <c r="AN298" s="112"/>
      <c r="AO298" s="50"/>
      <c r="AP298" s="50"/>
      <c r="AQ298" s="50"/>
      <c r="AR298" s="50"/>
      <c r="AS298" s="50"/>
      <c r="AT298" s="50"/>
    </row>
    <row r="299" spans="1:46">
      <c r="A299" s="45"/>
      <c r="B299" s="46"/>
      <c r="C299" s="46"/>
      <c r="D299" s="46"/>
      <c r="E299" s="45"/>
      <c r="F299" s="47"/>
      <c r="G299" s="48"/>
      <c r="H299" s="48"/>
      <c r="I299" s="49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50"/>
      <c r="AN299" s="112"/>
      <c r="AO299" s="50"/>
      <c r="AP299" s="50"/>
      <c r="AQ299" s="50"/>
      <c r="AR299" s="50"/>
      <c r="AS299" s="50"/>
      <c r="AT299" s="50"/>
    </row>
    <row r="300" spans="1:46">
      <c r="A300" s="45"/>
      <c r="B300" s="46"/>
      <c r="C300" s="46"/>
      <c r="D300" s="46"/>
      <c r="E300" s="45"/>
      <c r="F300" s="47"/>
      <c r="G300" s="48"/>
      <c r="H300" s="48"/>
      <c r="I300" s="49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50"/>
      <c r="AN300" s="112"/>
      <c r="AO300" s="50"/>
      <c r="AP300" s="50"/>
      <c r="AQ300" s="50"/>
      <c r="AR300" s="50"/>
      <c r="AS300" s="50"/>
      <c r="AT300" s="50"/>
    </row>
    <row r="301" spans="1:46">
      <c r="A301" s="45"/>
      <c r="B301" s="46"/>
      <c r="C301" s="46"/>
      <c r="D301" s="46"/>
      <c r="E301" s="45"/>
      <c r="F301" s="47"/>
      <c r="G301" s="48"/>
      <c r="H301" s="48"/>
      <c r="I301" s="49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50"/>
      <c r="AN301" s="112"/>
      <c r="AO301" s="50"/>
      <c r="AP301" s="50"/>
      <c r="AQ301" s="50"/>
      <c r="AR301" s="50"/>
      <c r="AS301" s="50"/>
      <c r="AT301" s="50"/>
    </row>
    <row r="302" spans="1:46">
      <c r="A302" s="45"/>
      <c r="B302" s="46"/>
      <c r="C302" s="46"/>
      <c r="D302" s="46"/>
      <c r="E302" s="45"/>
      <c r="F302" s="47"/>
      <c r="G302" s="48"/>
      <c r="H302" s="48"/>
      <c r="I302" s="49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50"/>
      <c r="AN302" s="112"/>
      <c r="AO302" s="50"/>
      <c r="AP302" s="50"/>
      <c r="AQ302" s="50"/>
      <c r="AR302" s="50"/>
      <c r="AS302" s="50"/>
      <c r="AT302" s="50"/>
    </row>
    <row r="303" spans="1:46">
      <c r="A303" s="45"/>
      <c r="B303" s="46"/>
      <c r="C303" s="46"/>
      <c r="D303" s="46"/>
      <c r="E303" s="45"/>
      <c r="F303" s="47"/>
      <c r="G303" s="48"/>
      <c r="H303" s="48"/>
      <c r="I303" s="49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50"/>
      <c r="AN303" s="112"/>
      <c r="AO303" s="50"/>
      <c r="AP303" s="50"/>
      <c r="AQ303" s="50"/>
      <c r="AR303" s="50"/>
      <c r="AS303" s="50"/>
      <c r="AT303" s="50"/>
    </row>
    <row r="304" spans="1:46">
      <c r="A304" s="45"/>
      <c r="B304" s="46"/>
      <c r="C304" s="46"/>
      <c r="D304" s="46"/>
      <c r="E304" s="45"/>
      <c r="F304" s="47"/>
      <c r="G304" s="48"/>
      <c r="H304" s="48"/>
      <c r="I304" s="49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50"/>
      <c r="AN304" s="112"/>
      <c r="AO304" s="50"/>
      <c r="AP304" s="50"/>
      <c r="AQ304" s="50"/>
      <c r="AR304" s="50"/>
      <c r="AS304" s="50"/>
      <c r="AT304" s="50"/>
    </row>
    <row r="305" spans="1:46">
      <c r="A305" s="45"/>
      <c r="B305" s="46"/>
      <c r="C305" s="46"/>
      <c r="D305" s="46"/>
      <c r="E305" s="45"/>
      <c r="F305" s="47"/>
      <c r="G305" s="48"/>
      <c r="H305" s="48"/>
      <c r="I305" s="49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50"/>
      <c r="AN305" s="112"/>
      <c r="AO305" s="50"/>
      <c r="AP305" s="50"/>
      <c r="AQ305" s="50"/>
      <c r="AR305" s="50"/>
      <c r="AS305" s="50"/>
      <c r="AT305" s="50"/>
    </row>
    <row r="306" spans="1:46">
      <c r="A306" s="45"/>
      <c r="B306" s="46"/>
      <c r="C306" s="46"/>
      <c r="D306" s="46"/>
      <c r="E306" s="45"/>
      <c r="F306" s="47"/>
      <c r="G306" s="48"/>
      <c r="H306" s="48"/>
      <c r="I306" s="49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50"/>
      <c r="AN306" s="112"/>
      <c r="AO306" s="50"/>
      <c r="AP306" s="50"/>
      <c r="AQ306" s="50"/>
      <c r="AR306" s="50"/>
      <c r="AS306" s="50"/>
      <c r="AT306" s="50"/>
    </row>
    <row r="307" spans="1:46">
      <c r="A307" s="45"/>
      <c r="B307" s="46"/>
      <c r="C307" s="46"/>
      <c r="D307" s="46"/>
      <c r="E307" s="45"/>
      <c r="F307" s="47"/>
      <c r="G307" s="48"/>
      <c r="H307" s="48"/>
      <c r="I307" s="49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50"/>
      <c r="AN307" s="112"/>
      <c r="AO307" s="50"/>
      <c r="AP307" s="50"/>
      <c r="AQ307" s="50"/>
      <c r="AR307" s="50"/>
      <c r="AS307" s="50"/>
      <c r="AT307" s="50"/>
    </row>
    <row r="308" spans="1:46">
      <c r="A308" s="45"/>
      <c r="B308" s="46"/>
      <c r="C308" s="46"/>
      <c r="D308" s="46"/>
      <c r="E308" s="45"/>
      <c r="F308" s="47"/>
      <c r="G308" s="48"/>
      <c r="H308" s="48"/>
      <c r="I308" s="49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50"/>
      <c r="AN308" s="112"/>
      <c r="AO308" s="50"/>
      <c r="AP308" s="50"/>
      <c r="AQ308" s="50"/>
      <c r="AR308" s="50"/>
      <c r="AS308" s="50"/>
      <c r="AT308" s="50"/>
    </row>
    <row r="309" spans="1:46">
      <c r="A309" s="45"/>
      <c r="B309" s="46"/>
      <c r="C309" s="46"/>
      <c r="D309" s="46"/>
      <c r="E309" s="45"/>
      <c r="F309" s="47"/>
      <c r="G309" s="48"/>
      <c r="H309" s="48"/>
      <c r="I309" s="49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50"/>
      <c r="AN309" s="112"/>
      <c r="AO309" s="50"/>
      <c r="AP309" s="50"/>
      <c r="AQ309" s="50"/>
      <c r="AR309" s="50"/>
      <c r="AS309" s="50"/>
      <c r="AT309" s="50"/>
    </row>
    <row r="310" spans="1:46">
      <c r="A310" s="45"/>
      <c r="B310" s="46"/>
      <c r="C310" s="46"/>
      <c r="D310" s="46"/>
      <c r="E310" s="45"/>
      <c r="F310" s="47"/>
      <c r="G310" s="48"/>
      <c r="H310" s="48"/>
      <c r="I310" s="49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50"/>
      <c r="AN310" s="112"/>
      <c r="AO310" s="50"/>
      <c r="AP310" s="50"/>
      <c r="AQ310" s="50"/>
      <c r="AR310" s="50"/>
      <c r="AS310" s="50"/>
      <c r="AT310" s="50"/>
    </row>
    <row r="311" spans="1:46">
      <c r="A311" s="45"/>
      <c r="B311" s="46"/>
      <c r="C311" s="46"/>
      <c r="D311" s="46"/>
      <c r="E311" s="45"/>
      <c r="F311" s="47"/>
      <c r="G311" s="48"/>
      <c r="H311" s="48"/>
      <c r="I311" s="49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50"/>
      <c r="AN311" s="112"/>
      <c r="AO311" s="50"/>
      <c r="AP311" s="50"/>
      <c r="AQ311" s="50"/>
      <c r="AR311" s="50"/>
      <c r="AS311" s="50"/>
      <c r="AT311" s="50"/>
    </row>
    <row r="312" spans="1:46">
      <c r="A312" s="45"/>
      <c r="B312" s="46"/>
      <c r="C312" s="46"/>
      <c r="D312" s="46"/>
      <c r="E312" s="45"/>
      <c r="F312" s="47"/>
      <c r="G312" s="48"/>
      <c r="H312" s="48"/>
      <c r="I312" s="49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50"/>
      <c r="AN312" s="112"/>
      <c r="AO312" s="50"/>
      <c r="AP312" s="50"/>
      <c r="AQ312" s="50"/>
      <c r="AR312" s="50"/>
      <c r="AS312" s="50"/>
      <c r="AT312" s="50"/>
    </row>
    <row r="313" spans="1:46">
      <c r="A313" s="45"/>
      <c r="B313" s="46"/>
      <c r="C313" s="46"/>
      <c r="D313" s="46"/>
      <c r="E313" s="45"/>
      <c r="F313" s="47"/>
      <c r="G313" s="48"/>
      <c r="H313" s="48"/>
      <c r="I313" s="49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50"/>
      <c r="AN313" s="112"/>
      <c r="AO313" s="50"/>
      <c r="AP313" s="50"/>
      <c r="AQ313" s="50"/>
      <c r="AR313" s="50"/>
      <c r="AS313" s="50"/>
      <c r="AT313" s="50"/>
    </row>
    <row r="314" spans="1:46">
      <c r="A314" s="45"/>
      <c r="B314" s="46"/>
      <c r="C314" s="46"/>
      <c r="D314" s="46"/>
      <c r="E314" s="45"/>
      <c r="F314" s="47"/>
      <c r="G314" s="48"/>
      <c r="H314" s="48"/>
      <c r="I314" s="49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50"/>
      <c r="AN314" s="112"/>
      <c r="AO314" s="50"/>
      <c r="AP314" s="50"/>
      <c r="AQ314" s="50"/>
      <c r="AR314" s="50"/>
      <c r="AS314" s="50"/>
      <c r="AT314" s="50"/>
    </row>
    <row r="315" spans="1:46">
      <c r="A315" s="45"/>
      <c r="B315" s="46"/>
      <c r="C315" s="46"/>
      <c r="D315" s="46"/>
      <c r="E315" s="45"/>
      <c r="F315" s="47"/>
      <c r="G315" s="48"/>
      <c r="H315" s="48"/>
      <c r="I315" s="49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50"/>
      <c r="AN315" s="112"/>
      <c r="AO315" s="50"/>
      <c r="AP315" s="50"/>
      <c r="AQ315" s="50"/>
      <c r="AR315" s="50"/>
      <c r="AS315" s="50"/>
      <c r="AT315" s="50"/>
    </row>
    <row r="316" spans="1:46">
      <c r="A316" s="45"/>
      <c r="B316" s="46"/>
      <c r="C316" s="46"/>
      <c r="D316" s="46"/>
      <c r="E316" s="45"/>
      <c r="F316" s="47"/>
      <c r="G316" s="48"/>
      <c r="H316" s="48"/>
      <c r="I316" s="49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50"/>
      <c r="AN316" s="112"/>
      <c r="AO316" s="50"/>
      <c r="AP316" s="50"/>
      <c r="AQ316" s="50"/>
      <c r="AR316" s="50"/>
      <c r="AS316" s="50"/>
      <c r="AT316" s="50"/>
    </row>
    <row r="317" spans="1:46">
      <c r="A317" s="45"/>
      <c r="B317" s="46"/>
      <c r="C317" s="46"/>
      <c r="D317" s="46"/>
      <c r="E317" s="45"/>
      <c r="F317" s="47"/>
      <c r="G317" s="48"/>
      <c r="H317" s="48"/>
      <c r="I317" s="49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50"/>
      <c r="AN317" s="112"/>
      <c r="AO317" s="50"/>
      <c r="AP317" s="50"/>
      <c r="AQ317" s="50"/>
      <c r="AR317" s="50"/>
      <c r="AS317" s="50"/>
      <c r="AT317" s="50"/>
    </row>
    <row r="318" spans="1:46">
      <c r="A318" s="45"/>
      <c r="B318" s="46"/>
      <c r="C318" s="46"/>
      <c r="D318" s="46"/>
      <c r="E318" s="45"/>
      <c r="F318" s="47"/>
      <c r="G318" s="48"/>
      <c r="H318" s="48"/>
      <c r="I318" s="49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50"/>
      <c r="AN318" s="112"/>
      <c r="AO318" s="50"/>
      <c r="AP318" s="50"/>
      <c r="AQ318" s="50"/>
      <c r="AR318" s="50"/>
      <c r="AS318" s="50"/>
      <c r="AT318" s="50"/>
    </row>
    <row r="319" spans="1:46">
      <c r="A319" s="45"/>
      <c r="B319" s="46"/>
      <c r="C319" s="46"/>
      <c r="D319" s="46"/>
      <c r="E319" s="45"/>
      <c r="F319" s="47"/>
      <c r="G319" s="48"/>
      <c r="H319" s="48"/>
      <c r="I319" s="49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50"/>
      <c r="AN319" s="112"/>
      <c r="AO319" s="50"/>
      <c r="AP319" s="50"/>
      <c r="AQ319" s="50"/>
      <c r="AR319" s="50"/>
      <c r="AS319" s="50"/>
      <c r="AT319" s="50"/>
    </row>
    <row r="320" spans="1:46">
      <c r="A320" s="45"/>
      <c r="B320" s="46"/>
      <c r="C320" s="46"/>
      <c r="D320" s="46"/>
      <c r="E320" s="45"/>
      <c r="F320" s="47"/>
      <c r="G320" s="48"/>
      <c r="H320" s="48"/>
      <c r="I320" s="49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50"/>
      <c r="AN320" s="112"/>
      <c r="AO320" s="50"/>
      <c r="AP320" s="50"/>
      <c r="AQ320" s="50"/>
      <c r="AR320" s="50"/>
      <c r="AS320" s="50"/>
      <c r="AT320" s="50"/>
    </row>
    <row r="321" spans="1:46">
      <c r="A321" s="45"/>
      <c r="B321" s="46"/>
      <c r="C321" s="46"/>
      <c r="D321" s="46"/>
      <c r="E321" s="45"/>
      <c r="F321" s="47"/>
      <c r="G321" s="48"/>
      <c r="H321" s="48"/>
      <c r="I321" s="49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50"/>
      <c r="AN321" s="112"/>
      <c r="AO321" s="50"/>
      <c r="AP321" s="50"/>
      <c r="AQ321" s="50"/>
      <c r="AR321" s="50"/>
      <c r="AS321" s="50"/>
      <c r="AT321" s="50"/>
    </row>
    <row r="322" spans="1:46">
      <c r="A322" s="45"/>
      <c r="B322" s="46"/>
      <c r="C322" s="46"/>
      <c r="D322" s="46"/>
      <c r="E322" s="45"/>
      <c r="F322" s="47"/>
      <c r="G322" s="48"/>
      <c r="H322" s="48"/>
      <c r="I322" s="49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50"/>
      <c r="AN322" s="112"/>
      <c r="AO322" s="50"/>
      <c r="AP322" s="50"/>
      <c r="AQ322" s="50"/>
      <c r="AR322" s="50"/>
      <c r="AS322" s="50"/>
      <c r="AT322" s="50"/>
    </row>
    <row r="323" spans="1:46">
      <c r="A323" s="45"/>
      <c r="B323" s="46"/>
      <c r="C323" s="46"/>
      <c r="D323" s="46"/>
      <c r="E323" s="45"/>
      <c r="F323" s="47"/>
      <c r="G323" s="48"/>
      <c r="H323" s="48"/>
      <c r="I323" s="49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50"/>
      <c r="AN323" s="112"/>
      <c r="AO323" s="50"/>
      <c r="AP323" s="50"/>
      <c r="AQ323" s="50"/>
      <c r="AR323" s="50"/>
      <c r="AS323" s="50"/>
      <c r="AT323" s="50"/>
    </row>
    <row r="324" spans="1:46">
      <c r="A324" s="45"/>
      <c r="B324" s="46"/>
      <c r="C324" s="46"/>
      <c r="D324" s="46"/>
      <c r="E324" s="45"/>
      <c r="F324" s="47"/>
      <c r="G324" s="48"/>
      <c r="H324" s="48"/>
      <c r="I324" s="49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50"/>
      <c r="AN324" s="112"/>
      <c r="AO324" s="50"/>
      <c r="AP324" s="50"/>
      <c r="AQ324" s="50"/>
      <c r="AR324" s="50"/>
      <c r="AS324" s="50"/>
      <c r="AT324" s="50"/>
    </row>
    <row r="325" spans="1:46">
      <c r="A325" s="45"/>
      <c r="B325" s="46"/>
      <c r="C325" s="46"/>
      <c r="D325" s="46"/>
      <c r="E325" s="45"/>
      <c r="F325" s="47"/>
      <c r="G325" s="48"/>
      <c r="H325" s="48"/>
      <c r="I325" s="49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50"/>
      <c r="AN325" s="112"/>
      <c r="AO325" s="50"/>
      <c r="AP325" s="50"/>
      <c r="AQ325" s="50"/>
      <c r="AR325" s="50"/>
      <c r="AS325" s="50"/>
      <c r="AT325" s="50"/>
    </row>
    <row r="326" spans="1:46">
      <c r="A326" s="45"/>
      <c r="B326" s="46"/>
      <c r="C326" s="46"/>
      <c r="D326" s="46"/>
      <c r="E326" s="45"/>
      <c r="F326" s="47"/>
      <c r="G326" s="48"/>
      <c r="H326" s="48"/>
      <c r="I326" s="49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50"/>
      <c r="AN326" s="112"/>
      <c r="AO326" s="50"/>
      <c r="AP326" s="50"/>
      <c r="AQ326" s="50"/>
      <c r="AR326" s="50"/>
      <c r="AS326" s="50"/>
      <c r="AT326" s="50"/>
    </row>
    <row r="327" spans="1:46">
      <c r="A327" s="45"/>
      <c r="B327" s="46"/>
      <c r="C327" s="46"/>
      <c r="D327" s="46"/>
      <c r="E327" s="45"/>
      <c r="F327" s="47"/>
      <c r="G327" s="48"/>
      <c r="H327" s="48"/>
      <c r="I327" s="49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50"/>
      <c r="AN327" s="112"/>
      <c r="AO327" s="50"/>
      <c r="AP327" s="50"/>
      <c r="AQ327" s="50"/>
      <c r="AR327" s="50"/>
      <c r="AS327" s="50"/>
      <c r="AT327" s="50"/>
    </row>
    <row r="328" spans="1:46">
      <c r="A328" s="45"/>
      <c r="B328" s="46"/>
      <c r="C328" s="46"/>
      <c r="D328" s="46"/>
      <c r="E328" s="45"/>
      <c r="F328" s="47"/>
      <c r="G328" s="48"/>
      <c r="H328" s="48"/>
      <c r="I328" s="49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50"/>
      <c r="AN328" s="112"/>
      <c r="AO328" s="50"/>
      <c r="AP328" s="50"/>
      <c r="AQ328" s="50"/>
      <c r="AR328" s="50"/>
      <c r="AS328" s="50"/>
      <c r="AT328" s="50"/>
    </row>
    <row r="329" spans="1:46">
      <c r="A329" s="45"/>
      <c r="B329" s="46"/>
      <c r="C329" s="46"/>
      <c r="D329" s="46"/>
      <c r="E329" s="45"/>
      <c r="F329" s="47"/>
      <c r="G329" s="48"/>
      <c r="H329" s="48"/>
      <c r="I329" s="49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50"/>
      <c r="AN329" s="112"/>
      <c r="AO329" s="50"/>
      <c r="AP329" s="50"/>
      <c r="AQ329" s="50"/>
      <c r="AR329" s="50"/>
      <c r="AS329" s="50"/>
      <c r="AT329" s="50"/>
    </row>
    <row r="330" spans="1:46">
      <c r="A330" s="45"/>
      <c r="B330" s="46"/>
      <c r="C330" s="46"/>
      <c r="D330" s="46"/>
      <c r="E330" s="45"/>
      <c r="F330" s="47"/>
      <c r="G330" s="48"/>
      <c r="H330" s="48"/>
      <c r="I330" s="49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50"/>
      <c r="AN330" s="112"/>
      <c r="AO330" s="50"/>
      <c r="AP330" s="50"/>
      <c r="AQ330" s="50"/>
      <c r="AR330" s="50"/>
      <c r="AS330" s="50"/>
      <c r="AT330" s="50"/>
    </row>
    <row r="331" spans="1:46">
      <c r="A331" s="45"/>
      <c r="B331" s="46"/>
      <c r="C331" s="46"/>
      <c r="D331" s="46"/>
      <c r="E331" s="45"/>
      <c r="F331" s="47"/>
      <c r="G331" s="48"/>
      <c r="H331" s="48"/>
      <c r="I331" s="49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50"/>
      <c r="AN331" s="112"/>
      <c r="AO331" s="50"/>
      <c r="AP331" s="50"/>
      <c r="AQ331" s="50"/>
      <c r="AR331" s="50"/>
      <c r="AS331" s="50"/>
      <c r="AT331" s="50"/>
    </row>
    <row r="332" spans="1:46">
      <c r="A332" s="45"/>
      <c r="B332" s="46"/>
      <c r="C332" s="46"/>
      <c r="D332" s="46"/>
      <c r="E332" s="45"/>
      <c r="F332" s="47"/>
      <c r="G332" s="48"/>
      <c r="H332" s="48"/>
      <c r="I332" s="49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50"/>
      <c r="AN332" s="112"/>
      <c r="AO332" s="50"/>
      <c r="AP332" s="50"/>
      <c r="AQ332" s="50"/>
      <c r="AR332" s="50"/>
      <c r="AS332" s="50"/>
      <c r="AT332" s="50"/>
    </row>
    <row r="333" spans="1:46">
      <c r="A333" s="45"/>
      <c r="B333" s="46"/>
      <c r="C333" s="46"/>
      <c r="D333" s="46"/>
      <c r="E333" s="45"/>
      <c r="F333" s="47"/>
      <c r="G333" s="48"/>
      <c r="H333" s="48"/>
      <c r="I333" s="49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50"/>
      <c r="AN333" s="112"/>
      <c r="AO333" s="50"/>
      <c r="AP333" s="50"/>
      <c r="AQ333" s="50"/>
      <c r="AR333" s="50"/>
      <c r="AS333" s="50"/>
      <c r="AT333" s="50"/>
    </row>
    <row r="334" spans="1:46">
      <c r="A334" s="45"/>
      <c r="B334" s="46"/>
      <c r="C334" s="46"/>
      <c r="D334" s="46"/>
      <c r="E334" s="45"/>
      <c r="F334" s="47"/>
      <c r="G334" s="48"/>
      <c r="H334" s="48"/>
      <c r="I334" s="49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50"/>
      <c r="AN334" s="112"/>
      <c r="AO334" s="50"/>
      <c r="AP334" s="50"/>
      <c r="AQ334" s="50"/>
      <c r="AR334" s="50"/>
      <c r="AS334" s="50"/>
      <c r="AT334" s="50"/>
    </row>
    <row r="335" spans="1:46">
      <c r="A335" s="45"/>
      <c r="B335" s="46"/>
      <c r="C335" s="46"/>
      <c r="D335" s="46"/>
      <c r="E335" s="45"/>
      <c r="F335" s="47"/>
      <c r="G335" s="48"/>
      <c r="H335" s="48"/>
      <c r="I335" s="49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50"/>
      <c r="AN335" s="112"/>
      <c r="AO335" s="50"/>
      <c r="AP335" s="50"/>
      <c r="AQ335" s="50"/>
      <c r="AR335" s="50"/>
      <c r="AS335" s="50"/>
      <c r="AT335" s="50"/>
    </row>
    <row r="336" spans="1:46">
      <c r="A336" s="45"/>
      <c r="B336" s="46"/>
      <c r="C336" s="46"/>
      <c r="D336" s="46"/>
      <c r="E336" s="45"/>
      <c r="F336" s="47"/>
      <c r="G336" s="48"/>
      <c r="H336" s="48"/>
      <c r="I336" s="49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50"/>
      <c r="AN336" s="112"/>
      <c r="AO336" s="50"/>
      <c r="AP336" s="50"/>
      <c r="AQ336" s="50"/>
      <c r="AR336" s="50"/>
      <c r="AS336" s="50"/>
      <c r="AT336" s="50"/>
    </row>
    <row r="337" spans="1:46">
      <c r="A337" s="45"/>
      <c r="B337" s="46"/>
      <c r="C337" s="46"/>
      <c r="D337" s="46"/>
      <c r="E337" s="45"/>
      <c r="F337" s="47"/>
      <c r="G337" s="48"/>
      <c r="H337" s="48"/>
      <c r="I337" s="49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50"/>
      <c r="AN337" s="112"/>
      <c r="AO337" s="50"/>
      <c r="AP337" s="50"/>
      <c r="AQ337" s="50"/>
      <c r="AR337" s="50"/>
      <c r="AS337" s="50"/>
      <c r="AT337" s="50"/>
    </row>
    <row r="338" spans="1:46">
      <c r="A338" s="45"/>
      <c r="B338" s="46"/>
      <c r="C338" s="46"/>
      <c r="D338" s="46"/>
      <c r="E338" s="45"/>
      <c r="F338" s="47"/>
      <c r="G338" s="48"/>
      <c r="H338" s="48"/>
      <c r="I338" s="49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50"/>
      <c r="AN338" s="112"/>
      <c r="AO338" s="50"/>
      <c r="AP338" s="50"/>
      <c r="AQ338" s="50"/>
      <c r="AR338" s="50"/>
      <c r="AS338" s="50"/>
      <c r="AT338" s="50"/>
    </row>
    <row r="339" spans="1:46">
      <c r="A339" s="45"/>
      <c r="B339" s="46"/>
      <c r="C339" s="46"/>
      <c r="D339" s="46"/>
      <c r="E339" s="45"/>
      <c r="F339" s="47"/>
      <c r="G339" s="48"/>
      <c r="H339" s="48"/>
      <c r="I339" s="49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50"/>
      <c r="AN339" s="112"/>
      <c r="AO339" s="50"/>
      <c r="AP339" s="50"/>
      <c r="AQ339" s="50"/>
      <c r="AR339" s="50"/>
      <c r="AS339" s="50"/>
      <c r="AT339" s="50"/>
    </row>
    <row r="340" spans="1:46">
      <c r="A340" s="45"/>
      <c r="B340" s="46"/>
      <c r="C340" s="46"/>
      <c r="D340" s="46"/>
      <c r="E340" s="45"/>
      <c r="F340" s="47"/>
      <c r="G340" s="48"/>
      <c r="H340" s="48"/>
      <c r="I340" s="49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50"/>
      <c r="AN340" s="112"/>
      <c r="AO340" s="50"/>
      <c r="AP340" s="50"/>
      <c r="AQ340" s="50"/>
      <c r="AR340" s="50"/>
      <c r="AS340" s="50"/>
      <c r="AT340" s="50"/>
    </row>
    <row r="341" spans="1:46">
      <c r="A341" s="45"/>
      <c r="B341" s="46"/>
      <c r="C341" s="46"/>
      <c r="D341" s="46"/>
      <c r="E341" s="45"/>
      <c r="F341" s="47"/>
      <c r="G341" s="48"/>
      <c r="H341" s="48"/>
      <c r="I341" s="49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50"/>
      <c r="AN341" s="112"/>
      <c r="AO341" s="50"/>
      <c r="AP341" s="50"/>
      <c r="AQ341" s="50"/>
      <c r="AR341" s="50"/>
      <c r="AS341" s="50"/>
      <c r="AT341" s="50"/>
    </row>
    <row r="342" spans="1:46">
      <c r="A342" s="45"/>
      <c r="B342" s="46"/>
      <c r="C342" s="46"/>
      <c r="D342" s="46"/>
      <c r="E342" s="45"/>
      <c r="F342" s="47"/>
      <c r="G342" s="48"/>
      <c r="H342" s="48"/>
      <c r="I342" s="49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50"/>
      <c r="AN342" s="112"/>
      <c r="AO342" s="50"/>
      <c r="AP342" s="50"/>
      <c r="AQ342" s="50"/>
      <c r="AR342" s="50"/>
      <c r="AS342" s="50"/>
      <c r="AT342" s="50"/>
    </row>
    <row r="343" spans="1:46">
      <c r="A343" s="45"/>
      <c r="B343" s="46"/>
      <c r="C343" s="46"/>
      <c r="D343" s="46"/>
      <c r="E343" s="45"/>
      <c r="F343" s="47"/>
      <c r="G343" s="48"/>
      <c r="H343" s="48"/>
      <c r="I343" s="49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50"/>
      <c r="AN343" s="112"/>
      <c r="AO343" s="50"/>
      <c r="AP343" s="50"/>
      <c r="AQ343" s="50"/>
      <c r="AR343" s="50"/>
      <c r="AS343" s="50"/>
      <c r="AT343" s="50"/>
    </row>
    <row r="344" spans="1:46">
      <c r="A344" s="45"/>
      <c r="B344" s="46"/>
      <c r="C344" s="46"/>
      <c r="D344" s="46"/>
      <c r="E344" s="45"/>
      <c r="F344" s="47"/>
      <c r="G344" s="48"/>
      <c r="H344" s="48"/>
      <c r="I344" s="49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50"/>
      <c r="AN344" s="112"/>
      <c r="AO344" s="50"/>
      <c r="AP344" s="50"/>
      <c r="AQ344" s="50"/>
      <c r="AR344" s="50"/>
      <c r="AS344" s="50"/>
      <c r="AT344" s="50"/>
    </row>
    <row r="345" spans="1:46">
      <c r="A345" s="45"/>
      <c r="B345" s="46"/>
      <c r="C345" s="46"/>
      <c r="D345" s="46"/>
      <c r="E345" s="45"/>
      <c r="F345" s="47"/>
      <c r="G345" s="48"/>
      <c r="H345" s="48"/>
      <c r="I345" s="49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50"/>
      <c r="AN345" s="112"/>
      <c r="AO345" s="50"/>
      <c r="AP345" s="50"/>
      <c r="AQ345" s="50"/>
      <c r="AR345" s="50"/>
      <c r="AS345" s="50"/>
      <c r="AT345" s="50"/>
    </row>
    <row r="346" spans="1:46">
      <c r="A346" s="45"/>
      <c r="B346" s="46"/>
      <c r="C346" s="46"/>
      <c r="D346" s="46"/>
      <c r="E346" s="45"/>
      <c r="F346" s="47"/>
      <c r="G346" s="48"/>
      <c r="H346" s="48"/>
      <c r="I346" s="49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50"/>
      <c r="AN346" s="112"/>
      <c r="AO346" s="50"/>
      <c r="AP346" s="50"/>
      <c r="AQ346" s="50"/>
      <c r="AR346" s="50"/>
      <c r="AS346" s="50"/>
      <c r="AT346" s="50"/>
    </row>
    <row r="347" spans="1:46">
      <c r="A347" s="45"/>
      <c r="B347" s="46"/>
      <c r="C347" s="46"/>
      <c r="D347" s="46"/>
      <c r="E347" s="45"/>
      <c r="F347" s="47"/>
      <c r="G347" s="48"/>
      <c r="H347" s="48"/>
      <c r="I347" s="49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50"/>
      <c r="AN347" s="112"/>
      <c r="AO347" s="50"/>
      <c r="AP347" s="50"/>
      <c r="AQ347" s="50"/>
      <c r="AR347" s="50"/>
      <c r="AS347" s="50"/>
      <c r="AT347" s="50"/>
    </row>
    <row r="348" spans="1:46">
      <c r="A348" s="45"/>
      <c r="B348" s="46"/>
      <c r="C348" s="46"/>
      <c r="D348" s="46"/>
      <c r="E348" s="45"/>
      <c r="F348" s="47"/>
      <c r="G348" s="48"/>
      <c r="H348" s="48"/>
      <c r="I348" s="49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50"/>
      <c r="AN348" s="112"/>
      <c r="AO348" s="50"/>
      <c r="AP348" s="50"/>
      <c r="AQ348" s="50"/>
      <c r="AR348" s="50"/>
      <c r="AS348" s="50"/>
      <c r="AT348" s="50"/>
    </row>
    <row r="349" spans="1:46">
      <c r="A349" s="45"/>
      <c r="B349" s="46"/>
      <c r="C349" s="46"/>
      <c r="D349" s="46"/>
      <c r="E349" s="45"/>
      <c r="F349" s="47"/>
      <c r="G349" s="48"/>
      <c r="H349" s="48"/>
      <c r="I349" s="49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50"/>
      <c r="AN349" s="112"/>
      <c r="AO349" s="50"/>
      <c r="AP349" s="50"/>
      <c r="AQ349" s="50"/>
      <c r="AR349" s="50"/>
      <c r="AS349" s="50"/>
      <c r="AT349" s="50"/>
    </row>
    <row r="350" spans="1:46">
      <c r="A350" s="45"/>
      <c r="B350" s="46"/>
      <c r="C350" s="46"/>
      <c r="D350" s="46"/>
      <c r="E350" s="45"/>
      <c r="F350" s="47"/>
      <c r="G350" s="48"/>
      <c r="H350" s="48"/>
      <c r="I350" s="49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50"/>
      <c r="AN350" s="112"/>
      <c r="AO350" s="50"/>
      <c r="AP350" s="50"/>
      <c r="AQ350" s="50"/>
      <c r="AR350" s="50"/>
      <c r="AS350" s="50"/>
      <c r="AT350" s="50"/>
    </row>
    <row r="351" spans="1:46">
      <c r="A351" s="45"/>
      <c r="B351" s="46"/>
      <c r="C351" s="46"/>
      <c r="D351" s="46"/>
      <c r="E351" s="45"/>
      <c r="F351" s="47"/>
      <c r="G351" s="48"/>
      <c r="H351" s="48"/>
      <c r="I351" s="49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50"/>
      <c r="AN351" s="112"/>
      <c r="AO351" s="50"/>
      <c r="AP351" s="50"/>
      <c r="AQ351" s="50"/>
      <c r="AR351" s="50"/>
      <c r="AS351" s="50"/>
      <c r="AT351" s="50"/>
    </row>
    <row r="352" spans="1:46">
      <c r="A352" s="45"/>
      <c r="B352" s="46"/>
      <c r="C352" s="46"/>
      <c r="D352" s="46"/>
      <c r="E352" s="45"/>
      <c r="F352" s="47"/>
      <c r="G352" s="48"/>
      <c r="H352" s="48"/>
      <c r="I352" s="49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50"/>
      <c r="AN352" s="112"/>
      <c r="AO352" s="50"/>
      <c r="AP352" s="50"/>
      <c r="AQ352" s="50"/>
      <c r="AR352" s="50"/>
      <c r="AS352" s="50"/>
      <c r="AT352" s="50"/>
    </row>
    <row r="353" spans="1:46">
      <c r="A353" s="45"/>
      <c r="B353" s="46"/>
      <c r="C353" s="46"/>
      <c r="D353" s="46"/>
      <c r="E353" s="45"/>
      <c r="F353" s="47"/>
      <c r="G353" s="48"/>
      <c r="H353" s="48"/>
      <c r="I353" s="49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50"/>
      <c r="AN353" s="112"/>
      <c r="AO353" s="50"/>
      <c r="AP353" s="50"/>
      <c r="AQ353" s="50"/>
      <c r="AR353" s="50"/>
      <c r="AS353" s="50"/>
      <c r="AT353" s="50"/>
    </row>
    <row r="354" spans="1:46">
      <c r="A354" s="45"/>
      <c r="B354" s="46"/>
      <c r="C354" s="46"/>
      <c r="D354" s="46"/>
      <c r="E354" s="45"/>
      <c r="F354" s="47"/>
      <c r="G354" s="48"/>
      <c r="H354" s="48"/>
      <c r="I354" s="49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50"/>
      <c r="AN354" s="112"/>
      <c r="AO354" s="50"/>
      <c r="AP354" s="50"/>
      <c r="AQ354" s="50"/>
      <c r="AR354" s="50"/>
      <c r="AS354" s="50"/>
      <c r="AT354" s="50"/>
    </row>
    <row r="355" spans="1:46">
      <c r="A355" s="45"/>
      <c r="B355" s="46"/>
      <c r="C355" s="46"/>
      <c r="D355" s="46"/>
      <c r="E355" s="45"/>
      <c r="F355" s="47"/>
      <c r="G355" s="48"/>
      <c r="H355" s="48"/>
      <c r="I355" s="49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50"/>
      <c r="AN355" s="112"/>
      <c r="AO355" s="50"/>
      <c r="AP355" s="50"/>
      <c r="AQ355" s="50"/>
      <c r="AR355" s="50"/>
      <c r="AS355" s="50"/>
      <c r="AT355" s="50"/>
    </row>
    <row r="356" spans="1:46">
      <c r="A356" s="45"/>
      <c r="B356" s="46"/>
      <c r="C356" s="46"/>
      <c r="D356" s="46"/>
      <c r="E356" s="45"/>
      <c r="F356" s="47"/>
      <c r="G356" s="48"/>
      <c r="H356" s="48"/>
      <c r="I356" s="49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50"/>
      <c r="AN356" s="112"/>
      <c r="AO356" s="50"/>
      <c r="AP356" s="50"/>
      <c r="AQ356" s="50"/>
      <c r="AR356" s="50"/>
      <c r="AS356" s="50"/>
      <c r="AT356" s="50"/>
    </row>
    <row r="357" spans="1:46">
      <c r="A357" s="45"/>
      <c r="B357" s="46"/>
      <c r="C357" s="46"/>
      <c r="D357" s="46"/>
      <c r="E357" s="45"/>
      <c r="F357" s="47"/>
      <c r="G357" s="48"/>
      <c r="H357" s="48"/>
      <c r="I357" s="49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50"/>
      <c r="AN357" s="112"/>
      <c r="AO357" s="50"/>
      <c r="AP357" s="50"/>
      <c r="AQ357" s="50"/>
      <c r="AR357" s="50"/>
      <c r="AS357" s="50"/>
      <c r="AT357" s="50"/>
    </row>
    <row r="358" spans="1:46">
      <c r="A358" s="45"/>
      <c r="B358" s="46"/>
      <c r="C358" s="46"/>
      <c r="D358" s="46"/>
      <c r="E358" s="45"/>
      <c r="F358" s="47"/>
      <c r="G358" s="48"/>
      <c r="H358" s="48"/>
      <c r="I358" s="49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50"/>
      <c r="AN358" s="112"/>
      <c r="AO358" s="50"/>
      <c r="AP358" s="50"/>
      <c r="AQ358" s="50"/>
      <c r="AR358" s="50"/>
      <c r="AS358" s="50"/>
      <c r="AT358" s="50"/>
    </row>
    <row r="359" spans="1:46">
      <c r="A359" s="45"/>
      <c r="B359" s="46"/>
      <c r="C359" s="46"/>
      <c r="D359" s="46"/>
      <c r="E359" s="45"/>
      <c r="F359" s="47"/>
      <c r="G359" s="48"/>
      <c r="H359" s="48"/>
      <c r="I359" s="49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50"/>
      <c r="AN359" s="112"/>
      <c r="AO359" s="50"/>
      <c r="AP359" s="50"/>
      <c r="AQ359" s="50"/>
      <c r="AR359" s="50"/>
      <c r="AS359" s="50"/>
      <c r="AT359" s="50"/>
    </row>
    <row r="360" spans="1:46">
      <c r="A360" s="45"/>
      <c r="B360" s="46"/>
      <c r="C360" s="46"/>
      <c r="D360" s="46"/>
      <c r="E360" s="45"/>
      <c r="F360" s="47"/>
      <c r="G360" s="48"/>
      <c r="H360" s="48"/>
      <c r="I360" s="49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50"/>
      <c r="AN360" s="112"/>
      <c r="AO360" s="50"/>
      <c r="AP360" s="50"/>
      <c r="AQ360" s="50"/>
      <c r="AR360" s="50"/>
      <c r="AS360" s="50"/>
      <c r="AT360" s="50"/>
    </row>
    <row r="361" spans="1:46">
      <c r="A361" s="45"/>
      <c r="B361" s="46"/>
      <c r="C361" s="46"/>
      <c r="D361" s="46"/>
      <c r="E361" s="45"/>
      <c r="F361" s="47"/>
      <c r="G361" s="48"/>
      <c r="H361" s="48"/>
      <c r="I361" s="49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50"/>
      <c r="AN361" s="112"/>
      <c r="AO361" s="50"/>
      <c r="AP361" s="50"/>
      <c r="AQ361" s="50"/>
      <c r="AR361" s="50"/>
      <c r="AS361" s="50"/>
      <c r="AT361" s="50"/>
    </row>
    <row r="362" spans="1:46">
      <c r="A362" s="45"/>
      <c r="B362" s="46"/>
      <c r="C362" s="46"/>
      <c r="D362" s="46"/>
      <c r="E362" s="45"/>
      <c r="F362" s="47"/>
      <c r="G362" s="48"/>
      <c r="H362" s="48"/>
      <c r="I362" s="49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50"/>
      <c r="AN362" s="112"/>
      <c r="AO362" s="50"/>
      <c r="AP362" s="50"/>
      <c r="AQ362" s="50"/>
      <c r="AR362" s="50"/>
      <c r="AS362" s="50"/>
      <c r="AT362" s="50"/>
    </row>
    <row r="363" spans="1:46">
      <c r="A363" s="45"/>
      <c r="B363" s="46"/>
      <c r="C363" s="46"/>
      <c r="D363" s="46"/>
      <c r="E363" s="45"/>
      <c r="F363" s="47"/>
      <c r="G363" s="48"/>
      <c r="H363" s="48"/>
      <c r="I363" s="49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50"/>
      <c r="AN363" s="112"/>
      <c r="AO363" s="50"/>
      <c r="AP363" s="50"/>
      <c r="AQ363" s="50"/>
      <c r="AR363" s="50"/>
      <c r="AS363" s="50"/>
      <c r="AT363" s="50"/>
    </row>
    <row r="364" spans="1:46">
      <c r="A364" s="45"/>
      <c r="B364" s="46"/>
      <c r="C364" s="46"/>
      <c r="D364" s="46"/>
      <c r="E364" s="45"/>
      <c r="F364" s="47"/>
      <c r="G364" s="48"/>
      <c r="H364" s="48"/>
      <c r="I364" s="49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50"/>
      <c r="AN364" s="112"/>
      <c r="AO364" s="50"/>
      <c r="AP364" s="50"/>
      <c r="AQ364" s="50"/>
      <c r="AR364" s="50"/>
      <c r="AS364" s="50"/>
      <c r="AT364" s="50"/>
    </row>
    <row r="365" spans="1:46">
      <c r="A365" s="45"/>
      <c r="B365" s="46"/>
      <c r="C365" s="46"/>
      <c r="D365" s="46"/>
      <c r="E365" s="45"/>
      <c r="F365" s="47"/>
      <c r="G365" s="48"/>
      <c r="H365" s="48"/>
      <c r="I365" s="49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50"/>
      <c r="AN365" s="112"/>
      <c r="AO365" s="50"/>
      <c r="AP365" s="50"/>
      <c r="AQ365" s="50"/>
      <c r="AR365" s="50"/>
      <c r="AS365" s="50"/>
      <c r="AT365" s="50"/>
    </row>
    <row r="366" spans="1:46">
      <c r="A366" s="45"/>
      <c r="B366" s="46"/>
      <c r="C366" s="46"/>
      <c r="D366" s="46"/>
      <c r="E366" s="45"/>
      <c r="F366" s="47"/>
      <c r="G366" s="48"/>
      <c r="H366" s="48"/>
      <c r="I366" s="49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50"/>
      <c r="AN366" s="112"/>
      <c r="AO366" s="50"/>
      <c r="AP366" s="50"/>
      <c r="AQ366" s="50"/>
      <c r="AR366" s="50"/>
      <c r="AS366" s="50"/>
      <c r="AT366" s="50"/>
    </row>
    <row r="367" spans="1:46">
      <c r="A367" s="45"/>
      <c r="B367" s="46"/>
      <c r="C367" s="46"/>
      <c r="D367" s="46"/>
      <c r="E367" s="45"/>
      <c r="F367" s="47"/>
      <c r="G367" s="48"/>
      <c r="H367" s="48"/>
      <c r="I367" s="49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50"/>
      <c r="AN367" s="112"/>
      <c r="AO367" s="50"/>
      <c r="AP367" s="50"/>
      <c r="AQ367" s="50"/>
      <c r="AR367" s="50"/>
      <c r="AS367" s="50"/>
      <c r="AT367" s="50"/>
    </row>
    <row r="368" spans="1:46">
      <c r="A368" s="45"/>
      <c r="B368" s="46"/>
      <c r="C368" s="46"/>
      <c r="D368" s="46"/>
      <c r="E368" s="45"/>
      <c r="F368" s="47"/>
      <c r="G368" s="48"/>
      <c r="H368" s="48"/>
      <c r="I368" s="49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50"/>
      <c r="AN368" s="112"/>
      <c r="AO368" s="50"/>
      <c r="AP368" s="50"/>
      <c r="AQ368" s="50"/>
      <c r="AR368" s="50"/>
      <c r="AS368" s="50"/>
      <c r="AT368" s="50"/>
    </row>
    <row r="369" spans="1:46">
      <c r="A369" s="45"/>
      <c r="B369" s="46"/>
      <c r="C369" s="46"/>
      <c r="D369" s="46"/>
      <c r="E369" s="45"/>
      <c r="F369" s="47"/>
      <c r="G369" s="48"/>
      <c r="H369" s="48"/>
      <c r="I369" s="49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50"/>
      <c r="AN369" s="112"/>
      <c r="AO369" s="50"/>
      <c r="AP369" s="50"/>
      <c r="AQ369" s="50"/>
      <c r="AR369" s="50"/>
      <c r="AS369" s="50"/>
      <c r="AT369" s="50"/>
    </row>
    <row r="370" spans="1:46">
      <c r="A370" s="45"/>
      <c r="B370" s="46"/>
      <c r="C370" s="46"/>
      <c r="D370" s="46"/>
      <c r="E370" s="45"/>
      <c r="F370" s="47"/>
      <c r="G370" s="48"/>
      <c r="H370" s="48"/>
      <c r="I370" s="49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50"/>
      <c r="AN370" s="112"/>
      <c r="AO370" s="50"/>
      <c r="AP370" s="50"/>
      <c r="AQ370" s="50"/>
      <c r="AR370" s="50"/>
      <c r="AS370" s="50"/>
      <c r="AT370" s="50"/>
    </row>
    <row r="371" spans="1:46">
      <c r="A371" s="45"/>
      <c r="B371" s="46"/>
      <c r="C371" s="46"/>
      <c r="D371" s="46"/>
      <c r="E371" s="45"/>
      <c r="F371" s="47"/>
      <c r="G371" s="48"/>
      <c r="H371" s="48"/>
      <c r="I371" s="49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50"/>
      <c r="AN371" s="112"/>
      <c r="AO371" s="50"/>
      <c r="AP371" s="50"/>
      <c r="AQ371" s="50"/>
      <c r="AR371" s="50"/>
      <c r="AS371" s="50"/>
      <c r="AT371" s="50"/>
    </row>
    <row r="372" spans="1:46">
      <c r="A372" s="45"/>
      <c r="B372" s="46"/>
      <c r="C372" s="46"/>
      <c r="D372" s="46"/>
      <c r="E372" s="45"/>
      <c r="F372" s="47"/>
      <c r="G372" s="48"/>
      <c r="H372" s="48"/>
      <c r="I372" s="49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50"/>
      <c r="AN372" s="112"/>
      <c r="AO372" s="50"/>
      <c r="AP372" s="50"/>
      <c r="AQ372" s="50"/>
      <c r="AR372" s="50"/>
      <c r="AS372" s="50"/>
      <c r="AT372" s="50"/>
    </row>
    <row r="373" spans="1:46">
      <c r="A373" s="45"/>
      <c r="B373" s="46"/>
      <c r="C373" s="46"/>
      <c r="D373" s="46"/>
      <c r="E373" s="45"/>
      <c r="F373" s="47"/>
      <c r="G373" s="48"/>
      <c r="H373" s="48"/>
      <c r="I373" s="49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50"/>
      <c r="AN373" s="112"/>
      <c r="AO373" s="50"/>
      <c r="AP373" s="50"/>
      <c r="AQ373" s="50"/>
      <c r="AR373" s="50"/>
      <c r="AS373" s="50"/>
      <c r="AT373" s="50"/>
    </row>
    <row r="374" spans="1:46">
      <c r="A374" s="45"/>
      <c r="B374" s="46"/>
      <c r="C374" s="46"/>
      <c r="D374" s="46"/>
      <c r="E374" s="45"/>
      <c r="F374" s="47"/>
      <c r="G374" s="48"/>
      <c r="H374" s="48"/>
      <c r="I374" s="49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50"/>
      <c r="AN374" s="112"/>
      <c r="AO374" s="50"/>
      <c r="AP374" s="50"/>
      <c r="AQ374" s="50"/>
      <c r="AR374" s="50"/>
      <c r="AS374" s="50"/>
      <c r="AT374" s="50"/>
    </row>
    <row r="375" spans="1:46">
      <c r="A375" s="45"/>
      <c r="B375" s="46"/>
      <c r="C375" s="46"/>
      <c r="D375" s="46"/>
      <c r="E375" s="45"/>
      <c r="F375" s="47"/>
      <c r="G375" s="48"/>
      <c r="H375" s="48"/>
      <c r="I375" s="49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50"/>
      <c r="AN375" s="112"/>
      <c r="AO375" s="50"/>
      <c r="AP375" s="50"/>
      <c r="AQ375" s="50"/>
      <c r="AR375" s="50"/>
      <c r="AS375" s="50"/>
      <c r="AT375" s="50"/>
    </row>
    <row r="376" spans="1:46">
      <c r="A376" s="45"/>
      <c r="B376" s="46"/>
      <c r="C376" s="46"/>
      <c r="D376" s="46"/>
      <c r="E376" s="45"/>
      <c r="F376" s="47"/>
      <c r="G376" s="48"/>
      <c r="H376" s="48"/>
      <c r="I376" s="49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50"/>
      <c r="AN376" s="112"/>
      <c r="AO376" s="50"/>
      <c r="AP376" s="50"/>
      <c r="AQ376" s="50"/>
      <c r="AR376" s="50"/>
      <c r="AS376" s="50"/>
      <c r="AT376" s="50"/>
    </row>
    <row r="377" spans="1:46">
      <c r="A377" s="45"/>
      <c r="B377" s="46"/>
      <c r="C377" s="46"/>
      <c r="D377" s="46"/>
      <c r="E377" s="45"/>
      <c r="F377" s="47"/>
      <c r="G377" s="48"/>
      <c r="H377" s="48"/>
      <c r="I377" s="49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50"/>
      <c r="AN377" s="112"/>
      <c r="AO377" s="50"/>
      <c r="AP377" s="50"/>
      <c r="AQ377" s="50"/>
      <c r="AR377" s="50"/>
      <c r="AS377" s="50"/>
      <c r="AT377" s="50"/>
    </row>
    <row r="378" spans="1:46">
      <c r="A378" s="45"/>
      <c r="B378" s="46"/>
      <c r="C378" s="46"/>
      <c r="D378" s="46"/>
      <c r="E378" s="45"/>
      <c r="F378" s="47"/>
      <c r="G378" s="48"/>
      <c r="H378" s="48"/>
      <c r="I378" s="49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50"/>
      <c r="AN378" s="112"/>
      <c r="AO378" s="50"/>
      <c r="AP378" s="50"/>
      <c r="AQ378" s="50"/>
      <c r="AR378" s="50"/>
      <c r="AS378" s="50"/>
      <c r="AT378" s="50"/>
    </row>
    <row r="379" spans="1:46">
      <c r="A379" s="45"/>
      <c r="B379" s="46"/>
      <c r="C379" s="46"/>
      <c r="D379" s="46"/>
      <c r="E379" s="45"/>
      <c r="F379" s="47"/>
      <c r="G379" s="48"/>
      <c r="H379" s="48"/>
      <c r="I379" s="49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50"/>
      <c r="AN379" s="112"/>
      <c r="AO379" s="50"/>
      <c r="AP379" s="50"/>
      <c r="AQ379" s="50"/>
      <c r="AR379" s="50"/>
      <c r="AS379" s="50"/>
      <c r="AT379" s="50"/>
    </row>
    <row r="380" spans="1:46">
      <c r="A380" s="45"/>
      <c r="B380" s="46"/>
      <c r="C380" s="46"/>
      <c r="D380" s="46"/>
      <c r="E380" s="45"/>
      <c r="F380" s="47"/>
      <c r="G380" s="48"/>
      <c r="H380" s="48"/>
      <c r="I380" s="49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50"/>
      <c r="AN380" s="112"/>
      <c r="AO380" s="50"/>
      <c r="AP380" s="50"/>
      <c r="AQ380" s="50"/>
      <c r="AR380" s="50"/>
      <c r="AS380" s="50"/>
      <c r="AT380" s="50"/>
    </row>
    <row r="381" spans="1:46">
      <c r="A381" s="45"/>
      <c r="B381" s="46"/>
      <c r="C381" s="46"/>
      <c r="D381" s="46"/>
      <c r="E381" s="45"/>
      <c r="F381" s="47"/>
      <c r="G381" s="48"/>
      <c r="H381" s="48"/>
      <c r="I381" s="49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50"/>
      <c r="AN381" s="112"/>
      <c r="AO381" s="50"/>
      <c r="AP381" s="50"/>
      <c r="AQ381" s="50"/>
      <c r="AR381" s="50"/>
      <c r="AS381" s="50"/>
      <c r="AT381" s="50"/>
    </row>
    <row r="382" spans="1:46">
      <c r="A382" s="45"/>
      <c r="B382" s="46"/>
      <c r="C382" s="46"/>
      <c r="D382" s="46"/>
      <c r="E382" s="45"/>
      <c r="F382" s="47"/>
      <c r="G382" s="48"/>
      <c r="H382" s="48"/>
      <c r="I382" s="49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50"/>
      <c r="AN382" s="112"/>
      <c r="AO382" s="50"/>
      <c r="AP382" s="50"/>
      <c r="AQ382" s="50"/>
      <c r="AR382" s="50"/>
      <c r="AS382" s="50"/>
      <c r="AT382" s="50"/>
    </row>
    <row r="383" spans="1:46">
      <c r="A383" s="45"/>
      <c r="B383" s="46"/>
      <c r="C383" s="46"/>
      <c r="D383" s="46"/>
      <c r="E383" s="45"/>
      <c r="F383" s="47"/>
      <c r="G383" s="48"/>
      <c r="H383" s="48"/>
      <c r="I383" s="49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50"/>
      <c r="AN383" s="112"/>
      <c r="AO383" s="50"/>
      <c r="AP383" s="50"/>
      <c r="AQ383" s="50"/>
      <c r="AR383" s="50"/>
      <c r="AS383" s="50"/>
      <c r="AT383" s="50"/>
    </row>
    <row r="384" spans="1:46">
      <c r="A384" s="45"/>
      <c r="B384" s="46"/>
      <c r="C384" s="46"/>
      <c r="D384" s="46"/>
      <c r="E384" s="45"/>
      <c r="F384" s="47"/>
      <c r="G384" s="48"/>
      <c r="H384" s="48"/>
      <c r="I384" s="49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50"/>
      <c r="AN384" s="112"/>
      <c r="AO384" s="50"/>
      <c r="AP384" s="50"/>
      <c r="AQ384" s="50"/>
      <c r="AR384" s="50"/>
      <c r="AS384" s="50"/>
      <c r="AT384" s="50"/>
    </row>
    <row r="385" spans="1:46">
      <c r="A385" s="45"/>
      <c r="B385" s="46"/>
      <c r="C385" s="46"/>
      <c r="D385" s="46"/>
      <c r="E385" s="45"/>
      <c r="F385" s="47"/>
      <c r="G385" s="48"/>
      <c r="H385" s="48"/>
      <c r="I385" s="49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50"/>
      <c r="AN385" s="112"/>
      <c r="AO385" s="50"/>
      <c r="AP385" s="50"/>
      <c r="AQ385" s="50"/>
      <c r="AR385" s="50"/>
      <c r="AS385" s="50"/>
      <c r="AT385" s="50"/>
    </row>
    <row r="386" spans="1:46">
      <c r="A386" s="45"/>
      <c r="B386" s="46"/>
      <c r="C386" s="46"/>
      <c r="D386" s="46"/>
      <c r="E386" s="45"/>
      <c r="F386" s="47"/>
      <c r="G386" s="48"/>
      <c r="H386" s="48"/>
      <c r="I386" s="49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50"/>
      <c r="AN386" s="112"/>
      <c r="AO386" s="50"/>
      <c r="AP386" s="50"/>
      <c r="AQ386" s="50"/>
      <c r="AR386" s="50"/>
      <c r="AS386" s="50"/>
      <c r="AT386" s="50"/>
    </row>
    <row r="387" spans="1:46">
      <c r="A387" s="45"/>
      <c r="B387" s="46"/>
      <c r="C387" s="46"/>
      <c r="D387" s="46"/>
      <c r="E387" s="45"/>
      <c r="F387" s="47"/>
      <c r="G387" s="48"/>
      <c r="H387" s="48"/>
      <c r="I387" s="49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50"/>
      <c r="AN387" s="112"/>
      <c r="AO387" s="50"/>
      <c r="AP387" s="50"/>
      <c r="AQ387" s="50"/>
      <c r="AR387" s="50"/>
      <c r="AS387" s="50"/>
      <c r="AT387" s="50"/>
    </row>
    <row r="388" spans="1:46">
      <c r="A388" s="45"/>
      <c r="B388" s="46"/>
      <c r="C388" s="46"/>
      <c r="D388" s="46"/>
      <c r="E388" s="45"/>
      <c r="F388" s="47"/>
      <c r="G388" s="48"/>
      <c r="H388" s="48"/>
      <c r="I388" s="49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50"/>
      <c r="AN388" s="112"/>
      <c r="AO388" s="50"/>
      <c r="AP388" s="50"/>
      <c r="AQ388" s="50"/>
      <c r="AR388" s="50"/>
      <c r="AS388" s="50"/>
      <c r="AT388" s="50"/>
    </row>
    <row r="389" spans="1:46">
      <c r="A389" s="45"/>
      <c r="B389" s="46"/>
      <c r="C389" s="46"/>
      <c r="D389" s="46"/>
      <c r="E389" s="45"/>
      <c r="F389" s="47"/>
      <c r="G389" s="48"/>
      <c r="H389" s="48"/>
      <c r="I389" s="49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50"/>
      <c r="AN389" s="112"/>
      <c r="AO389" s="50"/>
      <c r="AP389" s="50"/>
      <c r="AQ389" s="50"/>
      <c r="AR389" s="50"/>
      <c r="AS389" s="50"/>
      <c r="AT389" s="50"/>
    </row>
    <row r="390" spans="1:46">
      <c r="A390" s="45"/>
      <c r="B390" s="46"/>
      <c r="C390" s="46"/>
      <c r="D390" s="46"/>
      <c r="E390" s="45"/>
      <c r="F390" s="47"/>
      <c r="G390" s="48"/>
      <c r="H390" s="48"/>
      <c r="I390" s="49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50"/>
      <c r="AN390" s="112"/>
      <c r="AO390" s="50"/>
      <c r="AP390" s="50"/>
      <c r="AQ390" s="50"/>
      <c r="AR390" s="50"/>
      <c r="AS390" s="50"/>
      <c r="AT390" s="50"/>
    </row>
    <row r="391" spans="1:46">
      <c r="A391" s="45"/>
      <c r="B391" s="46"/>
      <c r="C391" s="46"/>
      <c r="D391" s="46"/>
      <c r="E391" s="45"/>
      <c r="F391" s="47"/>
      <c r="G391" s="48"/>
      <c r="H391" s="48"/>
      <c r="I391" s="49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50"/>
      <c r="AN391" s="112"/>
      <c r="AO391" s="50"/>
      <c r="AP391" s="50"/>
      <c r="AQ391" s="50"/>
      <c r="AR391" s="50"/>
      <c r="AS391" s="50"/>
      <c r="AT391" s="50"/>
    </row>
    <row r="392" spans="1:46">
      <c r="A392" s="45"/>
      <c r="B392" s="46"/>
      <c r="C392" s="46"/>
      <c r="D392" s="46"/>
      <c r="E392" s="45"/>
      <c r="F392" s="47"/>
      <c r="G392" s="48"/>
      <c r="H392" s="48"/>
      <c r="I392" s="49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50"/>
      <c r="AN392" s="112"/>
      <c r="AO392" s="50"/>
      <c r="AP392" s="50"/>
      <c r="AQ392" s="50"/>
      <c r="AR392" s="50"/>
      <c r="AS392" s="50"/>
      <c r="AT392" s="50"/>
    </row>
    <row r="393" spans="1:46">
      <c r="A393" s="45"/>
      <c r="B393" s="46"/>
      <c r="C393" s="46"/>
      <c r="D393" s="46"/>
      <c r="E393" s="45"/>
      <c r="F393" s="47"/>
      <c r="G393" s="48"/>
      <c r="H393" s="48"/>
      <c r="I393" s="49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50"/>
      <c r="AN393" s="112"/>
      <c r="AO393" s="50"/>
      <c r="AP393" s="50"/>
      <c r="AQ393" s="50"/>
      <c r="AR393" s="50"/>
      <c r="AS393" s="50"/>
      <c r="AT393" s="50"/>
    </row>
    <row r="394" spans="1:46">
      <c r="A394" s="45"/>
      <c r="B394" s="46"/>
      <c r="C394" s="46"/>
      <c r="D394" s="46"/>
      <c r="E394" s="45"/>
      <c r="F394" s="47"/>
      <c r="G394" s="48"/>
      <c r="H394" s="48"/>
      <c r="I394" s="49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50"/>
      <c r="AN394" s="112"/>
      <c r="AO394" s="50"/>
      <c r="AP394" s="50"/>
      <c r="AQ394" s="50"/>
      <c r="AR394" s="50"/>
      <c r="AS394" s="50"/>
      <c r="AT394" s="50"/>
    </row>
    <row r="395" spans="1:46">
      <c r="A395" s="45"/>
      <c r="B395" s="46"/>
      <c r="C395" s="46"/>
      <c r="D395" s="46"/>
      <c r="E395" s="45"/>
      <c r="F395" s="47"/>
      <c r="G395" s="48"/>
      <c r="H395" s="48"/>
      <c r="I395" s="49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50"/>
      <c r="AN395" s="112"/>
      <c r="AO395" s="50"/>
      <c r="AP395" s="50"/>
      <c r="AQ395" s="50"/>
      <c r="AR395" s="50"/>
      <c r="AS395" s="50"/>
      <c r="AT395" s="50"/>
    </row>
    <row r="396" spans="1:46">
      <c r="A396" s="45"/>
      <c r="B396" s="46"/>
      <c r="C396" s="46"/>
      <c r="D396" s="46"/>
      <c r="E396" s="45"/>
      <c r="F396" s="47"/>
      <c r="G396" s="48"/>
      <c r="H396" s="48"/>
      <c r="I396" s="49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50"/>
      <c r="AN396" s="112"/>
      <c r="AO396" s="50"/>
      <c r="AP396" s="50"/>
      <c r="AQ396" s="50"/>
      <c r="AR396" s="50"/>
      <c r="AS396" s="50"/>
      <c r="AT396" s="50"/>
    </row>
    <row r="397" spans="1:46">
      <c r="A397" s="45"/>
      <c r="B397" s="46"/>
      <c r="C397" s="46"/>
      <c r="D397" s="46"/>
      <c r="E397" s="45"/>
      <c r="F397" s="47"/>
      <c r="G397" s="48"/>
      <c r="H397" s="48"/>
      <c r="I397" s="49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50"/>
      <c r="AN397" s="112"/>
      <c r="AO397" s="50"/>
      <c r="AP397" s="50"/>
      <c r="AQ397" s="50"/>
      <c r="AR397" s="50"/>
      <c r="AS397" s="50"/>
      <c r="AT397" s="50"/>
    </row>
    <row r="398" spans="1:46">
      <c r="A398" s="45"/>
      <c r="B398" s="46"/>
      <c r="C398" s="46"/>
      <c r="D398" s="46"/>
      <c r="E398" s="45"/>
      <c r="F398" s="47"/>
      <c r="G398" s="48"/>
      <c r="H398" s="48"/>
      <c r="I398" s="49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50"/>
      <c r="AN398" s="112"/>
      <c r="AO398" s="50"/>
      <c r="AP398" s="50"/>
      <c r="AQ398" s="50"/>
      <c r="AR398" s="50"/>
      <c r="AS398" s="50"/>
      <c r="AT398" s="50"/>
    </row>
    <row r="399" spans="1:46">
      <c r="A399" s="45"/>
      <c r="B399" s="46"/>
      <c r="C399" s="46"/>
      <c r="D399" s="46"/>
      <c r="E399" s="45"/>
      <c r="F399" s="47"/>
      <c r="G399" s="48"/>
      <c r="H399" s="48"/>
      <c r="I399" s="49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50"/>
      <c r="AN399" s="112"/>
      <c r="AO399" s="50"/>
      <c r="AP399" s="50"/>
      <c r="AQ399" s="50"/>
      <c r="AR399" s="50"/>
      <c r="AS399" s="50"/>
      <c r="AT399" s="50"/>
    </row>
    <row r="400" spans="1:46">
      <c r="A400" s="45"/>
      <c r="B400" s="46"/>
      <c r="C400" s="46"/>
      <c r="D400" s="46"/>
      <c r="E400" s="45"/>
      <c r="F400" s="47"/>
      <c r="G400" s="48"/>
      <c r="H400" s="48"/>
      <c r="I400" s="49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50"/>
      <c r="AN400" s="112"/>
      <c r="AO400" s="50"/>
      <c r="AP400" s="50"/>
      <c r="AQ400" s="50"/>
      <c r="AR400" s="50"/>
      <c r="AS400" s="50"/>
      <c r="AT400" s="50"/>
    </row>
    <row r="401" spans="1:46">
      <c r="A401" s="45"/>
      <c r="B401" s="46"/>
      <c r="C401" s="46"/>
      <c r="D401" s="46"/>
      <c r="E401" s="45"/>
      <c r="F401" s="47"/>
      <c r="G401" s="48"/>
      <c r="H401" s="48"/>
      <c r="I401" s="49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50"/>
      <c r="AN401" s="112"/>
      <c r="AO401" s="50"/>
      <c r="AP401" s="50"/>
      <c r="AQ401" s="50"/>
      <c r="AR401" s="50"/>
      <c r="AS401" s="50"/>
      <c r="AT401" s="50"/>
    </row>
    <row r="402" spans="1:46">
      <c r="A402" s="45"/>
      <c r="B402" s="46"/>
      <c r="C402" s="46"/>
      <c r="D402" s="46"/>
      <c r="E402" s="45"/>
      <c r="F402" s="47"/>
      <c r="G402" s="48"/>
      <c r="H402" s="48"/>
      <c r="I402" s="49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50"/>
      <c r="AN402" s="112"/>
      <c r="AO402" s="50"/>
      <c r="AP402" s="50"/>
      <c r="AQ402" s="50"/>
      <c r="AR402" s="50"/>
      <c r="AS402" s="50"/>
      <c r="AT402" s="50"/>
    </row>
    <row r="403" spans="1:46">
      <c r="A403" s="45"/>
      <c r="B403" s="46"/>
      <c r="C403" s="46"/>
      <c r="D403" s="46"/>
      <c r="E403" s="45"/>
      <c r="F403" s="47"/>
      <c r="G403" s="48"/>
      <c r="H403" s="48"/>
      <c r="I403" s="49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50"/>
      <c r="AN403" s="112"/>
      <c r="AO403" s="50"/>
      <c r="AP403" s="50"/>
      <c r="AQ403" s="50"/>
      <c r="AR403" s="50"/>
      <c r="AS403" s="50"/>
      <c r="AT403" s="50"/>
    </row>
    <row r="404" spans="1:46">
      <c r="A404" s="45"/>
      <c r="B404" s="46"/>
      <c r="C404" s="46"/>
      <c r="D404" s="46"/>
      <c r="E404" s="45"/>
      <c r="F404" s="47"/>
      <c r="G404" s="48"/>
      <c r="H404" s="48"/>
      <c r="I404" s="49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50"/>
      <c r="AN404" s="112"/>
      <c r="AO404" s="50"/>
      <c r="AP404" s="50"/>
      <c r="AQ404" s="50"/>
      <c r="AR404" s="50"/>
      <c r="AS404" s="50"/>
      <c r="AT404" s="50"/>
    </row>
    <row r="405" spans="1:46">
      <c r="A405" s="45"/>
      <c r="B405" s="46"/>
      <c r="C405" s="46"/>
      <c r="D405" s="46"/>
      <c r="E405" s="45"/>
      <c r="F405" s="47"/>
      <c r="G405" s="48"/>
      <c r="H405" s="48"/>
      <c r="I405" s="49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50"/>
      <c r="AN405" s="112"/>
      <c r="AO405" s="50"/>
      <c r="AP405" s="50"/>
      <c r="AQ405" s="50"/>
      <c r="AR405" s="50"/>
      <c r="AS405" s="50"/>
      <c r="AT405" s="50"/>
    </row>
    <row r="406" spans="1:46">
      <c r="A406" s="45"/>
      <c r="B406" s="46"/>
      <c r="C406" s="46"/>
      <c r="D406" s="46"/>
      <c r="E406" s="45"/>
      <c r="F406" s="47"/>
      <c r="G406" s="48"/>
      <c r="H406" s="48"/>
      <c r="I406" s="49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50"/>
      <c r="AN406" s="112"/>
      <c r="AO406" s="50"/>
      <c r="AP406" s="50"/>
      <c r="AQ406" s="50"/>
      <c r="AR406" s="50"/>
      <c r="AS406" s="50"/>
      <c r="AT406" s="50"/>
    </row>
    <row r="407" spans="1:46">
      <c r="A407" s="45"/>
      <c r="B407" s="46"/>
      <c r="C407" s="46"/>
      <c r="D407" s="46"/>
      <c r="E407" s="45"/>
      <c r="F407" s="47"/>
      <c r="G407" s="48"/>
      <c r="H407" s="48"/>
      <c r="I407" s="49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50"/>
      <c r="AN407" s="112"/>
      <c r="AO407" s="50"/>
      <c r="AP407" s="50"/>
      <c r="AQ407" s="50"/>
      <c r="AR407" s="50"/>
      <c r="AS407" s="50"/>
      <c r="AT407" s="50"/>
    </row>
    <row r="408" spans="1:46">
      <c r="A408" s="45"/>
      <c r="B408" s="46"/>
      <c r="C408" s="46"/>
      <c r="D408" s="46"/>
      <c r="E408" s="45"/>
      <c r="F408" s="47"/>
      <c r="G408" s="48"/>
      <c r="H408" s="48"/>
      <c r="I408" s="49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50"/>
      <c r="AN408" s="112"/>
      <c r="AO408" s="50"/>
      <c r="AP408" s="50"/>
      <c r="AQ408" s="50"/>
      <c r="AR408" s="50"/>
      <c r="AS408" s="50"/>
      <c r="AT408" s="50"/>
    </row>
    <row r="409" spans="1:46">
      <c r="A409" s="45"/>
      <c r="B409" s="46"/>
      <c r="C409" s="46"/>
      <c r="D409" s="46"/>
      <c r="E409" s="45"/>
      <c r="F409" s="47"/>
      <c r="G409" s="48"/>
      <c r="H409" s="48"/>
      <c r="I409" s="49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50"/>
      <c r="AN409" s="112"/>
      <c r="AO409" s="50"/>
      <c r="AP409" s="50"/>
      <c r="AQ409" s="50"/>
      <c r="AR409" s="50"/>
      <c r="AS409" s="50"/>
      <c r="AT409" s="50"/>
    </row>
    <row r="410" spans="1:46">
      <c r="A410" s="45"/>
      <c r="B410" s="46"/>
      <c r="C410" s="46"/>
      <c r="D410" s="46"/>
      <c r="E410" s="45"/>
      <c r="F410" s="47"/>
      <c r="G410" s="48"/>
      <c r="H410" s="48"/>
      <c r="I410" s="49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50"/>
      <c r="AN410" s="112"/>
      <c r="AO410" s="50"/>
      <c r="AP410" s="50"/>
      <c r="AQ410" s="50"/>
      <c r="AR410" s="50"/>
      <c r="AS410" s="50"/>
      <c r="AT410" s="50"/>
    </row>
    <row r="411" spans="1:46">
      <c r="A411" s="45"/>
      <c r="B411" s="46"/>
      <c r="C411" s="46"/>
      <c r="D411" s="46"/>
      <c r="E411" s="45"/>
      <c r="F411" s="47"/>
      <c r="G411" s="48"/>
      <c r="H411" s="48"/>
      <c r="I411" s="49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50"/>
      <c r="AN411" s="112"/>
      <c r="AO411" s="50"/>
      <c r="AP411" s="50"/>
      <c r="AQ411" s="50"/>
      <c r="AR411" s="50"/>
      <c r="AS411" s="50"/>
      <c r="AT411" s="50"/>
    </row>
    <row r="412" spans="1:46">
      <c r="A412" s="45"/>
      <c r="B412" s="46"/>
      <c r="C412" s="46"/>
      <c r="D412" s="46"/>
      <c r="E412" s="45"/>
      <c r="F412" s="47"/>
      <c r="G412" s="48"/>
      <c r="H412" s="48"/>
      <c r="I412" s="49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50"/>
      <c r="AN412" s="112"/>
      <c r="AO412" s="50"/>
      <c r="AP412" s="50"/>
      <c r="AQ412" s="50"/>
      <c r="AR412" s="50"/>
      <c r="AS412" s="50"/>
      <c r="AT412" s="50"/>
    </row>
    <row r="413" spans="1:46">
      <c r="A413" s="45"/>
      <c r="B413" s="46"/>
      <c r="C413" s="46"/>
      <c r="D413" s="46"/>
      <c r="E413" s="45"/>
      <c r="F413" s="47"/>
      <c r="G413" s="48"/>
      <c r="H413" s="48"/>
      <c r="I413" s="49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50"/>
      <c r="AN413" s="112"/>
      <c r="AO413" s="50"/>
      <c r="AP413" s="50"/>
      <c r="AQ413" s="50"/>
      <c r="AR413" s="50"/>
      <c r="AS413" s="50"/>
      <c r="AT413" s="50"/>
    </row>
    <row r="414" spans="1:46">
      <c r="A414" s="45"/>
      <c r="B414" s="46"/>
      <c r="C414" s="46"/>
      <c r="D414" s="46"/>
      <c r="E414" s="45"/>
      <c r="F414" s="47"/>
      <c r="G414" s="48"/>
      <c r="H414" s="48"/>
      <c r="I414" s="49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50"/>
      <c r="AN414" s="112"/>
      <c r="AO414" s="50"/>
      <c r="AP414" s="50"/>
      <c r="AQ414" s="50"/>
      <c r="AR414" s="50"/>
      <c r="AS414" s="50"/>
      <c r="AT414" s="50"/>
    </row>
    <row r="415" spans="1:46">
      <c r="A415" s="45"/>
      <c r="B415" s="46"/>
      <c r="C415" s="46"/>
      <c r="D415" s="46"/>
      <c r="E415" s="45"/>
      <c r="F415" s="47"/>
      <c r="G415" s="48"/>
      <c r="H415" s="48"/>
      <c r="I415" s="49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50"/>
      <c r="AN415" s="112"/>
      <c r="AO415" s="50"/>
      <c r="AP415" s="50"/>
      <c r="AQ415" s="50"/>
      <c r="AR415" s="50"/>
      <c r="AS415" s="50"/>
      <c r="AT415" s="50"/>
    </row>
    <row r="416" spans="1:46">
      <c r="A416" s="45"/>
      <c r="B416" s="46"/>
      <c r="C416" s="46"/>
      <c r="D416" s="46"/>
      <c r="E416" s="45"/>
      <c r="F416" s="47"/>
      <c r="G416" s="48"/>
      <c r="H416" s="48"/>
      <c r="I416" s="49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50"/>
      <c r="AN416" s="112"/>
      <c r="AO416" s="50"/>
      <c r="AP416" s="50"/>
      <c r="AQ416" s="50"/>
      <c r="AR416" s="50"/>
      <c r="AS416" s="50"/>
      <c r="AT416" s="50"/>
    </row>
    <row r="417" spans="1:46">
      <c r="A417" s="45"/>
      <c r="B417" s="46"/>
      <c r="C417" s="46"/>
      <c r="D417" s="46"/>
      <c r="E417" s="45"/>
      <c r="F417" s="47"/>
      <c r="G417" s="48"/>
      <c r="H417" s="48"/>
      <c r="I417" s="49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50"/>
      <c r="AN417" s="112"/>
      <c r="AO417" s="50"/>
      <c r="AP417" s="50"/>
      <c r="AQ417" s="50"/>
      <c r="AR417" s="50"/>
      <c r="AS417" s="50"/>
      <c r="AT417" s="50"/>
    </row>
    <row r="418" spans="1:46">
      <c r="A418" s="45"/>
      <c r="B418" s="46"/>
      <c r="C418" s="46"/>
      <c r="D418" s="46"/>
      <c r="E418" s="45"/>
      <c r="F418" s="47"/>
      <c r="G418" s="48"/>
      <c r="H418" s="48"/>
      <c r="I418" s="49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50"/>
      <c r="AN418" s="112"/>
      <c r="AO418" s="50"/>
      <c r="AP418" s="50"/>
      <c r="AQ418" s="50"/>
      <c r="AR418" s="50"/>
      <c r="AS418" s="50"/>
      <c r="AT418" s="50"/>
    </row>
    <row r="419" spans="1:46">
      <c r="A419" s="45"/>
      <c r="B419" s="46"/>
      <c r="C419" s="46"/>
      <c r="D419" s="46"/>
      <c r="E419" s="45"/>
      <c r="F419" s="47"/>
      <c r="G419" s="48"/>
      <c r="H419" s="48"/>
      <c r="I419" s="49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50"/>
      <c r="AN419" s="112"/>
      <c r="AO419" s="50"/>
      <c r="AP419" s="50"/>
      <c r="AQ419" s="50"/>
      <c r="AR419" s="50"/>
      <c r="AS419" s="50"/>
      <c r="AT419" s="50"/>
    </row>
    <row r="420" spans="1:46">
      <c r="A420" s="45"/>
      <c r="B420" s="46"/>
      <c r="C420" s="46"/>
      <c r="D420" s="46"/>
      <c r="E420" s="45"/>
      <c r="F420" s="47"/>
      <c r="G420" s="48"/>
      <c r="H420" s="48"/>
      <c r="I420" s="49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50"/>
      <c r="AN420" s="112"/>
      <c r="AO420" s="50"/>
      <c r="AP420" s="50"/>
      <c r="AQ420" s="50"/>
      <c r="AR420" s="50"/>
      <c r="AS420" s="50"/>
      <c r="AT420" s="50"/>
    </row>
    <row r="421" spans="1:46">
      <c r="A421" s="45"/>
      <c r="B421" s="46"/>
      <c r="C421" s="46"/>
      <c r="D421" s="46"/>
      <c r="E421" s="45"/>
      <c r="F421" s="47"/>
      <c r="G421" s="48"/>
      <c r="H421" s="48"/>
      <c r="I421" s="49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50"/>
      <c r="AN421" s="112"/>
      <c r="AO421" s="50"/>
      <c r="AP421" s="50"/>
      <c r="AQ421" s="50"/>
      <c r="AR421" s="50"/>
      <c r="AS421" s="50"/>
      <c r="AT421" s="50"/>
    </row>
    <row r="422" spans="1:46">
      <c r="A422" s="45"/>
      <c r="B422" s="46"/>
      <c r="C422" s="46"/>
      <c r="D422" s="46"/>
      <c r="E422" s="45"/>
      <c r="F422" s="47"/>
      <c r="G422" s="48"/>
      <c r="H422" s="48"/>
      <c r="I422" s="49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50"/>
      <c r="AN422" s="112"/>
      <c r="AO422" s="50"/>
      <c r="AP422" s="50"/>
      <c r="AQ422" s="50"/>
      <c r="AR422" s="50"/>
      <c r="AS422" s="50"/>
      <c r="AT422" s="50"/>
    </row>
    <row r="423" spans="1:46">
      <c r="A423" s="45"/>
      <c r="B423" s="46"/>
      <c r="C423" s="46"/>
      <c r="D423" s="46"/>
      <c r="E423" s="45"/>
      <c r="F423" s="47"/>
      <c r="G423" s="48"/>
      <c r="H423" s="48"/>
      <c r="I423" s="49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50"/>
      <c r="AN423" s="112"/>
      <c r="AO423" s="50"/>
      <c r="AP423" s="50"/>
      <c r="AQ423" s="50"/>
      <c r="AR423" s="50"/>
      <c r="AS423" s="50"/>
      <c r="AT423" s="50"/>
    </row>
    <row r="424" spans="1:46">
      <c r="A424" s="45"/>
      <c r="B424" s="46"/>
      <c r="C424" s="46"/>
      <c r="D424" s="46"/>
      <c r="E424" s="45"/>
      <c r="F424" s="47"/>
      <c r="G424" s="48"/>
      <c r="H424" s="48"/>
      <c r="I424" s="49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50"/>
      <c r="AN424" s="112"/>
      <c r="AO424" s="50"/>
      <c r="AP424" s="50"/>
      <c r="AQ424" s="50"/>
      <c r="AR424" s="50"/>
      <c r="AS424" s="50"/>
      <c r="AT424" s="50"/>
    </row>
    <row r="425" spans="1:46">
      <c r="A425" s="45"/>
      <c r="B425" s="46"/>
      <c r="C425" s="46"/>
      <c r="D425" s="46"/>
      <c r="E425" s="45"/>
      <c r="F425" s="47"/>
      <c r="G425" s="48"/>
      <c r="H425" s="48"/>
      <c r="I425" s="49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50"/>
      <c r="AN425" s="112"/>
      <c r="AO425" s="50"/>
      <c r="AP425" s="50"/>
      <c r="AQ425" s="50"/>
      <c r="AR425" s="50"/>
      <c r="AS425" s="50"/>
      <c r="AT425" s="50"/>
    </row>
    <row r="426" spans="1:46">
      <c r="A426" s="45"/>
      <c r="B426" s="46"/>
      <c r="C426" s="46"/>
      <c r="D426" s="46"/>
      <c r="E426" s="45"/>
      <c r="F426" s="47"/>
      <c r="G426" s="48"/>
      <c r="H426" s="48"/>
      <c r="I426" s="49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50"/>
      <c r="AN426" s="112"/>
      <c r="AO426" s="50"/>
      <c r="AP426" s="50"/>
      <c r="AQ426" s="50"/>
      <c r="AR426" s="50"/>
      <c r="AS426" s="50"/>
      <c r="AT426" s="50"/>
    </row>
    <row r="427" spans="1:46">
      <c r="A427" s="45"/>
      <c r="B427" s="46"/>
      <c r="C427" s="46"/>
      <c r="D427" s="46"/>
      <c r="E427" s="45"/>
      <c r="F427" s="47"/>
      <c r="G427" s="48"/>
      <c r="H427" s="48"/>
      <c r="I427" s="49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50"/>
      <c r="AN427" s="112"/>
      <c r="AO427" s="50"/>
      <c r="AP427" s="50"/>
      <c r="AQ427" s="50"/>
      <c r="AR427" s="50"/>
      <c r="AS427" s="50"/>
      <c r="AT427" s="50"/>
    </row>
    <row r="428" spans="1:46">
      <c r="A428" s="45"/>
      <c r="B428" s="46"/>
      <c r="C428" s="46"/>
      <c r="D428" s="46"/>
      <c r="E428" s="45"/>
      <c r="F428" s="47"/>
      <c r="G428" s="48"/>
      <c r="H428" s="48"/>
      <c r="I428" s="49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50"/>
      <c r="AN428" s="112"/>
      <c r="AO428" s="50"/>
      <c r="AP428" s="50"/>
      <c r="AQ428" s="50"/>
      <c r="AR428" s="50"/>
      <c r="AS428" s="50"/>
      <c r="AT428" s="50"/>
    </row>
    <row r="429" spans="1:46">
      <c r="A429" s="45"/>
      <c r="B429" s="46"/>
      <c r="C429" s="46"/>
      <c r="D429" s="46"/>
      <c r="E429" s="45"/>
      <c r="F429" s="47"/>
      <c r="G429" s="48"/>
      <c r="H429" s="48"/>
      <c r="I429" s="49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50"/>
      <c r="AN429" s="112"/>
      <c r="AO429" s="50"/>
      <c r="AP429" s="50"/>
      <c r="AQ429" s="50"/>
      <c r="AR429" s="50"/>
      <c r="AS429" s="50"/>
      <c r="AT429" s="50"/>
    </row>
    <row r="430" spans="1:46">
      <c r="A430" s="45"/>
      <c r="B430" s="46"/>
      <c r="C430" s="46"/>
      <c r="D430" s="46"/>
      <c r="E430" s="45"/>
      <c r="F430" s="47"/>
      <c r="G430" s="48"/>
      <c r="H430" s="48"/>
      <c r="I430" s="49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50"/>
      <c r="AN430" s="112"/>
      <c r="AO430" s="50"/>
      <c r="AP430" s="50"/>
      <c r="AQ430" s="50"/>
      <c r="AR430" s="50"/>
      <c r="AS430" s="50"/>
      <c r="AT430" s="50"/>
    </row>
    <row r="431" spans="1:46">
      <c r="A431" s="45"/>
      <c r="B431" s="46"/>
      <c r="C431" s="46"/>
      <c r="D431" s="46"/>
      <c r="E431" s="45"/>
      <c r="F431" s="47"/>
      <c r="G431" s="48"/>
      <c r="H431" s="48"/>
      <c r="I431" s="49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50"/>
      <c r="AN431" s="112"/>
      <c r="AO431" s="50"/>
      <c r="AP431" s="50"/>
      <c r="AQ431" s="50"/>
      <c r="AR431" s="50"/>
      <c r="AS431" s="50"/>
      <c r="AT431" s="50"/>
    </row>
    <row r="432" spans="1:46">
      <c r="A432" s="45"/>
      <c r="B432" s="46"/>
      <c r="C432" s="46"/>
      <c r="D432" s="46"/>
      <c r="E432" s="45"/>
      <c r="F432" s="47"/>
      <c r="G432" s="48"/>
      <c r="H432" s="48"/>
      <c r="I432" s="49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50"/>
      <c r="AN432" s="112"/>
      <c r="AO432" s="50"/>
      <c r="AP432" s="50"/>
      <c r="AQ432" s="50"/>
      <c r="AR432" s="50"/>
      <c r="AS432" s="50"/>
      <c r="AT432" s="50"/>
    </row>
    <row r="433" spans="1:46">
      <c r="A433" s="45"/>
      <c r="B433" s="46"/>
      <c r="C433" s="46"/>
      <c r="D433" s="46"/>
      <c r="E433" s="45"/>
      <c r="F433" s="47"/>
      <c r="G433" s="48"/>
      <c r="H433" s="48"/>
      <c r="I433" s="49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50"/>
      <c r="AN433" s="112"/>
      <c r="AO433" s="50"/>
      <c r="AP433" s="50"/>
      <c r="AQ433" s="50"/>
      <c r="AR433" s="50"/>
      <c r="AS433" s="50"/>
      <c r="AT433" s="50"/>
    </row>
    <row r="434" spans="1:46">
      <c r="A434" s="45"/>
      <c r="B434" s="46"/>
      <c r="C434" s="46"/>
      <c r="D434" s="46"/>
      <c r="E434" s="45"/>
      <c r="F434" s="47"/>
      <c r="G434" s="48"/>
      <c r="H434" s="48"/>
      <c r="I434" s="49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50"/>
      <c r="AN434" s="112"/>
      <c r="AO434" s="50"/>
      <c r="AP434" s="50"/>
      <c r="AQ434" s="50"/>
      <c r="AR434" s="50"/>
      <c r="AS434" s="50"/>
      <c r="AT434" s="50"/>
    </row>
    <row r="435" spans="1:46">
      <c r="A435" s="45"/>
      <c r="B435" s="46"/>
      <c r="C435" s="46"/>
      <c r="D435" s="46"/>
      <c r="E435" s="45"/>
      <c r="F435" s="47"/>
      <c r="G435" s="48"/>
      <c r="H435" s="48"/>
      <c r="I435" s="49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50"/>
      <c r="AN435" s="112"/>
      <c r="AO435" s="50"/>
      <c r="AP435" s="50"/>
      <c r="AQ435" s="50"/>
      <c r="AR435" s="50"/>
      <c r="AS435" s="50"/>
      <c r="AT435" s="50"/>
    </row>
    <row r="436" spans="1:46">
      <c r="A436" s="45"/>
      <c r="B436" s="46"/>
      <c r="C436" s="46"/>
      <c r="D436" s="46"/>
      <c r="E436" s="45"/>
      <c r="F436" s="47"/>
      <c r="G436" s="48"/>
      <c r="H436" s="48"/>
      <c r="I436" s="49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50"/>
      <c r="AN436" s="112"/>
      <c r="AO436" s="50"/>
      <c r="AP436" s="50"/>
      <c r="AQ436" s="50"/>
      <c r="AR436" s="50"/>
      <c r="AS436" s="50"/>
      <c r="AT436" s="50"/>
    </row>
    <row r="437" spans="1:46">
      <c r="A437" s="45"/>
      <c r="B437" s="46"/>
      <c r="C437" s="46"/>
      <c r="D437" s="46"/>
      <c r="E437" s="45"/>
      <c r="F437" s="47"/>
      <c r="G437" s="48"/>
      <c r="H437" s="48"/>
      <c r="I437" s="49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50"/>
      <c r="AN437" s="112"/>
      <c r="AO437" s="50"/>
      <c r="AP437" s="50"/>
      <c r="AQ437" s="50"/>
      <c r="AR437" s="50"/>
      <c r="AS437" s="50"/>
      <c r="AT437" s="50"/>
    </row>
    <row r="438" spans="1:46">
      <c r="A438" s="45"/>
      <c r="B438" s="46"/>
      <c r="C438" s="46"/>
      <c r="D438" s="46"/>
      <c r="E438" s="45"/>
      <c r="F438" s="47"/>
      <c r="G438" s="48"/>
      <c r="H438" s="48"/>
      <c r="I438" s="49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50"/>
      <c r="AN438" s="112"/>
      <c r="AO438" s="50"/>
      <c r="AP438" s="50"/>
      <c r="AQ438" s="50"/>
      <c r="AR438" s="50"/>
      <c r="AS438" s="50"/>
      <c r="AT438" s="50"/>
    </row>
    <row r="439" spans="1:46">
      <c r="A439" s="45"/>
      <c r="B439" s="46"/>
      <c r="C439" s="46"/>
      <c r="D439" s="46"/>
      <c r="E439" s="45"/>
      <c r="F439" s="47"/>
      <c r="G439" s="48"/>
      <c r="H439" s="48"/>
      <c r="I439" s="49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50"/>
      <c r="AN439" s="112"/>
      <c r="AO439" s="50"/>
      <c r="AP439" s="50"/>
      <c r="AQ439" s="50"/>
      <c r="AR439" s="50"/>
      <c r="AS439" s="50"/>
      <c r="AT439" s="50"/>
    </row>
    <row r="440" spans="1:46">
      <c r="A440" s="45"/>
      <c r="B440" s="46"/>
      <c r="C440" s="46"/>
      <c r="D440" s="46"/>
      <c r="E440" s="45"/>
      <c r="F440" s="47"/>
      <c r="G440" s="48"/>
      <c r="H440" s="48"/>
      <c r="I440" s="49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50"/>
      <c r="AN440" s="112"/>
      <c r="AO440" s="50"/>
      <c r="AP440" s="50"/>
      <c r="AQ440" s="50"/>
      <c r="AR440" s="50"/>
      <c r="AS440" s="50"/>
      <c r="AT440" s="50"/>
    </row>
    <row r="441" spans="1:46">
      <c r="A441" s="45"/>
      <c r="B441" s="46"/>
      <c r="C441" s="46"/>
      <c r="D441" s="46"/>
      <c r="E441" s="45"/>
      <c r="F441" s="47"/>
      <c r="G441" s="48"/>
      <c r="H441" s="48"/>
      <c r="I441" s="49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50"/>
      <c r="AN441" s="112"/>
      <c r="AO441" s="50"/>
      <c r="AP441" s="50"/>
      <c r="AQ441" s="50"/>
      <c r="AR441" s="50"/>
      <c r="AS441" s="50"/>
      <c r="AT441" s="50"/>
    </row>
    <row r="442" spans="1:46">
      <c r="A442" s="45"/>
      <c r="B442" s="46"/>
      <c r="C442" s="46"/>
      <c r="D442" s="46"/>
      <c r="E442" s="45"/>
      <c r="F442" s="47"/>
      <c r="G442" s="48"/>
      <c r="H442" s="48"/>
      <c r="I442" s="49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50"/>
      <c r="AN442" s="112"/>
      <c r="AO442" s="50"/>
      <c r="AP442" s="50"/>
      <c r="AQ442" s="50"/>
      <c r="AR442" s="50"/>
      <c r="AS442" s="50"/>
      <c r="AT442" s="50"/>
    </row>
    <row r="443" spans="1:46">
      <c r="A443" s="45"/>
      <c r="B443" s="46"/>
      <c r="C443" s="46"/>
      <c r="D443" s="46"/>
      <c r="E443" s="45"/>
      <c r="F443" s="47"/>
      <c r="G443" s="48"/>
      <c r="H443" s="48"/>
      <c r="I443" s="49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50"/>
      <c r="AN443" s="112"/>
      <c r="AO443" s="50"/>
      <c r="AP443" s="50"/>
      <c r="AQ443" s="50"/>
      <c r="AR443" s="50"/>
      <c r="AS443" s="50"/>
      <c r="AT443" s="50"/>
    </row>
    <row r="444" spans="1:46">
      <c r="A444" s="45"/>
      <c r="B444" s="46"/>
      <c r="C444" s="46"/>
      <c r="D444" s="46"/>
      <c r="E444" s="45"/>
      <c r="F444" s="47"/>
      <c r="G444" s="48"/>
      <c r="H444" s="48"/>
      <c r="I444" s="49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50"/>
      <c r="AN444" s="112"/>
      <c r="AO444" s="50"/>
      <c r="AP444" s="50"/>
      <c r="AQ444" s="50"/>
      <c r="AR444" s="50"/>
      <c r="AS444" s="50"/>
      <c r="AT444" s="50"/>
    </row>
    <row r="445" spans="1:46">
      <c r="A445" s="45"/>
      <c r="B445" s="46"/>
      <c r="C445" s="46"/>
      <c r="D445" s="46"/>
      <c r="E445" s="45"/>
      <c r="F445" s="47"/>
      <c r="G445" s="48"/>
      <c r="H445" s="48"/>
      <c r="I445" s="49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50"/>
      <c r="AN445" s="112"/>
      <c r="AO445" s="50"/>
      <c r="AP445" s="50"/>
      <c r="AQ445" s="50"/>
      <c r="AR445" s="50"/>
      <c r="AS445" s="50"/>
      <c r="AT445" s="50"/>
    </row>
    <row r="446" spans="1:46">
      <c r="A446" s="45"/>
      <c r="B446" s="46"/>
      <c r="C446" s="46"/>
      <c r="D446" s="46"/>
      <c r="E446" s="45"/>
      <c r="F446" s="47"/>
      <c r="G446" s="48"/>
      <c r="H446" s="48"/>
      <c r="I446" s="49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50"/>
      <c r="AN446" s="112"/>
      <c r="AO446" s="50"/>
      <c r="AP446" s="50"/>
      <c r="AQ446" s="50"/>
      <c r="AR446" s="50"/>
      <c r="AS446" s="50"/>
      <c r="AT446" s="50"/>
    </row>
    <row r="447" spans="1:46">
      <c r="A447" s="45"/>
      <c r="B447" s="46"/>
      <c r="C447" s="46"/>
      <c r="D447" s="46"/>
      <c r="E447" s="45"/>
      <c r="F447" s="47"/>
      <c r="G447" s="48"/>
      <c r="H447" s="48"/>
      <c r="I447" s="49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50"/>
      <c r="AN447" s="112"/>
      <c r="AO447" s="50"/>
      <c r="AP447" s="50"/>
      <c r="AQ447" s="50"/>
      <c r="AR447" s="50"/>
      <c r="AS447" s="50"/>
      <c r="AT447" s="50"/>
    </row>
    <row r="448" spans="1:46">
      <c r="A448" s="45"/>
      <c r="B448" s="46"/>
      <c r="C448" s="46"/>
      <c r="D448" s="46"/>
      <c r="E448" s="45"/>
      <c r="F448" s="47"/>
      <c r="G448" s="48"/>
      <c r="H448" s="48"/>
      <c r="I448" s="49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50"/>
      <c r="AN448" s="112"/>
      <c r="AO448" s="50"/>
      <c r="AP448" s="50"/>
      <c r="AQ448" s="50"/>
      <c r="AR448" s="50"/>
      <c r="AS448" s="50"/>
      <c r="AT448" s="50"/>
    </row>
    <row r="449" spans="1:46">
      <c r="A449" s="45"/>
      <c r="B449" s="46"/>
      <c r="C449" s="46"/>
      <c r="D449" s="46"/>
      <c r="E449" s="45"/>
      <c r="F449" s="47"/>
      <c r="G449" s="48"/>
      <c r="H449" s="48"/>
      <c r="I449" s="49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50"/>
      <c r="AN449" s="112"/>
      <c r="AO449" s="50"/>
      <c r="AP449" s="50"/>
      <c r="AQ449" s="50"/>
      <c r="AR449" s="50"/>
      <c r="AS449" s="50"/>
      <c r="AT449" s="50"/>
    </row>
    <row r="450" spans="1:46">
      <c r="A450" s="45"/>
      <c r="B450" s="46"/>
      <c r="C450" s="46"/>
      <c r="D450" s="46"/>
      <c r="E450" s="45"/>
      <c r="F450" s="47"/>
      <c r="G450" s="48"/>
      <c r="H450" s="48"/>
      <c r="I450" s="49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50"/>
      <c r="AN450" s="112"/>
      <c r="AO450" s="50"/>
      <c r="AP450" s="50"/>
      <c r="AQ450" s="50"/>
      <c r="AR450" s="50"/>
      <c r="AS450" s="50"/>
      <c r="AT450" s="50"/>
    </row>
    <row r="451" spans="1:46">
      <c r="A451" s="45"/>
      <c r="B451" s="46"/>
      <c r="C451" s="46"/>
      <c r="D451" s="46"/>
      <c r="E451" s="45"/>
      <c r="F451" s="47"/>
      <c r="G451" s="48"/>
      <c r="H451" s="48"/>
      <c r="I451" s="49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50"/>
      <c r="AN451" s="112"/>
      <c r="AO451" s="50"/>
      <c r="AP451" s="50"/>
      <c r="AQ451" s="50"/>
      <c r="AR451" s="50"/>
      <c r="AS451" s="50"/>
      <c r="AT451" s="50"/>
    </row>
    <row r="452" spans="1:46">
      <c r="A452" s="45"/>
      <c r="B452" s="46"/>
      <c r="C452" s="46"/>
      <c r="D452" s="46"/>
      <c r="E452" s="45"/>
      <c r="F452" s="47"/>
      <c r="G452" s="48"/>
      <c r="H452" s="48"/>
      <c r="I452" s="49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50"/>
      <c r="AN452" s="112"/>
      <c r="AO452" s="50"/>
      <c r="AP452" s="50"/>
      <c r="AQ452" s="50"/>
      <c r="AR452" s="50"/>
      <c r="AS452" s="50"/>
      <c r="AT452" s="50"/>
    </row>
    <row r="453" spans="1:46">
      <c r="A453" s="45"/>
      <c r="B453" s="46"/>
      <c r="C453" s="46"/>
      <c r="D453" s="46"/>
      <c r="E453" s="45"/>
      <c r="F453" s="47"/>
      <c r="G453" s="48"/>
      <c r="H453" s="48"/>
      <c r="I453" s="49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50"/>
      <c r="AN453" s="112"/>
      <c r="AO453" s="50"/>
      <c r="AP453" s="50"/>
      <c r="AQ453" s="50"/>
      <c r="AR453" s="50"/>
      <c r="AS453" s="50"/>
      <c r="AT453" s="50"/>
    </row>
    <row r="454" spans="1:46">
      <c r="A454" s="45"/>
      <c r="B454" s="46"/>
      <c r="C454" s="46"/>
      <c r="D454" s="46"/>
      <c r="E454" s="45"/>
      <c r="F454" s="47"/>
      <c r="G454" s="48"/>
      <c r="H454" s="48"/>
      <c r="I454" s="49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50"/>
      <c r="AN454" s="112"/>
      <c r="AO454" s="50"/>
      <c r="AP454" s="50"/>
      <c r="AQ454" s="50"/>
      <c r="AR454" s="50"/>
      <c r="AS454" s="50"/>
      <c r="AT454" s="50"/>
    </row>
    <row r="455" spans="1:46">
      <c r="A455" s="45"/>
      <c r="B455" s="46"/>
      <c r="C455" s="46"/>
      <c r="D455" s="46"/>
      <c r="E455" s="45"/>
      <c r="F455" s="47"/>
      <c r="G455" s="48"/>
      <c r="H455" s="48"/>
      <c r="I455" s="49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50"/>
      <c r="AN455" s="112"/>
      <c r="AO455" s="50"/>
      <c r="AP455" s="50"/>
      <c r="AQ455" s="50"/>
      <c r="AR455" s="50"/>
      <c r="AS455" s="50"/>
      <c r="AT455" s="50"/>
    </row>
    <row r="456" spans="1:46">
      <c r="A456" s="45"/>
      <c r="B456" s="46"/>
      <c r="C456" s="46"/>
      <c r="D456" s="46"/>
      <c r="E456" s="45"/>
      <c r="F456" s="47"/>
      <c r="G456" s="48"/>
      <c r="H456" s="48"/>
      <c r="I456" s="49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50"/>
      <c r="AN456" s="112"/>
      <c r="AO456" s="50"/>
      <c r="AP456" s="50"/>
      <c r="AQ456" s="50"/>
      <c r="AR456" s="50"/>
      <c r="AS456" s="50"/>
      <c r="AT456" s="50"/>
    </row>
    <row r="457" spans="1:46">
      <c r="A457" s="45"/>
      <c r="B457" s="46"/>
      <c r="C457" s="46"/>
      <c r="D457" s="46"/>
      <c r="E457" s="45"/>
      <c r="F457" s="47"/>
      <c r="G457" s="48"/>
      <c r="H457" s="48"/>
      <c r="I457" s="49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50"/>
      <c r="AN457" s="112"/>
      <c r="AO457" s="50"/>
      <c r="AP457" s="50"/>
      <c r="AQ457" s="50"/>
      <c r="AR457" s="50"/>
      <c r="AS457" s="50"/>
      <c r="AT457" s="50"/>
    </row>
    <row r="458" spans="1:46">
      <c r="A458" s="45"/>
      <c r="B458" s="46"/>
      <c r="C458" s="46"/>
      <c r="D458" s="46"/>
      <c r="E458" s="45"/>
      <c r="F458" s="47"/>
      <c r="G458" s="48"/>
      <c r="H458" s="48"/>
      <c r="I458" s="49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50"/>
      <c r="AN458" s="112"/>
      <c r="AO458" s="50"/>
      <c r="AP458" s="50"/>
      <c r="AQ458" s="50"/>
      <c r="AR458" s="50"/>
      <c r="AS458" s="50"/>
      <c r="AT458" s="50"/>
    </row>
    <row r="459" spans="1:46">
      <c r="A459" s="45"/>
      <c r="B459" s="46"/>
      <c r="C459" s="46"/>
      <c r="D459" s="46"/>
      <c r="E459" s="45"/>
      <c r="F459" s="47"/>
      <c r="G459" s="48"/>
      <c r="H459" s="48"/>
      <c r="I459" s="49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50"/>
      <c r="AN459" s="112"/>
      <c r="AO459" s="50"/>
      <c r="AP459" s="50"/>
      <c r="AQ459" s="50"/>
      <c r="AR459" s="50"/>
      <c r="AS459" s="50"/>
      <c r="AT459" s="50"/>
    </row>
    <row r="460" spans="1:46">
      <c r="A460" s="45"/>
      <c r="B460" s="46"/>
      <c r="C460" s="46"/>
      <c r="D460" s="46"/>
      <c r="E460" s="45"/>
      <c r="F460" s="47"/>
      <c r="G460" s="48"/>
      <c r="H460" s="48"/>
      <c r="I460" s="49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50"/>
      <c r="AN460" s="112"/>
      <c r="AO460" s="50"/>
      <c r="AP460" s="50"/>
      <c r="AQ460" s="50"/>
      <c r="AR460" s="50"/>
      <c r="AS460" s="50"/>
      <c r="AT460" s="50"/>
    </row>
    <row r="461" spans="1:46">
      <c r="A461" s="45"/>
      <c r="B461" s="46"/>
      <c r="C461" s="46"/>
      <c r="D461" s="46"/>
      <c r="E461" s="45"/>
      <c r="F461" s="47"/>
      <c r="G461" s="48"/>
      <c r="H461" s="48"/>
      <c r="I461" s="49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50"/>
      <c r="AN461" s="112"/>
      <c r="AO461" s="50"/>
      <c r="AP461" s="50"/>
      <c r="AQ461" s="50"/>
      <c r="AR461" s="50"/>
      <c r="AS461" s="50"/>
      <c r="AT461" s="50"/>
    </row>
    <row r="462" spans="1:46">
      <c r="A462" s="45"/>
      <c r="B462" s="46"/>
      <c r="C462" s="46"/>
      <c r="D462" s="46"/>
      <c r="E462" s="45"/>
      <c r="F462" s="47"/>
      <c r="G462" s="48"/>
      <c r="H462" s="48"/>
      <c r="I462" s="49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50"/>
      <c r="AN462" s="112"/>
      <c r="AO462" s="50"/>
      <c r="AP462" s="50"/>
      <c r="AQ462" s="50"/>
      <c r="AR462" s="50"/>
      <c r="AS462" s="50"/>
      <c r="AT462" s="50"/>
    </row>
    <row r="463" spans="1:46">
      <c r="A463" s="45"/>
      <c r="B463" s="46"/>
      <c r="C463" s="46"/>
      <c r="D463" s="46"/>
      <c r="E463" s="45"/>
      <c r="F463" s="47"/>
      <c r="G463" s="48"/>
      <c r="H463" s="48"/>
      <c r="I463" s="49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50"/>
      <c r="AN463" s="112"/>
      <c r="AO463" s="50"/>
      <c r="AP463" s="50"/>
      <c r="AQ463" s="50"/>
      <c r="AR463" s="50"/>
      <c r="AS463" s="50"/>
      <c r="AT463" s="50"/>
    </row>
    <row r="464" spans="1:46">
      <c r="A464" s="45"/>
      <c r="B464" s="46"/>
      <c r="C464" s="46"/>
      <c r="D464" s="46"/>
      <c r="E464" s="45"/>
      <c r="F464" s="47"/>
      <c r="G464" s="48"/>
      <c r="H464" s="48"/>
      <c r="I464" s="49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50"/>
      <c r="AN464" s="112"/>
      <c r="AO464" s="50"/>
      <c r="AP464" s="50"/>
      <c r="AQ464" s="50"/>
      <c r="AR464" s="50"/>
      <c r="AS464" s="50"/>
      <c r="AT464" s="50"/>
    </row>
    <row r="465" spans="1:46">
      <c r="A465" s="45"/>
      <c r="B465" s="46"/>
      <c r="C465" s="46"/>
      <c r="D465" s="46"/>
      <c r="E465" s="45"/>
      <c r="F465" s="47"/>
      <c r="G465" s="48"/>
      <c r="H465" s="48"/>
      <c r="I465" s="49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50"/>
      <c r="AN465" s="112"/>
      <c r="AO465" s="50"/>
      <c r="AP465" s="50"/>
      <c r="AQ465" s="50"/>
      <c r="AR465" s="50"/>
      <c r="AS465" s="50"/>
      <c r="AT465" s="50"/>
    </row>
    <row r="466" spans="1:46">
      <c r="A466" s="45"/>
      <c r="B466" s="46"/>
      <c r="C466" s="46"/>
      <c r="D466" s="46"/>
      <c r="E466" s="45"/>
      <c r="F466" s="47"/>
      <c r="G466" s="48"/>
      <c r="H466" s="48"/>
      <c r="I466" s="49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50"/>
      <c r="AN466" s="112"/>
      <c r="AO466" s="50"/>
      <c r="AP466" s="50"/>
      <c r="AQ466" s="50"/>
      <c r="AR466" s="50"/>
      <c r="AS466" s="50"/>
      <c r="AT466" s="50"/>
    </row>
    <row r="467" spans="1:46">
      <c r="A467" s="45"/>
      <c r="B467" s="46"/>
      <c r="C467" s="46"/>
      <c r="D467" s="46"/>
      <c r="E467" s="45"/>
      <c r="F467" s="47"/>
      <c r="G467" s="48"/>
      <c r="H467" s="48"/>
      <c r="I467" s="49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50"/>
      <c r="AN467" s="112"/>
      <c r="AO467" s="50"/>
      <c r="AP467" s="50"/>
      <c r="AQ467" s="50"/>
      <c r="AR467" s="50"/>
      <c r="AS467" s="50"/>
      <c r="AT467" s="50"/>
    </row>
    <row r="468" spans="1:46">
      <c r="A468" s="45"/>
      <c r="B468" s="46"/>
      <c r="C468" s="46"/>
      <c r="D468" s="46"/>
      <c r="E468" s="45"/>
      <c r="F468" s="47"/>
      <c r="G468" s="48"/>
      <c r="H468" s="48"/>
      <c r="I468" s="49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50"/>
      <c r="AN468" s="112"/>
      <c r="AO468" s="50"/>
      <c r="AP468" s="50"/>
      <c r="AQ468" s="50"/>
      <c r="AR468" s="50"/>
      <c r="AS468" s="50"/>
      <c r="AT468" s="50"/>
    </row>
    <row r="469" spans="1:46">
      <c r="A469" s="45"/>
      <c r="B469" s="46"/>
      <c r="C469" s="46"/>
      <c r="D469" s="46"/>
      <c r="E469" s="45"/>
      <c r="F469" s="47"/>
      <c r="G469" s="48"/>
      <c r="H469" s="48"/>
      <c r="I469" s="49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50"/>
      <c r="AN469" s="112"/>
      <c r="AO469" s="50"/>
      <c r="AP469" s="50"/>
      <c r="AQ469" s="50"/>
      <c r="AR469" s="50"/>
      <c r="AS469" s="50"/>
      <c r="AT469" s="50"/>
    </row>
    <row r="470" spans="1:46">
      <c r="A470" s="45"/>
      <c r="B470" s="46"/>
      <c r="C470" s="46"/>
      <c r="D470" s="46"/>
      <c r="E470" s="45"/>
      <c r="F470" s="47"/>
      <c r="G470" s="48"/>
      <c r="H470" s="48"/>
      <c r="I470" s="49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50"/>
      <c r="AN470" s="112"/>
      <c r="AO470" s="50"/>
      <c r="AP470" s="50"/>
      <c r="AQ470" s="50"/>
      <c r="AR470" s="50"/>
      <c r="AS470" s="50"/>
      <c r="AT470" s="50"/>
    </row>
    <row r="471" spans="1:46">
      <c r="A471" s="45"/>
      <c r="B471" s="46"/>
      <c r="C471" s="46"/>
      <c r="D471" s="46"/>
      <c r="E471" s="45"/>
      <c r="F471" s="47"/>
      <c r="G471" s="48"/>
      <c r="H471" s="48"/>
      <c r="I471" s="49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50"/>
      <c r="AN471" s="112"/>
      <c r="AO471" s="50"/>
      <c r="AP471" s="50"/>
      <c r="AQ471" s="50"/>
      <c r="AR471" s="50"/>
      <c r="AS471" s="50"/>
      <c r="AT471" s="50"/>
    </row>
    <row r="472" spans="1:46">
      <c r="A472" s="45"/>
      <c r="B472" s="46"/>
      <c r="C472" s="46"/>
      <c r="D472" s="46"/>
      <c r="E472" s="45"/>
      <c r="F472" s="47"/>
      <c r="G472" s="48"/>
      <c r="H472" s="48"/>
      <c r="I472" s="49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50"/>
      <c r="AN472" s="112"/>
      <c r="AO472" s="50"/>
      <c r="AP472" s="50"/>
      <c r="AQ472" s="50"/>
      <c r="AR472" s="50"/>
      <c r="AS472" s="50"/>
      <c r="AT472" s="50"/>
    </row>
    <row r="473" spans="1:46">
      <c r="A473" s="45"/>
      <c r="B473" s="46"/>
      <c r="C473" s="46"/>
      <c r="D473" s="46"/>
      <c r="E473" s="45"/>
      <c r="F473" s="47"/>
      <c r="G473" s="48"/>
      <c r="H473" s="48"/>
      <c r="I473" s="49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50"/>
      <c r="AN473" s="112"/>
      <c r="AO473" s="50"/>
      <c r="AP473" s="50"/>
      <c r="AQ473" s="50"/>
      <c r="AR473" s="50"/>
      <c r="AS473" s="50"/>
      <c r="AT473" s="50"/>
    </row>
    <row r="474" spans="1:46">
      <c r="A474" s="45"/>
      <c r="B474" s="46"/>
      <c r="C474" s="46"/>
      <c r="D474" s="46"/>
      <c r="E474" s="45"/>
      <c r="F474" s="47"/>
      <c r="G474" s="48"/>
      <c r="H474" s="48"/>
      <c r="I474" s="49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50"/>
      <c r="AN474" s="112"/>
      <c r="AO474" s="50"/>
      <c r="AP474" s="50"/>
      <c r="AQ474" s="50"/>
      <c r="AR474" s="50"/>
      <c r="AS474" s="50"/>
      <c r="AT474" s="50"/>
    </row>
    <row r="475" spans="1:46">
      <c r="A475" s="45"/>
      <c r="B475" s="46"/>
      <c r="C475" s="46"/>
      <c r="D475" s="46"/>
      <c r="E475" s="45"/>
      <c r="F475" s="47"/>
      <c r="G475" s="48"/>
      <c r="H475" s="48"/>
      <c r="I475" s="49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50"/>
      <c r="AN475" s="112"/>
      <c r="AO475" s="50"/>
      <c r="AP475" s="50"/>
      <c r="AQ475" s="50"/>
      <c r="AR475" s="50"/>
      <c r="AS475" s="50"/>
      <c r="AT475" s="50"/>
    </row>
    <row r="476" spans="1:46">
      <c r="A476" s="45"/>
      <c r="B476" s="46"/>
      <c r="C476" s="46"/>
      <c r="D476" s="46"/>
      <c r="E476" s="45"/>
      <c r="F476" s="47"/>
      <c r="G476" s="48"/>
      <c r="H476" s="48"/>
      <c r="I476" s="49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50"/>
      <c r="AN476" s="112"/>
      <c r="AO476" s="50"/>
      <c r="AP476" s="50"/>
      <c r="AQ476" s="50"/>
      <c r="AR476" s="50"/>
      <c r="AS476" s="50"/>
      <c r="AT476" s="50"/>
    </row>
    <row r="477" spans="1:46">
      <c r="A477" s="45"/>
      <c r="B477" s="46"/>
      <c r="C477" s="46"/>
      <c r="D477" s="46"/>
      <c r="E477" s="45"/>
      <c r="F477" s="47"/>
      <c r="G477" s="48"/>
      <c r="H477" s="48"/>
      <c r="I477" s="49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50"/>
      <c r="AN477" s="112"/>
      <c r="AO477" s="50"/>
      <c r="AP477" s="50"/>
      <c r="AQ477" s="50"/>
      <c r="AR477" s="50"/>
      <c r="AS477" s="50"/>
      <c r="AT477" s="50"/>
    </row>
    <row r="478" spans="1:46">
      <c r="A478" s="45"/>
      <c r="B478" s="46"/>
      <c r="C478" s="46"/>
      <c r="D478" s="46"/>
      <c r="E478" s="45"/>
      <c r="F478" s="47"/>
      <c r="G478" s="48"/>
      <c r="H478" s="48"/>
      <c r="I478" s="49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50"/>
      <c r="AN478" s="112"/>
      <c r="AO478" s="50"/>
      <c r="AP478" s="50"/>
      <c r="AQ478" s="50"/>
      <c r="AR478" s="50"/>
      <c r="AS478" s="50"/>
      <c r="AT478" s="50"/>
    </row>
    <row r="479" spans="1:46">
      <c r="A479" s="45"/>
      <c r="B479" s="46"/>
      <c r="C479" s="46"/>
      <c r="D479" s="46"/>
      <c r="E479" s="45"/>
      <c r="F479" s="47"/>
      <c r="G479" s="48"/>
      <c r="H479" s="48"/>
      <c r="I479" s="49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50"/>
      <c r="AN479" s="112"/>
      <c r="AO479" s="50"/>
      <c r="AP479" s="50"/>
      <c r="AQ479" s="50"/>
      <c r="AR479" s="50"/>
      <c r="AS479" s="50"/>
      <c r="AT479" s="50"/>
    </row>
    <row r="480" spans="1:46">
      <c r="A480" s="45"/>
      <c r="B480" s="46"/>
      <c r="C480" s="46"/>
      <c r="D480" s="46"/>
      <c r="E480" s="45"/>
      <c r="F480" s="47"/>
      <c r="G480" s="48"/>
      <c r="H480" s="48"/>
      <c r="I480" s="49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50"/>
      <c r="AN480" s="112"/>
      <c r="AO480" s="50"/>
      <c r="AP480" s="50"/>
      <c r="AQ480" s="50"/>
      <c r="AR480" s="50"/>
      <c r="AS480" s="50"/>
      <c r="AT480" s="50"/>
    </row>
    <row r="481" spans="1:46">
      <c r="A481" s="45"/>
      <c r="B481" s="46"/>
      <c r="C481" s="46"/>
      <c r="D481" s="46"/>
      <c r="E481" s="45"/>
      <c r="F481" s="47"/>
      <c r="G481" s="48"/>
      <c r="H481" s="48"/>
      <c r="I481" s="49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50"/>
      <c r="AN481" s="112"/>
      <c r="AO481" s="50"/>
      <c r="AP481" s="50"/>
      <c r="AQ481" s="50"/>
      <c r="AR481" s="50"/>
      <c r="AS481" s="50"/>
      <c r="AT481" s="50"/>
    </row>
    <row r="482" spans="1:46">
      <c r="A482" s="45"/>
      <c r="B482" s="46"/>
      <c r="C482" s="46"/>
      <c r="D482" s="46"/>
      <c r="E482" s="45"/>
      <c r="F482" s="47"/>
      <c r="G482" s="48"/>
      <c r="H482" s="48"/>
      <c r="I482" s="49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50"/>
      <c r="AN482" s="112"/>
      <c r="AO482" s="50"/>
      <c r="AP482" s="50"/>
      <c r="AQ482" s="50"/>
      <c r="AR482" s="50"/>
      <c r="AS482" s="50"/>
      <c r="AT482" s="50"/>
    </row>
    <row r="483" spans="1:46">
      <c r="A483" s="45"/>
      <c r="B483" s="46"/>
      <c r="C483" s="46"/>
      <c r="D483" s="46"/>
      <c r="E483" s="45"/>
      <c r="F483" s="47"/>
      <c r="G483" s="48"/>
      <c r="H483" s="48"/>
      <c r="I483" s="49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50"/>
      <c r="AN483" s="112"/>
      <c r="AO483" s="50"/>
      <c r="AP483" s="50"/>
      <c r="AQ483" s="50"/>
      <c r="AR483" s="50"/>
      <c r="AS483" s="50"/>
      <c r="AT483" s="50"/>
    </row>
    <row r="484" spans="1:46">
      <c r="A484" s="45"/>
      <c r="B484" s="46"/>
      <c r="C484" s="46"/>
      <c r="D484" s="46"/>
      <c r="E484" s="45"/>
      <c r="F484" s="47"/>
      <c r="G484" s="48"/>
      <c r="H484" s="48"/>
      <c r="I484" s="49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50"/>
      <c r="AN484" s="112"/>
      <c r="AO484" s="50"/>
      <c r="AP484" s="50"/>
      <c r="AQ484" s="50"/>
      <c r="AR484" s="50"/>
      <c r="AS484" s="50"/>
      <c r="AT484" s="50"/>
    </row>
    <row r="485" spans="1:46">
      <c r="A485" s="45"/>
      <c r="B485" s="46"/>
      <c r="C485" s="46"/>
      <c r="D485" s="46"/>
      <c r="E485" s="45"/>
      <c r="F485" s="47"/>
      <c r="G485" s="48"/>
      <c r="H485" s="48"/>
      <c r="I485" s="49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50"/>
      <c r="AN485" s="112"/>
      <c r="AO485" s="50"/>
      <c r="AP485" s="50"/>
      <c r="AQ485" s="50"/>
      <c r="AR485" s="50"/>
      <c r="AS485" s="50"/>
      <c r="AT485" s="50"/>
    </row>
    <row r="486" spans="1:46">
      <c r="A486" s="45"/>
      <c r="B486" s="46"/>
      <c r="C486" s="46"/>
      <c r="D486" s="46"/>
      <c r="E486" s="45"/>
      <c r="F486" s="47"/>
      <c r="G486" s="48"/>
      <c r="H486" s="48"/>
      <c r="I486" s="49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50"/>
      <c r="AN486" s="112"/>
      <c r="AO486" s="50"/>
      <c r="AP486" s="50"/>
      <c r="AQ486" s="50"/>
      <c r="AR486" s="50"/>
      <c r="AS486" s="50"/>
      <c r="AT486" s="50"/>
    </row>
    <row r="487" spans="1:46">
      <c r="A487" s="45"/>
      <c r="B487" s="46"/>
      <c r="C487" s="46"/>
      <c r="D487" s="46"/>
      <c r="E487" s="45"/>
      <c r="F487" s="47"/>
      <c r="G487" s="48"/>
      <c r="H487" s="48"/>
      <c r="I487" s="49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50"/>
      <c r="AN487" s="112"/>
      <c r="AO487" s="50"/>
      <c r="AP487" s="50"/>
      <c r="AQ487" s="50"/>
      <c r="AR487" s="50"/>
      <c r="AS487" s="50"/>
      <c r="AT487" s="50"/>
    </row>
    <row r="488" spans="1:46">
      <c r="A488" s="45"/>
      <c r="B488" s="46"/>
      <c r="C488" s="46"/>
      <c r="D488" s="46"/>
      <c r="E488" s="45"/>
      <c r="F488" s="47"/>
      <c r="G488" s="48"/>
      <c r="H488" s="48"/>
      <c r="I488" s="49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50"/>
      <c r="AN488" s="112"/>
      <c r="AO488" s="50"/>
      <c r="AP488" s="50"/>
      <c r="AQ488" s="50"/>
      <c r="AR488" s="50"/>
      <c r="AS488" s="50"/>
      <c r="AT488" s="50"/>
    </row>
    <row r="489" spans="1:46">
      <c r="A489" s="45"/>
      <c r="B489" s="46"/>
      <c r="C489" s="46"/>
      <c r="D489" s="46"/>
      <c r="E489" s="45"/>
      <c r="F489" s="47"/>
      <c r="G489" s="48"/>
      <c r="H489" s="48"/>
      <c r="I489" s="49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50"/>
      <c r="AN489" s="112"/>
      <c r="AO489" s="50"/>
      <c r="AP489" s="50"/>
      <c r="AQ489" s="50"/>
      <c r="AR489" s="50"/>
      <c r="AS489" s="50"/>
      <c r="AT489" s="50"/>
    </row>
    <row r="490" spans="1:46">
      <c r="A490" s="45"/>
      <c r="B490" s="46"/>
      <c r="C490" s="46"/>
      <c r="D490" s="46"/>
      <c r="E490" s="45"/>
      <c r="F490" s="47"/>
      <c r="G490" s="48"/>
      <c r="H490" s="48"/>
      <c r="I490" s="49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50"/>
      <c r="AN490" s="112"/>
      <c r="AO490" s="50"/>
      <c r="AP490" s="50"/>
      <c r="AQ490" s="50"/>
      <c r="AR490" s="50"/>
      <c r="AS490" s="50"/>
      <c r="AT490" s="50"/>
    </row>
    <row r="491" spans="1:46">
      <c r="A491" s="45"/>
      <c r="B491" s="46"/>
      <c r="C491" s="46"/>
      <c r="D491" s="46"/>
      <c r="E491" s="45"/>
      <c r="F491" s="47"/>
      <c r="G491" s="48"/>
      <c r="H491" s="48"/>
      <c r="I491" s="49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50"/>
      <c r="AN491" s="112"/>
      <c r="AO491" s="50"/>
      <c r="AP491" s="50"/>
      <c r="AQ491" s="50"/>
      <c r="AR491" s="50"/>
      <c r="AS491" s="50"/>
      <c r="AT491" s="50"/>
    </row>
    <row r="492" spans="1:46">
      <c r="A492" s="45"/>
      <c r="B492" s="46"/>
      <c r="C492" s="46"/>
      <c r="D492" s="46"/>
      <c r="E492" s="45"/>
      <c r="F492" s="47"/>
      <c r="G492" s="48"/>
      <c r="H492" s="48"/>
      <c r="I492" s="49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50"/>
      <c r="AN492" s="112"/>
      <c r="AO492" s="50"/>
      <c r="AP492" s="50"/>
      <c r="AQ492" s="50"/>
      <c r="AR492" s="50"/>
      <c r="AS492" s="50"/>
      <c r="AT492" s="50"/>
    </row>
    <row r="493" spans="1:46">
      <c r="A493" s="45"/>
      <c r="B493" s="46"/>
      <c r="C493" s="46"/>
      <c r="D493" s="46"/>
      <c r="E493" s="45"/>
      <c r="F493" s="47"/>
      <c r="G493" s="48"/>
      <c r="H493" s="48"/>
      <c r="I493" s="49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50"/>
      <c r="AN493" s="112"/>
      <c r="AO493" s="50"/>
      <c r="AP493" s="50"/>
      <c r="AQ493" s="50"/>
      <c r="AR493" s="50"/>
      <c r="AS493" s="50"/>
      <c r="AT493" s="50"/>
    </row>
    <row r="494" spans="1:46">
      <c r="A494" s="45"/>
      <c r="B494" s="46"/>
      <c r="C494" s="46"/>
      <c r="D494" s="46"/>
      <c r="E494" s="45"/>
      <c r="F494" s="47"/>
      <c r="G494" s="48"/>
      <c r="H494" s="48"/>
      <c r="I494" s="49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50"/>
      <c r="AN494" s="112"/>
      <c r="AO494" s="50"/>
      <c r="AP494" s="50"/>
      <c r="AQ494" s="50"/>
      <c r="AR494" s="50"/>
      <c r="AS494" s="50"/>
      <c r="AT494" s="50"/>
    </row>
    <row r="495" spans="1:46">
      <c r="A495" s="45"/>
      <c r="B495" s="46"/>
      <c r="C495" s="46"/>
      <c r="D495" s="46"/>
      <c r="E495" s="45"/>
      <c r="F495" s="47"/>
      <c r="G495" s="48"/>
      <c r="H495" s="48"/>
      <c r="I495" s="49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50"/>
      <c r="AN495" s="112"/>
      <c r="AO495" s="50"/>
      <c r="AP495" s="50"/>
      <c r="AQ495" s="50"/>
      <c r="AR495" s="50"/>
      <c r="AS495" s="50"/>
      <c r="AT495" s="50"/>
    </row>
    <row r="496" spans="1:46">
      <c r="A496" s="45"/>
      <c r="B496" s="46"/>
      <c r="C496" s="46"/>
      <c r="D496" s="46"/>
      <c r="E496" s="45"/>
      <c r="F496" s="47"/>
      <c r="G496" s="48"/>
      <c r="H496" s="48"/>
      <c r="I496" s="49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50"/>
      <c r="AN496" s="112"/>
      <c r="AO496" s="50"/>
      <c r="AP496" s="50"/>
      <c r="AQ496" s="50"/>
      <c r="AR496" s="50"/>
      <c r="AS496" s="50"/>
      <c r="AT496" s="50"/>
    </row>
    <row r="497" spans="1:46">
      <c r="A497" s="45"/>
      <c r="B497" s="46"/>
      <c r="C497" s="46"/>
      <c r="D497" s="46"/>
      <c r="E497" s="45"/>
      <c r="F497" s="47"/>
      <c r="G497" s="48"/>
      <c r="H497" s="48"/>
      <c r="I497" s="49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50"/>
      <c r="AN497" s="112"/>
      <c r="AO497" s="50"/>
      <c r="AP497" s="50"/>
      <c r="AQ497" s="50"/>
      <c r="AR497" s="50"/>
      <c r="AS497" s="50"/>
      <c r="AT497" s="50"/>
    </row>
    <row r="498" spans="1:46">
      <c r="A498" s="45"/>
      <c r="B498" s="46"/>
      <c r="C498" s="46"/>
      <c r="D498" s="46"/>
      <c r="E498" s="45"/>
      <c r="F498" s="47"/>
      <c r="G498" s="48"/>
      <c r="H498" s="48"/>
      <c r="I498" s="49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50"/>
      <c r="AN498" s="112"/>
      <c r="AO498" s="50"/>
      <c r="AP498" s="50"/>
      <c r="AQ498" s="50"/>
      <c r="AR498" s="50"/>
      <c r="AS498" s="50"/>
      <c r="AT498" s="50"/>
    </row>
    <row r="499" spans="1:46">
      <c r="A499" s="45"/>
      <c r="B499" s="46"/>
      <c r="C499" s="46"/>
      <c r="D499" s="46"/>
      <c r="E499" s="45"/>
      <c r="F499" s="47"/>
      <c r="G499" s="48"/>
      <c r="H499" s="48"/>
      <c r="I499" s="49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50"/>
      <c r="AN499" s="112"/>
      <c r="AO499" s="50"/>
      <c r="AP499" s="50"/>
      <c r="AQ499" s="50"/>
      <c r="AR499" s="50"/>
      <c r="AS499" s="50"/>
      <c r="AT499" s="50"/>
    </row>
    <row r="500" spans="1:46">
      <c r="A500" s="45"/>
      <c r="B500" s="46"/>
      <c r="C500" s="46"/>
      <c r="D500" s="46"/>
      <c r="E500" s="45"/>
      <c r="F500" s="47"/>
      <c r="G500" s="48"/>
      <c r="H500" s="48"/>
      <c r="I500" s="49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50"/>
      <c r="AN500" s="112"/>
      <c r="AO500" s="50"/>
      <c r="AP500" s="50"/>
      <c r="AQ500" s="50"/>
      <c r="AR500" s="50"/>
      <c r="AS500" s="50"/>
      <c r="AT500" s="50"/>
    </row>
    <row r="501" spans="1:46">
      <c r="A501" s="45"/>
      <c r="B501" s="46"/>
      <c r="C501" s="46"/>
      <c r="D501" s="46"/>
      <c r="E501" s="45"/>
      <c r="F501" s="47"/>
      <c r="G501" s="48"/>
      <c r="H501" s="48"/>
      <c r="I501" s="49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50"/>
      <c r="AN501" s="112"/>
      <c r="AO501" s="50"/>
      <c r="AP501" s="50"/>
      <c r="AQ501" s="50"/>
      <c r="AR501" s="50"/>
      <c r="AS501" s="50"/>
      <c r="AT501" s="50"/>
    </row>
    <row r="502" spans="1:46">
      <c r="A502" s="45"/>
      <c r="B502" s="46"/>
      <c r="C502" s="46"/>
      <c r="D502" s="46"/>
      <c r="E502" s="45"/>
      <c r="F502" s="47"/>
      <c r="G502" s="48"/>
      <c r="H502" s="48"/>
      <c r="I502" s="49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50"/>
      <c r="AN502" s="112"/>
      <c r="AO502" s="50"/>
      <c r="AP502" s="50"/>
      <c r="AQ502" s="50"/>
      <c r="AR502" s="50"/>
      <c r="AS502" s="50"/>
      <c r="AT502" s="50"/>
    </row>
    <row r="503" spans="1:46">
      <c r="A503" s="45"/>
      <c r="B503" s="46"/>
      <c r="C503" s="46"/>
      <c r="D503" s="46"/>
      <c r="E503" s="45"/>
      <c r="F503" s="47"/>
      <c r="G503" s="48"/>
      <c r="H503" s="48"/>
      <c r="I503" s="49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50"/>
      <c r="AN503" s="112"/>
      <c r="AO503" s="50"/>
      <c r="AP503" s="50"/>
      <c r="AQ503" s="50"/>
      <c r="AR503" s="50"/>
      <c r="AS503" s="50"/>
      <c r="AT503" s="50"/>
    </row>
    <row r="504" spans="1:46">
      <c r="A504" s="45"/>
      <c r="B504" s="46"/>
      <c r="C504" s="46"/>
      <c r="D504" s="46"/>
      <c r="E504" s="45"/>
      <c r="F504" s="47"/>
      <c r="G504" s="48"/>
      <c r="H504" s="48"/>
      <c r="I504" s="49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50"/>
      <c r="AN504" s="112"/>
      <c r="AO504" s="50"/>
      <c r="AP504" s="50"/>
      <c r="AQ504" s="50"/>
      <c r="AR504" s="50"/>
      <c r="AS504" s="50"/>
      <c r="AT504" s="50"/>
    </row>
    <row r="505" spans="1:46">
      <c r="A505" s="45"/>
      <c r="B505" s="46"/>
      <c r="C505" s="46"/>
      <c r="D505" s="46"/>
      <c r="E505" s="45"/>
      <c r="F505" s="47"/>
      <c r="G505" s="48"/>
      <c r="H505" s="48"/>
      <c r="I505" s="49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50"/>
      <c r="AN505" s="112"/>
      <c r="AO505" s="50"/>
      <c r="AP505" s="50"/>
      <c r="AQ505" s="50"/>
      <c r="AR505" s="50"/>
      <c r="AS505" s="50"/>
      <c r="AT505" s="50"/>
    </row>
    <row r="506" spans="1:46">
      <c r="A506" s="45"/>
      <c r="B506" s="45"/>
      <c r="C506" s="45"/>
      <c r="D506" s="45"/>
      <c r="E506" s="45"/>
      <c r="F506" s="45"/>
      <c r="G506" s="45"/>
      <c r="H506" s="45"/>
      <c r="I506" s="45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50"/>
      <c r="AN506" s="112"/>
      <c r="AO506" s="50"/>
      <c r="AP506" s="50"/>
      <c r="AQ506" s="50"/>
      <c r="AR506" s="50"/>
      <c r="AS506" s="50"/>
      <c r="AT506" s="50"/>
    </row>
    <row r="507" spans="1:46">
      <c r="A507" s="45"/>
      <c r="B507" s="45"/>
      <c r="C507" s="45"/>
      <c r="D507" s="45"/>
      <c r="E507" s="45"/>
      <c r="F507" s="45"/>
      <c r="G507" s="45"/>
      <c r="H507" s="45"/>
      <c r="I507" s="45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50"/>
      <c r="AN507" s="112"/>
      <c r="AO507" s="50"/>
      <c r="AP507" s="50"/>
      <c r="AQ507" s="50"/>
      <c r="AR507" s="50"/>
      <c r="AS507" s="50"/>
      <c r="AT507" s="50"/>
    </row>
    <row r="508" spans="1:46">
      <c r="A508" s="45"/>
      <c r="B508" s="45"/>
      <c r="C508" s="45"/>
      <c r="D508" s="45"/>
      <c r="E508" s="45"/>
      <c r="F508" s="45"/>
      <c r="G508" s="45"/>
      <c r="H508" s="45"/>
      <c r="I508" s="45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50"/>
      <c r="AN508" s="112"/>
      <c r="AO508" s="50"/>
      <c r="AP508" s="50"/>
      <c r="AQ508" s="50"/>
      <c r="AR508" s="50"/>
      <c r="AS508" s="50"/>
      <c r="AT508" s="50"/>
    </row>
    <row r="509" spans="1:46">
      <c r="A509" s="45"/>
      <c r="B509" s="45"/>
      <c r="C509" s="45"/>
      <c r="D509" s="45"/>
      <c r="E509" s="45"/>
      <c r="F509" s="45"/>
      <c r="G509" s="45"/>
      <c r="H509" s="45"/>
      <c r="I509" s="45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50"/>
      <c r="AN509" s="112"/>
      <c r="AO509" s="50"/>
      <c r="AP509" s="50"/>
      <c r="AQ509" s="50"/>
      <c r="AR509" s="50"/>
      <c r="AS509" s="50"/>
      <c r="AT509" s="50"/>
    </row>
    <row r="510" spans="1:46">
      <c r="A510" s="45"/>
      <c r="B510" s="45"/>
      <c r="C510" s="45"/>
      <c r="D510" s="45"/>
      <c r="E510" s="45"/>
      <c r="F510" s="45"/>
      <c r="G510" s="45"/>
      <c r="H510" s="45"/>
      <c r="I510" s="45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50"/>
      <c r="AN510" s="112"/>
      <c r="AO510" s="50"/>
      <c r="AP510" s="50"/>
      <c r="AQ510" s="50"/>
      <c r="AR510" s="50"/>
      <c r="AS510" s="50"/>
      <c r="AT510" s="50"/>
    </row>
    <row r="511" spans="1:46">
      <c r="A511" s="45"/>
      <c r="B511" s="45"/>
      <c r="C511" s="45"/>
      <c r="D511" s="45"/>
      <c r="E511" s="45"/>
      <c r="F511" s="45"/>
      <c r="G511" s="45"/>
      <c r="H511" s="45"/>
      <c r="I511" s="45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50"/>
      <c r="AN511" s="112"/>
      <c r="AO511" s="50"/>
      <c r="AP511" s="50"/>
      <c r="AQ511" s="50"/>
      <c r="AR511" s="50"/>
      <c r="AS511" s="50"/>
      <c r="AT511" s="50"/>
    </row>
    <row r="512" spans="1:46">
      <c r="A512" s="45"/>
      <c r="B512" s="45"/>
      <c r="C512" s="45"/>
      <c r="D512" s="45"/>
      <c r="E512" s="45"/>
      <c r="F512" s="45"/>
      <c r="G512" s="45"/>
      <c r="H512" s="45"/>
      <c r="I512" s="45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50"/>
      <c r="AN512" s="112"/>
      <c r="AO512" s="50"/>
      <c r="AP512" s="50"/>
      <c r="AQ512" s="50"/>
      <c r="AR512" s="50"/>
      <c r="AS512" s="50"/>
      <c r="AT512" s="50"/>
    </row>
    <row r="513" spans="1:46">
      <c r="A513" s="45"/>
      <c r="B513" s="45"/>
      <c r="C513" s="45"/>
      <c r="D513" s="45"/>
      <c r="E513" s="45"/>
      <c r="F513" s="45"/>
      <c r="G513" s="45"/>
      <c r="H513" s="45"/>
      <c r="I513" s="45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50"/>
      <c r="AN513" s="112"/>
      <c r="AO513" s="50"/>
      <c r="AP513" s="50"/>
      <c r="AQ513" s="50"/>
      <c r="AR513" s="50"/>
      <c r="AS513" s="50"/>
      <c r="AT513" s="50"/>
    </row>
    <row r="514" spans="1:46">
      <c r="A514" s="45"/>
      <c r="B514" s="45"/>
      <c r="C514" s="45"/>
      <c r="D514" s="45"/>
      <c r="E514" s="45"/>
      <c r="F514" s="45"/>
      <c r="G514" s="45"/>
      <c r="H514" s="45"/>
      <c r="I514" s="45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50"/>
      <c r="AN514" s="112"/>
      <c r="AO514" s="50"/>
      <c r="AP514" s="50"/>
      <c r="AQ514" s="50"/>
      <c r="AR514" s="50"/>
      <c r="AS514" s="50"/>
      <c r="AT514" s="50"/>
    </row>
    <row r="515" spans="1:46">
      <c r="A515" s="45"/>
      <c r="B515" s="45"/>
      <c r="C515" s="45"/>
      <c r="D515" s="45"/>
      <c r="E515" s="45"/>
      <c r="F515" s="45"/>
      <c r="G515" s="45"/>
      <c r="H515" s="45"/>
      <c r="I515" s="45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50"/>
      <c r="AN515" s="112"/>
      <c r="AO515" s="50"/>
      <c r="AP515" s="50"/>
      <c r="AQ515" s="50"/>
      <c r="AR515" s="50"/>
      <c r="AS515" s="50"/>
      <c r="AT515" s="50"/>
    </row>
    <row r="516" spans="1:46">
      <c r="A516" s="45"/>
      <c r="B516" s="45"/>
      <c r="C516" s="45"/>
      <c r="D516" s="45"/>
      <c r="E516" s="45"/>
      <c r="F516" s="45"/>
      <c r="G516" s="45"/>
      <c r="H516" s="45"/>
      <c r="I516" s="45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50"/>
      <c r="AN516" s="112"/>
      <c r="AO516" s="50"/>
      <c r="AP516" s="50"/>
      <c r="AQ516" s="50"/>
      <c r="AR516" s="50"/>
      <c r="AS516" s="50"/>
      <c r="AT516" s="50"/>
    </row>
    <row r="517" spans="1:46">
      <c r="A517" s="45"/>
      <c r="B517" s="45"/>
      <c r="C517" s="45"/>
      <c r="D517" s="45"/>
      <c r="E517" s="45"/>
      <c r="F517" s="45"/>
      <c r="G517" s="45"/>
      <c r="H517" s="45"/>
      <c r="I517" s="45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50"/>
      <c r="AN517" s="112"/>
      <c r="AO517" s="50"/>
      <c r="AP517" s="50"/>
      <c r="AQ517" s="50"/>
      <c r="AR517" s="50"/>
      <c r="AS517" s="50"/>
      <c r="AT517" s="50"/>
    </row>
    <row r="518" spans="1:46">
      <c r="A518" s="45"/>
      <c r="B518" s="45"/>
      <c r="C518" s="45"/>
      <c r="D518" s="45"/>
      <c r="E518" s="45"/>
      <c r="F518" s="45"/>
      <c r="G518" s="45"/>
      <c r="H518" s="45"/>
      <c r="I518" s="45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50"/>
      <c r="AN518" s="112"/>
      <c r="AO518" s="50"/>
      <c r="AP518" s="50"/>
      <c r="AQ518" s="50"/>
      <c r="AR518" s="50"/>
      <c r="AS518" s="50"/>
      <c r="AT518" s="50"/>
    </row>
    <row r="519" spans="1:46">
      <c r="A519" s="45"/>
      <c r="B519" s="45"/>
      <c r="C519" s="45"/>
      <c r="D519" s="45"/>
      <c r="E519" s="45"/>
      <c r="F519" s="45"/>
      <c r="G519" s="45"/>
      <c r="H519" s="45"/>
      <c r="I519" s="45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50"/>
      <c r="AN519" s="112"/>
      <c r="AO519" s="50"/>
      <c r="AP519" s="50"/>
      <c r="AQ519" s="50"/>
      <c r="AR519" s="50"/>
      <c r="AS519" s="50"/>
      <c r="AT519" s="50"/>
    </row>
    <row r="520" spans="1:46">
      <c r="A520" s="45"/>
      <c r="B520" s="45"/>
      <c r="C520" s="45"/>
      <c r="D520" s="45"/>
      <c r="E520" s="45"/>
      <c r="F520" s="45"/>
      <c r="G520" s="45"/>
      <c r="H520" s="45"/>
      <c r="I520" s="45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50"/>
      <c r="AN520" s="112"/>
      <c r="AO520" s="50"/>
      <c r="AP520" s="50"/>
      <c r="AQ520" s="50"/>
      <c r="AR520" s="50"/>
      <c r="AS520" s="50"/>
      <c r="AT520" s="50"/>
    </row>
    <row r="521" spans="1:46">
      <c r="A521" s="45"/>
      <c r="B521" s="45"/>
      <c r="C521" s="45"/>
      <c r="D521" s="45"/>
      <c r="E521" s="45"/>
      <c r="F521" s="45"/>
      <c r="G521" s="45"/>
      <c r="H521" s="45"/>
      <c r="I521" s="45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50"/>
      <c r="AN521" s="112"/>
      <c r="AO521" s="50"/>
      <c r="AP521" s="50"/>
      <c r="AQ521" s="50"/>
      <c r="AR521" s="50"/>
      <c r="AS521" s="50"/>
      <c r="AT521" s="50"/>
    </row>
    <row r="522" spans="1:46">
      <c r="A522" s="45"/>
      <c r="B522" s="45"/>
      <c r="C522" s="45"/>
      <c r="D522" s="45"/>
      <c r="E522" s="45"/>
      <c r="F522" s="45"/>
      <c r="G522" s="45"/>
      <c r="H522" s="45"/>
      <c r="I522" s="45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50"/>
      <c r="AN522" s="112"/>
      <c r="AO522" s="50"/>
      <c r="AP522" s="50"/>
      <c r="AQ522" s="50"/>
      <c r="AR522" s="50"/>
      <c r="AS522" s="50"/>
      <c r="AT522" s="50"/>
    </row>
    <row r="523" spans="1:46">
      <c r="A523" s="45"/>
      <c r="B523" s="45"/>
      <c r="C523" s="45"/>
      <c r="D523" s="45"/>
      <c r="E523" s="45"/>
      <c r="F523" s="45"/>
      <c r="G523" s="45"/>
      <c r="H523" s="45"/>
      <c r="I523" s="45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50"/>
      <c r="AN523" s="112"/>
      <c r="AO523" s="50"/>
      <c r="AP523" s="50"/>
      <c r="AQ523" s="50"/>
      <c r="AR523" s="50"/>
      <c r="AS523" s="50"/>
      <c r="AT523" s="50"/>
    </row>
    <row r="524" spans="1:46">
      <c r="A524" s="45"/>
      <c r="B524" s="45"/>
      <c r="C524" s="45"/>
      <c r="D524" s="45"/>
      <c r="E524" s="45"/>
      <c r="F524" s="45"/>
      <c r="G524" s="45"/>
      <c r="H524" s="45"/>
      <c r="I524" s="45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50"/>
      <c r="AN524" s="112"/>
      <c r="AO524" s="50"/>
      <c r="AP524" s="50"/>
      <c r="AQ524" s="50"/>
      <c r="AR524" s="50"/>
      <c r="AS524" s="50"/>
      <c r="AT524" s="50"/>
    </row>
    <row r="525" spans="1:46">
      <c r="A525" s="45"/>
      <c r="B525" s="45"/>
      <c r="C525" s="45"/>
      <c r="D525" s="45"/>
      <c r="E525" s="45"/>
      <c r="F525" s="45"/>
      <c r="G525" s="45"/>
      <c r="H525" s="45"/>
      <c r="I525" s="45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50"/>
      <c r="AN525" s="112"/>
      <c r="AO525" s="50"/>
      <c r="AP525" s="50"/>
      <c r="AQ525" s="50"/>
      <c r="AR525" s="50"/>
      <c r="AS525" s="50"/>
      <c r="AT525" s="50"/>
    </row>
    <row r="526" spans="1:46">
      <c r="A526" s="45"/>
      <c r="B526" s="45"/>
      <c r="C526" s="45"/>
      <c r="D526" s="45"/>
      <c r="E526" s="45"/>
      <c r="F526" s="45"/>
      <c r="G526" s="45"/>
      <c r="H526" s="45"/>
      <c r="I526" s="45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50"/>
      <c r="AN526" s="112"/>
      <c r="AO526" s="50"/>
      <c r="AP526" s="50"/>
      <c r="AQ526" s="50"/>
      <c r="AR526" s="50"/>
      <c r="AS526" s="50"/>
      <c r="AT526" s="50"/>
    </row>
    <row r="527" spans="1:46">
      <c r="A527" s="45"/>
      <c r="B527" s="45"/>
      <c r="C527" s="45"/>
      <c r="D527" s="45"/>
      <c r="E527" s="45"/>
      <c r="F527" s="45"/>
      <c r="G527" s="45"/>
      <c r="H527" s="45"/>
      <c r="I527" s="45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50"/>
      <c r="AN527" s="112"/>
      <c r="AO527" s="50"/>
      <c r="AP527" s="50"/>
      <c r="AQ527" s="50"/>
      <c r="AR527" s="50"/>
      <c r="AS527" s="50"/>
      <c r="AT527" s="50"/>
    </row>
    <row r="528" spans="1:46">
      <c r="A528" s="45"/>
      <c r="B528" s="45"/>
      <c r="C528" s="45"/>
      <c r="D528" s="45"/>
      <c r="E528" s="45"/>
      <c r="F528" s="45"/>
      <c r="G528" s="45"/>
      <c r="H528" s="45"/>
      <c r="I528" s="45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50"/>
      <c r="AN528" s="112"/>
      <c r="AO528" s="50"/>
      <c r="AP528" s="50"/>
      <c r="AQ528" s="50"/>
      <c r="AR528" s="50"/>
      <c r="AS528" s="50"/>
      <c r="AT528" s="50"/>
    </row>
    <row r="529" spans="1:46">
      <c r="A529" s="45"/>
      <c r="B529" s="45"/>
      <c r="C529" s="45"/>
      <c r="D529" s="45"/>
      <c r="E529" s="45"/>
      <c r="F529" s="45"/>
      <c r="G529" s="45"/>
      <c r="H529" s="45"/>
      <c r="I529" s="45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50"/>
      <c r="AN529" s="112"/>
      <c r="AO529" s="50"/>
      <c r="AP529" s="50"/>
      <c r="AQ529" s="50"/>
      <c r="AR529" s="50"/>
      <c r="AS529" s="50"/>
      <c r="AT529" s="50"/>
    </row>
    <row r="530" spans="1:46">
      <c r="A530" s="45"/>
      <c r="B530" s="45"/>
      <c r="C530" s="45"/>
      <c r="D530" s="45"/>
      <c r="E530" s="45"/>
      <c r="F530" s="45"/>
      <c r="G530" s="45"/>
      <c r="H530" s="45"/>
      <c r="I530" s="45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50"/>
      <c r="AN530" s="112"/>
      <c r="AO530" s="50"/>
      <c r="AP530" s="50"/>
      <c r="AQ530" s="50"/>
      <c r="AR530" s="50"/>
      <c r="AS530" s="50"/>
      <c r="AT530" s="50"/>
    </row>
    <row r="531" spans="1:46">
      <c r="A531" s="45"/>
      <c r="B531" s="45"/>
      <c r="C531" s="45"/>
      <c r="D531" s="45"/>
      <c r="E531" s="45"/>
      <c r="F531" s="45"/>
      <c r="G531" s="45"/>
      <c r="H531" s="45"/>
      <c r="I531" s="45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50"/>
      <c r="AN531" s="112"/>
      <c r="AO531" s="50"/>
      <c r="AP531" s="50"/>
      <c r="AQ531" s="50"/>
      <c r="AR531" s="50"/>
      <c r="AS531" s="50"/>
      <c r="AT531" s="50"/>
    </row>
    <row r="532" spans="1:46">
      <c r="A532" s="45"/>
      <c r="B532" s="45"/>
      <c r="C532" s="45"/>
      <c r="D532" s="45"/>
      <c r="E532" s="45"/>
      <c r="F532" s="45"/>
      <c r="G532" s="45"/>
      <c r="H532" s="45"/>
      <c r="I532" s="45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50"/>
      <c r="AN532" s="112"/>
      <c r="AO532" s="50"/>
      <c r="AP532" s="50"/>
      <c r="AQ532" s="50"/>
      <c r="AR532" s="50"/>
      <c r="AS532" s="50"/>
      <c r="AT532" s="50"/>
    </row>
    <row r="533" spans="1:46">
      <c r="A533" s="45"/>
      <c r="B533" s="45"/>
      <c r="C533" s="45"/>
      <c r="D533" s="45"/>
      <c r="E533" s="45"/>
      <c r="F533" s="45"/>
      <c r="G533" s="45"/>
      <c r="H533" s="45"/>
      <c r="I533" s="45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50"/>
      <c r="AN533" s="112"/>
      <c r="AO533" s="50"/>
      <c r="AP533" s="50"/>
      <c r="AQ533" s="50"/>
      <c r="AR533" s="50"/>
      <c r="AS533" s="50"/>
      <c r="AT533" s="50"/>
    </row>
    <row r="534" spans="1:46">
      <c r="A534" s="45"/>
      <c r="B534" s="45"/>
      <c r="C534" s="45"/>
      <c r="D534" s="45"/>
      <c r="E534" s="45"/>
      <c r="F534" s="45"/>
      <c r="G534" s="45"/>
      <c r="H534" s="45"/>
      <c r="I534" s="45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50"/>
      <c r="AN534" s="112"/>
      <c r="AO534" s="50"/>
      <c r="AP534" s="50"/>
      <c r="AQ534" s="50"/>
      <c r="AR534" s="50"/>
      <c r="AS534" s="50"/>
      <c r="AT534" s="50"/>
    </row>
    <row r="535" spans="1:46">
      <c r="A535" s="45"/>
      <c r="B535" s="45"/>
      <c r="C535" s="45"/>
      <c r="D535" s="45"/>
      <c r="E535" s="45"/>
      <c r="F535" s="45"/>
      <c r="G535" s="45"/>
      <c r="H535" s="45"/>
      <c r="I535" s="45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50"/>
      <c r="AN535" s="112"/>
      <c r="AO535" s="50"/>
      <c r="AP535" s="50"/>
      <c r="AQ535" s="50"/>
      <c r="AR535" s="50"/>
      <c r="AS535" s="50"/>
      <c r="AT535" s="50"/>
    </row>
    <row r="536" spans="1:46">
      <c r="A536" s="45"/>
      <c r="B536" s="45"/>
      <c r="C536" s="45"/>
      <c r="D536" s="45"/>
      <c r="E536" s="45"/>
      <c r="F536" s="45"/>
      <c r="G536" s="45"/>
      <c r="H536" s="45"/>
      <c r="I536" s="45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50"/>
      <c r="AN536" s="112"/>
      <c r="AO536" s="50"/>
      <c r="AP536" s="50"/>
      <c r="AQ536" s="50"/>
      <c r="AR536" s="50"/>
      <c r="AS536" s="50"/>
      <c r="AT536" s="50"/>
    </row>
    <row r="537" spans="1:46">
      <c r="A537" s="45"/>
      <c r="B537" s="45"/>
      <c r="C537" s="45"/>
      <c r="D537" s="45"/>
      <c r="E537" s="45"/>
      <c r="F537" s="45"/>
      <c r="G537" s="45"/>
      <c r="H537" s="45"/>
      <c r="I537" s="45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50"/>
      <c r="AN537" s="112"/>
      <c r="AO537" s="50"/>
      <c r="AP537" s="50"/>
      <c r="AQ537" s="50"/>
      <c r="AR537" s="50"/>
      <c r="AS537" s="50"/>
      <c r="AT537" s="50"/>
    </row>
    <row r="538" spans="1:46">
      <c r="A538" s="45"/>
      <c r="B538" s="45"/>
      <c r="C538" s="45"/>
      <c r="D538" s="45"/>
      <c r="E538" s="45"/>
      <c r="F538" s="45"/>
      <c r="G538" s="45"/>
      <c r="H538" s="45"/>
      <c r="I538" s="45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50"/>
      <c r="AN538" s="112"/>
      <c r="AO538" s="50"/>
      <c r="AP538" s="50"/>
      <c r="AQ538" s="50"/>
      <c r="AR538" s="50"/>
      <c r="AS538" s="50"/>
      <c r="AT538" s="50"/>
    </row>
    <row r="539" spans="1:46">
      <c r="A539" s="45"/>
      <c r="B539" s="45"/>
      <c r="C539" s="45"/>
      <c r="D539" s="45"/>
      <c r="E539" s="45"/>
      <c r="F539" s="45"/>
      <c r="G539" s="45"/>
      <c r="H539" s="45"/>
      <c r="I539" s="45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50"/>
      <c r="AN539" s="112"/>
      <c r="AO539" s="50"/>
      <c r="AP539" s="50"/>
      <c r="AQ539" s="50"/>
      <c r="AR539" s="50"/>
      <c r="AS539" s="50"/>
      <c r="AT539" s="50"/>
    </row>
    <row r="540" spans="1:46">
      <c r="A540" s="45"/>
      <c r="B540" s="45"/>
      <c r="C540" s="45"/>
      <c r="D540" s="45"/>
      <c r="E540" s="45"/>
      <c r="F540" s="45"/>
      <c r="G540" s="45"/>
      <c r="H540" s="45"/>
      <c r="I540" s="45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50"/>
      <c r="AN540" s="112"/>
      <c r="AO540" s="50"/>
      <c r="AP540" s="50"/>
      <c r="AQ540" s="50"/>
      <c r="AR540" s="50"/>
      <c r="AS540" s="50"/>
      <c r="AT540" s="50"/>
    </row>
    <row r="541" spans="1:46">
      <c r="A541" s="45"/>
      <c r="B541" s="45"/>
      <c r="C541" s="45"/>
      <c r="D541" s="45"/>
      <c r="E541" s="45"/>
      <c r="F541" s="45"/>
      <c r="G541" s="45"/>
      <c r="H541" s="45"/>
      <c r="I541" s="45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50"/>
      <c r="AN541" s="112"/>
      <c r="AO541" s="50"/>
      <c r="AP541" s="50"/>
      <c r="AQ541" s="50"/>
      <c r="AR541" s="50"/>
      <c r="AS541" s="50"/>
      <c r="AT541" s="50"/>
    </row>
    <row r="542" spans="1:46">
      <c r="A542" s="45"/>
      <c r="B542" s="45"/>
      <c r="C542" s="45"/>
      <c r="D542" s="45"/>
      <c r="E542" s="45"/>
      <c r="F542" s="45"/>
      <c r="G542" s="45"/>
      <c r="H542" s="45"/>
      <c r="I542" s="45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50"/>
      <c r="AN542" s="112"/>
      <c r="AO542" s="50"/>
      <c r="AP542" s="50"/>
      <c r="AQ542" s="50"/>
      <c r="AR542" s="50"/>
      <c r="AS542" s="50"/>
      <c r="AT542" s="50"/>
    </row>
    <row r="543" spans="1:46">
      <c r="A543" s="45"/>
      <c r="B543" s="45"/>
      <c r="C543" s="45"/>
      <c r="D543" s="45"/>
      <c r="E543" s="45"/>
      <c r="F543" s="45"/>
      <c r="G543" s="45"/>
      <c r="H543" s="45"/>
      <c r="I543" s="45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50"/>
      <c r="AN543" s="112"/>
      <c r="AO543" s="50"/>
      <c r="AP543" s="50"/>
      <c r="AQ543" s="50"/>
      <c r="AR543" s="50"/>
      <c r="AS543" s="50"/>
      <c r="AT543" s="50"/>
    </row>
    <row r="544" spans="1:46">
      <c r="A544" s="45"/>
      <c r="B544" s="45"/>
      <c r="C544" s="45"/>
      <c r="D544" s="45"/>
      <c r="E544" s="45"/>
      <c r="F544" s="45"/>
      <c r="G544" s="45"/>
      <c r="H544" s="45"/>
      <c r="I544" s="45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50"/>
      <c r="AN544" s="112"/>
      <c r="AO544" s="50"/>
      <c r="AP544" s="50"/>
      <c r="AQ544" s="50"/>
      <c r="AR544" s="50"/>
      <c r="AS544" s="50"/>
      <c r="AT544" s="50"/>
    </row>
    <row r="545" spans="1:46">
      <c r="A545" s="45"/>
      <c r="B545" s="45"/>
      <c r="C545" s="45"/>
      <c r="D545" s="45"/>
      <c r="E545" s="45"/>
      <c r="F545" s="45"/>
      <c r="G545" s="45"/>
      <c r="H545" s="45"/>
      <c r="I545" s="45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50"/>
      <c r="AN545" s="112"/>
      <c r="AO545" s="50"/>
      <c r="AP545" s="50"/>
      <c r="AQ545" s="50"/>
      <c r="AR545" s="50"/>
      <c r="AS545" s="50"/>
      <c r="AT545" s="50"/>
    </row>
    <row r="546" spans="1:46">
      <c r="A546" s="45"/>
      <c r="B546" s="45"/>
      <c r="C546" s="45"/>
      <c r="D546" s="45"/>
      <c r="E546" s="45"/>
      <c r="F546" s="45"/>
      <c r="G546" s="45"/>
      <c r="H546" s="45"/>
      <c r="I546" s="45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50"/>
      <c r="AN546" s="112"/>
      <c r="AO546" s="50"/>
      <c r="AP546" s="50"/>
      <c r="AQ546" s="50"/>
      <c r="AR546" s="50"/>
      <c r="AS546" s="50"/>
      <c r="AT546" s="50"/>
    </row>
    <row r="547" spans="1:46">
      <c r="A547" s="45"/>
      <c r="B547" s="45"/>
      <c r="C547" s="45"/>
      <c r="D547" s="45"/>
      <c r="E547" s="45"/>
      <c r="F547" s="45"/>
      <c r="G547" s="45"/>
      <c r="H547" s="45"/>
      <c r="I547" s="45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50"/>
      <c r="AN547" s="112"/>
      <c r="AO547" s="50"/>
      <c r="AP547" s="50"/>
      <c r="AQ547" s="50"/>
      <c r="AR547" s="50"/>
      <c r="AS547" s="50"/>
      <c r="AT547" s="50"/>
    </row>
    <row r="548" spans="1:46">
      <c r="A548" s="45"/>
      <c r="B548" s="45"/>
      <c r="C548" s="45"/>
      <c r="D548" s="45"/>
      <c r="E548" s="45"/>
      <c r="F548" s="45"/>
      <c r="G548" s="45"/>
      <c r="H548" s="45"/>
      <c r="I548" s="45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50"/>
      <c r="AN548" s="112"/>
      <c r="AO548" s="50"/>
      <c r="AP548" s="50"/>
      <c r="AQ548" s="50"/>
      <c r="AR548" s="50"/>
      <c r="AS548" s="50"/>
      <c r="AT548" s="50"/>
    </row>
    <row r="549" spans="1:46">
      <c r="A549" s="45"/>
      <c r="B549" s="45"/>
      <c r="C549" s="45"/>
      <c r="D549" s="45"/>
      <c r="E549" s="45"/>
      <c r="F549" s="45"/>
      <c r="G549" s="45"/>
      <c r="H549" s="45"/>
      <c r="I549" s="45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50"/>
      <c r="AN549" s="112"/>
      <c r="AO549" s="50"/>
      <c r="AP549" s="50"/>
      <c r="AQ549" s="50"/>
      <c r="AR549" s="50"/>
      <c r="AS549" s="50"/>
      <c r="AT549" s="50"/>
    </row>
    <row r="550" spans="1:46">
      <c r="A550" s="45"/>
      <c r="B550" s="45"/>
      <c r="C550" s="45"/>
      <c r="D550" s="45"/>
      <c r="E550" s="45"/>
      <c r="F550" s="45"/>
      <c r="G550" s="45"/>
      <c r="H550" s="45"/>
      <c r="I550" s="45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50"/>
      <c r="AN550" s="112"/>
      <c r="AO550" s="50"/>
      <c r="AP550" s="50"/>
      <c r="AQ550" s="50"/>
      <c r="AR550" s="50"/>
      <c r="AS550" s="50"/>
      <c r="AT550" s="50"/>
    </row>
    <row r="551" spans="1:46">
      <c r="A551" s="45"/>
      <c r="B551" s="45"/>
      <c r="C551" s="45"/>
      <c r="D551" s="45"/>
      <c r="E551" s="45"/>
      <c r="F551" s="45"/>
      <c r="G551" s="45"/>
      <c r="H551" s="45"/>
      <c r="I551" s="45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50"/>
      <c r="AN551" s="112"/>
      <c r="AO551" s="50"/>
      <c r="AP551" s="50"/>
      <c r="AQ551" s="50"/>
      <c r="AR551" s="50"/>
      <c r="AS551" s="50"/>
      <c r="AT551" s="50"/>
    </row>
    <row r="552" spans="1:46">
      <c r="A552" s="45"/>
      <c r="B552" s="45"/>
      <c r="C552" s="45"/>
      <c r="D552" s="45"/>
      <c r="E552" s="45"/>
      <c r="F552" s="45"/>
      <c r="G552" s="45"/>
      <c r="H552" s="45"/>
      <c r="I552" s="45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50"/>
      <c r="AN552" s="112"/>
      <c r="AO552" s="50"/>
      <c r="AP552" s="50"/>
      <c r="AQ552" s="50"/>
      <c r="AR552" s="50"/>
      <c r="AS552" s="50"/>
      <c r="AT552" s="50"/>
    </row>
    <row r="553" spans="1:46">
      <c r="A553" s="45"/>
      <c r="B553" s="45"/>
      <c r="C553" s="45"/>
      <c r="D553" s="45"/>
      <c r="E553" s="45"/>
      <c r="F553" s="45"/>
      <c r="G553" s="45"/>
      <c r="H553" s="45"/>
      <c r="I553" s="45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50"/>
      <c r="AN553" s="112"/>
      <c r="AO553" s="50"/>
      <c r="AP553" s="50"/>
      <c r="AQ553" s="50"/>
      <c r="AR553" s="50"/>
      <c r="AS553" s="50"/>
      <c r="AT553" s="50"/>
    </row>
    <row r="554" spans="1:46">
      <c r="A554" s="45"/>
      <c r="B554" s="45"/>
      <c r="C554" s="45"/>
      <c r="D554" s="45"/>
      <c r="E554" s="45"/>
      <c r="F554" s="45"/>
      <c r="G554" s="45"/>
      <c r="H554" s="45"/>
      <c r="I554" s="45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50"/>
      <c r="AN554" s="112"/>
      <c r="AO554" s="50"/>
      <c r="AP554" s="50"/>
      <c r="AQ554" s="50"/>
      <c r="AR554" s="50"/>
      <c r="AS554" s="50"/>
      <c r="AT554" s="50"/>
    </row>
    <row r="555" spans="1:46">
      <c r="A555" s="45"/>
      <c r="B555" s="45"/>
      <c r="C555" s="45"/>
      <c r="D555" s="45"/>
      <c r="E555" s="45"/>
      <c r="F555" s="45"/>
      <c r="G555" s="45"/>
      <c r="H555" s="45"/>
      <c r="I555" s="45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50"/>
      <c r="AN555" s="112"/>
      <c r="AO555" s="50"/>
      <c r="AP555" s="50"/>
      <c r="AQ555" s="50"/>
      <c r="AR555" s="50"/>
      <c r="AS555" s="50"/>
      <c r="AT555" s="50"/>
    </row>
    <row r="556" spans="1:46">
      <c r="A556" s="45"/>
      <c r="B556" s="45"/>
      <c r="C556" s="45"/>
      <c r="D556" s="45"/>
      <c r="E556" s="45"/>
      <c r="F556" s="45"/>
      <c r="G556" s="45"/>
      <c r="H556" s="45"/>
      <c r="I556" s="45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50"/>
      <c r="AN556" s="112"/>
      <c r="AO556" s="50"/>
      <c r="AP556" s="50"/>
      <c r="AQ556" s="50"/>
      <c r="AR556" s="50"/>
      <c r="AS556" s="50"/>
      <c r="AT556" s="50"/>
    </row>
    <row r="557" spans="1:46">
      <c r="A557" s="45"/>
      <c r="B557" s="45"/>
      <c r="C557" s="45"/>
      <c r="D557" s="45"/>
      <c r="E557" s="45"/>
      <c r="F557" s="45"/>
      <c r="G557" s="45"/>
      <c r="H557" s="45"/>
      <c r="I557" s="45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50"/>
      <c r="AN557" s="112"/>
      <c r="AO557" s="50"/>
      <c r="AP557" s="50"/>
      <c r="AQ557" s="50"/>
      <c r="AR557" s="50"/>
      <c r="AS557" s="50"/>
      <c r="AT557" s="50"/>
    </row>
    <row r="558" spans="1:46">
      <c r="A558" s="45"/>
      <c r="B558" s="45"/>
      <c r="C558" s="45"/>
      <c r="D558" s="45"/>
      <c r="E558" s="45"/>
      <c r="F558" s="45"/>
      <c r="G558" s="45"/>
      <c r="H558" s="45"/>
      <c r="I558" s="45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50"/>
      <c r="AN558" s="112"/>
      <c r="AO558" s="50"/>
      <c r="AP558" s="50"/>
      <c r="AQ558" s="50"/>
      <c r="AR558" s="50"/>
      <c r="AS558" s="50"/>
      <c r="AT558" s="50"/>
    </row>
    <row r="559" spans="1:46">
      <c r="A559" s="45"/>
      <c r="B559" s="45"/>
      <c r="C559" s="45"/>
      <c r="D559" s="45"/>
      <c r="E559" s="45"/>
      <c r="F559" s="45"/>
      <c r="G559" s="45"/>
      <c r="H559" s="45"/>
      <c r="I559" s="45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50"/>
      <c r="AN559" s="112"/>
      <c r="AO559" s="50"/>
      <c r="AP559" s="50"/>
      <c r="AQ559" s="50"/>
      <c r="AR559" s="50"/>
      <c r="AS559" s="50"/>
      <c r="AT559" s="50"/>
    </row>
    <row r="560" spans="1:46">
      <c r="A560" s="45"/>
      <c r="B560" s="45"/>
      <c r="C560" s="45"/>
      <c r="D560" s="45"/>
      <c r="E560" s="45"/>
      <c r="F560" s="45"/>
      <c r="G560" s="45"/>
      <c r="H560" s="45"/>
      <c r="I560" s="45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50"/>
      <c r="AN560" s="112"/>
      <c r="AO560" s="50"/>
      <c r="AP560" s="50"/>
      <c r="AQ560" s="50"/>
      <c r="AR560" s="50"/>
      <c r="AS560" s="50"/>
      <c r="AT560" s="50"/>
    </row>
    <row r="561" spans="1:46">
      <c r="A561" s="45"/>
      <c r="B561" s="45"/>
      <c r="C561" s="45"/>
      <c r="D561" s="45"/>
      <c r="E561" s="45"/>
      <c r="F561" s="45"/>
      <c r="G561" s="45"/>
      <c r="H561" s="45"/>
      <c r="I561" s="45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50"/>
      <c r="AN561" s="112"/>
      <c r="AO561" s="50"/>
      <c r="AP561" s="50"/>
      <c r="AQ561" s="50"/>
      <c r="AR561" s="50"/>
      <c r="AS561" s="50"/>
      <c r="AT561" s="50"/>
    </row>
    <row r="562" spans="1:46">
      <c r="A562" s="45"/>
      <c r="B562" s="45"/>
      <c r="C562" s="45"/>
      <c r="D562" s="45"/>
      <c r="E562" s="45"/>
      <c r="F562" s="45"/>
      <c r="G562" s="45"/>
      <c r="H562" s="45"/>
      <c r="I562" s="45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50"/>
      <c r="AN562" s="112"/>
      <c r="AO562" s="50"/>
      <c r="AP562" s="50"/>
      <c r="AQ562" s="50"/>
      <c r="AR562" s="50"/>
      <c r="AS562" s="50"/>
      <c r="AT562" s="50"/>
    </row>
    <row r="563" spans="1:46">
      <c r="A563" s="45"/>
      <c r="B563" s="45"/>
      <c r="C563" s="45"/>
      <c r="D563" s="45"/>
      <c r="E563" s="45"/>
      <c r="F563" s="45"/>
      <c r="G563" s="45"/>
      <c r="H563" s="45"/>
      <c r="I563" s="45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50"/>
      <c r="AN563" s="112"/>
      <c r="AO563" s="50"/>
      <c r="AP563" s="50"/>
      <c r="AQ563" s="50"/>
      <c r="AR563" s="50"/>
      <c r="AS563" s="50"/>
      <c r="AT563" s="50"/>
    </row>
    <row r="564" spans="1:46">
      <c r="A564" s="45"/>
      <c r="B564" s="45"/>
      <c r="C564" s="45"/>
      <c r="D564" s="45"/>
      <c r="E564" s="45"/>
      <c r="F564" s="45"/>
      <c r="G564" s="45"/>
      <c r="H564" s="45"/>
      <c r="I564" s="45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50"/>
      <c r="AN564" s="112"/>
      <c r="AO564" s="50"/>
      <c r="AP564" s="50"/>
      <c r="AQ564" s="50"/>
      <c r="AR564" s="50"/>
      <c r="AS564" s="50"/>
      <c r="AT564" s="50"/>
    </row>
    <row r="565" spans="1:46">
      <c r="A565" s="45"/>
      <c r="B565" s="45"/>
      <c r="C565" s="45"/>
      <c r="D565" s="45"/>
      <c r="E565" s="45"/>
      <c r="F565" s="45"/>
      <c r="G565" s="45"/>
      <c r="H565" s="45"/>
      <c r="I565" s="45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50"/>
      <c r="AN565" s="112"/>
      <c r="AO565" s="50"/>
      <c r="AP565" s="50"/>
      <c r="AQ565" s="50"/>
      <c r="AR565" s="50"/>
      <c r="AS565" s="50"/>
      <c r="AT565" s="50"/>
    </row>
    <row r="566" spans="1:46">
      <c r="A566" s="45"/>
      <c r="B566" s="45"/>
      <c r="C566" s="45"/>
      <c r="D566" s="45"/>
      <c r="E566" s="45"/>
      <c r="F566" s="45"/>
      <c r="G566" s="45"/>
      <c r="H566" s="45"/>
      <c r="I566" s="45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50"/>
      <c r="AN566" s="112"/>
      <c r="AO566" s="50"/>
      <c r="AP566" s="50"/>
      <c r="AQ566" s="50"/>
      <c r="AR566" s="50"/>
      <c r="AS566" s="50"/>
      <c r="AT566" s="50"/>
    </row>
    <row r="567" spans="1:46">
      <c r="A567" s="45"/>
      <c r="B567" s="45"/>
      <c r="C567" s="45"/>
      <c r="D567" s="45"/>
      <c r="E567" s="45"/>
      <c r="F567" s="45"/>
      <c r="G567" s="45"/>
      <c r="H567" s="45"/>
      <c r="I567" s="45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50"/>
      <c r="AN567" s="112"/>
      <c r="AO567" s="50"/>
      <c r="AP567" s="50"/>
      <c r="AQ567" s="50"/>
      <c r="AR567" s="50"/>
      <c r="AS567" s="50"/>
      <c r="AT567" s="50"/>
    </row>
    <row r="568" spans="1:46">
      <c r="A568" s="45"/>
      <c r="B568" s="45"/>
      <c r="C568" s="45"/>
      <c r="D568" s="45"/>
      <c r="E568" s="45"/>
      <c r="F568" s="45"/>
      <c r="G568" s="45"/>
      <c r="H568" s="45"/>
      <c r="I568" s="45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50"/>
      <c r="AN568" s="112"/>
      <c r="AO568" s="50"/>
      <c r="AP568" s="50"/>
      <c r="AQ568" s="50"/>
      <c r="AR568" s="50"/>
      <c r="AS568" s="50"/>
      <c r="AT568" s="50"/>
    </row>
    <row r="569" spans="1:46">
      <c r="A569" s="45"/>
      <c r="B569" s="45"/>
      <c r="C569" s="45"/>
      <c r="D569" s="45"/>
      <c r="E569" s="45"/>
      <c r="F569" s="45"/>
      <c r="G569" s="45"/>
      <c r="H569" s="45"/>
      <c r="I569" s="45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50"/>
      <c r="AN569" s="112"/>
      <c r="AO569" s="50"/>
      <c r="AP569" s="50"/>
      <c r="AQ569" s="50"/>
      <c r="AR569" s="50"/>
      <c r="AS569" s="50"/>
      <c r="AT569" s="50"/>
    </row>
    <row r="570" spans="1:46">
      <c r="A570" s="45"/>
      <c r="B570" s="45"/>
      <c r="C570" s="45"/>
      <c r="D570" s="45"/>
      <c r="E570" s="45"/>
      <c r="F570" s="45"/>
      <c r="G570" s="45"/>
      <c r="H570" s="45"/>
      <c r="I570" s="45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50"/>
      <c r="AN570" s="112"/>
      <c r="AO570" s="50"/>
      <c r="AP570" s="50"/>
      <c r="AQ570" s="50"/>
      <c r="AR570" s="50"/>
      <c r="AS570" s="50"/>
      <c r="AT570" s="50"/>
    </row>
    <row r="571" spans="1:46">
      <c r="A571" s="45"/>
      <c r="B571" s="45"/>
      <c r="C571" s="45"/>
      <c r="D571" s="45"/>
      <c r="E571" s="45"/>
      <c r="F571" s="45"/>
      <c r="G571" s="45"/>
      <c r="H571" s="45"/>
      <c r="I571" s="45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50"/>
      <c r="AN571" s="112"/>
      <c r="AO571" s="50"/>
      <c r="AP571" s="50"/>
      <c r="AQ571" s="50"/>
      <c r="AR571" s="50"/>
      <c r="AS571" s="50"/>
      <c r="AT571" s="50"/>
    </row>
    <row r="572" spans="1:46">
      <c r="A572" s="45"/>
      <c r="B572" s="45"/>
      <c r="C572" s="45"/>
      <c r="D572" s="45"/>
      <c r="E572" s="45"/>
      <c r="F572" s="45"/>
      <c r="G572" s="45"/>
      <c r="H572" s="45"/>
      <c r="I572" s="45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50"/>
      <c r="AN572" s="112"/>
      <c r="AO572" s="50"/>
      <c r="AP572" s="50"/>
      <c r="AQ572" s="50"/>
      <c r="AR572" s="50"/>
      <c r="AS572" s="50"/>
      <c r="AT572" s="50"/>
    </row>
    <row r="573" spans="1:46">
      <c r="A573" s="45"/>
      <c r="B573" s="45"/>
      <c r="C573" s="45"/>
      <c r="D573" s="45"/>
      <c r="E573" s="45"/>
      <c r="F573" s="45"/>
      <c r="G573" s="45"/>
      <c r="H573" s="45"/>
      <c r="I573" s="45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50"/>
      <c r="AN573" s="112"/>
      <c r="AO573" s="50"/>
      <c r="AP573" s="50"/>
      <c r="AQ573" s="50"/>
      <c r="AR573" s="50"/>
      <c r="AS573" s="50"/>
      <c r="AT573" s="50"/>
    </row>
    <row r="574" spans="1:46">
      <c r="A574" s="45"/>
      <c r="B574" s="45"/>
      <c r="C574" s="45"/>
      <c r="D574" s="45"/>
      <c r="E574" s="45"/>
      <c r="F574" s="45"/>
      <c r="G574" s="45"/>
      <c r="H574" s="45"/>
      <c r="I574" s="45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50"/>
      <c r="AN574" s="112"/>
      <c r="AO574" s="50"/>
      <c r="AP574" s="50"/>
      <c r="AQ574" s="50"/>
      <c r="AR574" s="50"/>
      <c r="AS574" s="50"/>
      <c r="AT574" s="50"/>
    </row>
    <row r="575" spans="1:46">
      <c r="A575" s="45"/>
      <c r="B575" s="45"/>
      <c r="C575" s="45"/>
      <c r="D575" s="45"/>
      <c r="E575" s="45"/>
      <c r="F575" s="45"/>
      <c r="G575" s="45"/>
      <c r="H575" s="45"/>
      <c r="I575" s="45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50"/>
      <c r="AN575" s="112"/>
      <c r="AO575" s="50"/>
      <c r="AP575" s="50"/>
      <c r="AQ575" s="50"/>
      <c r="AR575" s="50"/>
      <c r="AS575" s="50"/>
      <c r="AT575" s="50"/>
    </row>
    <row r="576" spans="1:46">
      <c r="A576" s="45"/>
      <c r="B576" s="45"/>
      <c r="C576" s="45"/>
      <c r="D576" s="45"/>
      <c r="E576" s="45"/>
      <c r="F576" s="45"/>
      <c r="G576" s="45"/>
      <c r="H576" s="45"/>
      <c r="I576" s="45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50"/>
      <c r="AN576" s="112"/>
      <c r="AO576" s="50"/>
      <c r="AP576" s="50"/>
      <c r="AQ576" s="50"/>
      <c r="AR576" s="50"/>
      <c r="AS576" s="50"/>
      <c r="AT576" s="50"/>
    </row>
    <row r="577" spans="1:46">
      <c r="A577" s="45"/>
      <c r="B577" s="45"/>
      <c r="C577" s="45"/>
      <c r="D577" s="45"/>
      <c r="E577" s="45"/>
      <c r="F577" s="45"/>
      <c r="G577" s="45"/>
      <c r="H577" s="45"/>
      <c r="I577" s="45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50"/>
      <c r="AN577" s="112"/>
      <c r="AO577" s="50"/>
      <c r="AP577" s="50"/>
      <c r="AQ577" s="50"/>
      <c r="AR577" s="50"/>
      <c r="AS577" s="50"/>
      <c r="AT577" s="50"/>
    </row>
    <row r="578" spans="1:46">
      <c r="A578" s="45"/>
      <c r="B578" s="45"/>
      <c r="C578" s="45"/>
      <c r="D578" s="45"/>
      <c r="E578" s="45"/>
      <c r="F578" s="45"/>
      <c r="G578" s="45"/>
      <c r="H578" s="45"/>
      <c r="I578" s="45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50"/>
      <c r="AN578" s="112"/>
      <c r="AO578" s="50"/>
      <c r="AP578" s="50"/>
      <c r="AQ578" s="50"/>
      <c r="AR578" s="50"/>
      <c r="AS578" s="50"/>
      <c r="AT578" s="50"/>
    </row>
    <row r="579" spans="1:46">
      <c r="A579" s="45"/>
      <c r="B579" s="45"/>
      <c r="C579" s="45"/>
      <c r="D579" s="45"/>
      <c r="E579" s="45"/>
      <c r="F579" s="45"/>
      <c r="G579" s="45"/>
      <c r="H579" s="45"/>
      <c r="I579" s="45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50"/>
      <c r="AN579" s="112"/>
      <c r="AO579" s="50"/>
      <c r="AP579" s="50"/>
      <c r="AQ579" s="50"/>
      <c r="AR579" s="50"/>
      <c r="AS579" s="50"/>
      <c r="AT579" s="50"/>
    </row>
    <row r="580" spans="1:46">
      <c r="A580" s="45"/>
      <c r="B580" s="45"/>
      <c r="C580" s="45"/>
      <c r="D580" s="45"/>
      <c r="E580" s="45"/>
      <c r="F580" s="45"/>
      <c r="G580" s="45"/>
      <c r="H580" s="45"/>
      <c r="I580" s="45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50"/>
      <c r="AN580" s="112"/>
      <c r="AO580" s="50"/>
      <c r="AP580" s="50"/>
      <c r="AQ580" s="50"/>
      <c r="AR580" s="50"/>
      <c r="AS580" s="50"/>
      <c r="AT580" s="50"/>
    </row>
    <row r="581" spans="1:46">
      <c r="A581" s="45"/>
      <c r="B581" s="45"/>
      <c r="C581" s="45"/>
      <c r="D581" s="45"/>
      <c r="E581" s="45"/>
      <c r="F581" s="45"/>
      <c r="G581" s="45"/>
      <c r="H581" s="45"/>
      <c r="I581" s="45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50"/>
      <c r="AN581" s="112"/>
      <c r="AO581" s="50"/>
      <c r="AP581" s="50"/>
      <c r="AQ581" s="50"/>
      <c r="AR581" s="50"/>
      <c r="AS581" s="50"/>
      <c r="AT581" s="50"/>
    </row>
    <row r="582" spans="1:46">
      <c r="A582" s="45"/>
      <c r="B582" s="45"/>
      <c r="C582" s="45"/>
      <c r="D582" s="45"/>
      <c r="E582" s="45"/>
      <c r="F582" s="45"/>
      <c r="G582" s="45"/>
      <c r="H582" s="45"/>
      <c r="I582" s="45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50"/>
      <c r="AN582" s="112"/>
      <c r="AO582" s="50"/>
      <c r="AP582" s="50"/>
      <c r="AQ582" s="50"/>
      <c r="AR582" s="50"/>
      <c r="AS582" s="50"/>
      <c r="AT582" s="50"/>
    </row>
    <row r="583" spans="1:46">
      <c r="A583" s="45"/>
      <c r="B583" s="45"/>
      <c r="C583" s="45"/>
      <c r="D583" s="45"/>
      <c r="E583" s="45"/>
      <c r="F583" s="45"/>
      <c r="G583" s="45"/>
      <c r="H583" s="45"/>
      <c r="I583" s="45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50"/>
      <c r="AN583" s="112"/>
      <c r="AO583" s="50"/>
      <c r="AP583" s="50"/>
      <c r="AQ583" s="50"/>
      <c r="AR583" s="50"/>
      <c r="AS583" s="50"/>
      <c r="AT583" s="50"/>
    </row>
    <row r="584" spans="1:46">
      <c r="A584" s="45"/>
      <c r="B584" s="45"/>
      <c r="C584" s="45"/>
      <c r="D584" s="45"/>
      <c r="E584" s="45"/>
      <c r="F584" s="45"/>
      <c r="G584" s="45"/>
      <c r="H584" s="45"/>
      <c r="I584" s="45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50"/>
      <c r="AN584" s="112"/>
      <c r="AO584" s="50"/>
      <c r="AP584" s="50"/>
      <c r="AQ584" s="50"/>
      <c r="AR584" s="50"/>
      <c r="AS584" s="50"/>
      <c r="AT584" s="50"/>
    </row>
    <row r="585" spans="1:46">
      <c r="A585" s="45"/>
      <c r="B585" s="45"/>
      <c r="C585" s="45"/>
      <c r="D585" s="45"/>
      <c r="E585" s="45"/>
      <c r="F585" s="45"/>
      <c r="G585" s="45"/>
      <c r="H585" s="45"/>
      <c r="I585" s="45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50"/>
      <c r="AN585" s="112"/>
      <c r="AO585" s="50"/>
      <c r="AP585" s="50"/>
      <c r="AQ585" s="50"/>
      <c r="AR585" s="50"/>
      <c r="AS585" s="50"/>
      <c r="AT585" s="50"/>
    </row>
    <row r="586" spans="1:46">
      <c r="A586" s="45"/>
      <c r="B586" s="45"/>
      <c r="C586" s="45"/>
      <c r="D586" s="45"/>
      <c r="E586" s="45"/>
      <c r="F586" s="45"/>
      <c r="G586" s="45"/>
      <c r="H586" s="45"/>
      <c r="I586" s="45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50"/>
      <c r="AN586" s="112"/>
      <c r="AO586" s="50"/>
      <c r="AP586" s="50"/>
      <c r="AQ586" s="50"/>
      <c r="AR586" s="50"/>
      <c r="AS586" s="50"/>
      <c r="AT586" s="50"/>
    </row>
    <row r="587" spans="1:46">
      <c r="A587" s="45"/>
      <c r="B587" s="45"/>
      <c r="C587" s="45"/>
      <c r="D587" s="45"/>
      <c r="E587" s="45"/>
      <c r="F587" s="45"/>
      <c r="G587" s="45"/>
      <c r="H587" s="45"/>
      <c r="I587" s="45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50"/>
      <c r="AN587" s="112"/>
      <c r="AO587" s="50"/>
      <c r="AP587" s="50"/>
      <c r="AQ587" s="50"/>
      <c r="AR587" s="50"/>
      <c r="AS587" s="50"/>
      <c r="AT587" s="50"/>
    </row>
    <row r="588" spans="1:46">
      <c r="A588" s="45"/>
      <c r="B588" s="45"/>
      <c r="C588" s="45"/>
      <c r="D588" s="45"/>
      <c r="E588" s="45"/>
      <c r="F588" s="45"/>
      <c r="G588" s="45"/>
      <c r="H588" s="45"/>
      <c r="I588" s="45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50"/>
      <c r="AN588" s="112"/>
      <c r="AO588" s="50"/>
      <c r="AP588" s="50"/>
      <c r="AQ588" s="50"/>
      <c r="AR588" s="50"/>
      <c r="AS588" s="50"/>
      <c r="AT588" s="50"/>
    </row>
    <row r="589" spans="1:46">
      <c r="A589" s="45"/>
      <c r="B589" s="45"/>
      <c r="C589" s="45"/>
      <c r="D589" s="45"/>
      <c r="E589" s="45"/>
      <c r="F589" s="45"/>
      <c r="G589" s="45"/>
      <c r="H589" s="45"/>
      <c r="I589" s="45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50"/>
      <c r="AN589" s="112"/>
      <c r="AO589" s="50"/>
      <c r="AP589" s="50"/>
      <c r="AQ589" s="50"/>
      <c r="AR589" s="50"/>
      <c r="AS589" s="50"/>
      <c r="AT589" s="50"/>
    </row>
    <row r="590" spans="1:46">
      <c r="A590" s="45"/>
      <c r="B590" s="45"/>
      <c r="C590" s="45"/>
      <c r="D590" s="45"/>
      <c r="E590" s="45"/>
      <c r="F590" s="45"/>
      <c r="G590" s="45"/>
      <c r="H590" s="45"/>
      <c r="I590" s="45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50"/>
      <c r="AN590" s="112"/>
      <c r="AO590" s="50"/>
      <c r="AP590" s="50"/>
      <c r="AQ590" s="50"/>
      <c r="AR590" s="50"/>
      <c r="AS590" s="50"/>
      <c r="AT590" s="50"/>
    </row>
    <row r="591" spans="1:46">
      <c r="A591" s="45"/>
      <c r="B591" s="45"/>
      <c r="C591" s="45"/>
      <c r="D591" s="45"/>
      <c r="E591" s="45"/>
      <c r="F591" s="45"/>
      <c r="G591" s="45"/>
      <c r="H591" s="45"/>
      <c r="I591" s="45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50"/>
      <c r="AN591" s="112"/>
      <c r="AO591" s="50"/>
      <c r="AP591" s="50"/>
      <c r="AQ591" s="50"/>
      <c r="AR591" s="50"/>
      <c r="AS591" s="50"/>
      <c r="AT591" s="50"/>
    </row>
    <row r="592" spans="1:46">
      <c r="A592" s="45"/>
      <c r="B592" s="45"/>
      <c r="C592" s="45"/>
      <c r="D592" s="45"/>
      <c r="E592" s="45"/>
      <c r="F592" s="45"/>
      <c r="G592" s="45"/>
      <c r="H592" s="45"/>
      <c r="I592" s="45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50"/>
      <c r="AN592" s="112"/>
      <c r="AO592" s="50"/>
      <c r="AP592" s="50"/>
      <c r="AQ592" s="50"/>
      <c r="AR592" s="50"/>
      <c r="AS592" s="50"/>
      <c r="AT592" s="50"/>
    </row>
    <row r="593" spans="1:46">
      <c r="A593" s="45"/>
      <c r="B593" s="45"/>
      <c r="C593" s="45"/>
      <c r="D593" s="45"/>
      <c r="E593" s="45"/>
      <c r="F593" s="45"/>
      <c r="G593" s="45"/>
      <c r="H593" s="45"/>
      <c r="I593" s="45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50"/>
      <c r="AN593" s="112"/>
      <c r="AO593" s="50"/>
      <c r="AP593" s="50"/>
      <c r="AQ593" s="50"/>
      <c r="AR593" s="50"/>
      <c r="AS593" s="50"/>
      <c r="AT593" s="50"/>
    </row>
    <row r="594" spans="1:46">
      <c r="A594" s="45"/>
      <c r="B594" s="45"/>
      <c r="C594" s="45"/>
      <c r="D594" s="45"/>
      <c r="E594" s="45"/>
      <c r="F594" s="45"/>
      <c r="G594" s="45"/>
      <c r="H594" s="45"/>
      <c r="I594" s="45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50"/>
      <c r="AN594" s="112"/>
      <c r="AO594" s="50"/>
      <c r="AP594" s="50"/>
      <c r="AQ594" s="50"/>
      <c r="AR594" s="50"/>
      <c r="AS594" s="50"/>
      <c r="AT594" s="50"/>
    </row>
    <row r="595" spans="1:46">
      <c r="A595" s="45"/>
      <c r="B595" s="45"/>
      <c r="C595" s="45"/>
      <c r="D595" s="45"/>
      <c r="E595" s="45"/>
      <c r="F595" s="45"/>
      <c r="G595" s="45"/>
      <c r="H595" s="45"/>
      <c r="I595" s="45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50"/>
      <c r="AN595" s="112"/>
      <c r="AO595" s="50"/>
      <c r="AP595" s="50"/>
      <c r="AQ595" s="50"/>
      <c r="AR595" s="50"/>
      <c r="AS595" s="50"/>
      <c r="AT595" s="50"/>
    </row>
    <row r="596" spans="1:46">
      <c r="A596" s="45"/>
      <c r="B596" s="45"/>
      <c r="C596" s="45"/>
      <c r="D596" s="45"/>
      <c r="E596" s="45"/>
      <c r="F596" s="45"/>
      <c r="G596" s="45"/>
      <c r="H596" s="45"/>
      <c r="I596" s="45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50"/>
      <c r="AN596" s="112"/>
      <c r="AO596" s="50"/>
      <c r="AP596" s="50"/>
      <c r="AQ596" s="50"/>
      <c r="AR596" s="50"/>
      <c r="AS596" s="50"/>
      <c r="AT596" s="50"/>
    </row>
    <row r="597" spans="1:46">
      <c r="A597" s="45"/>
      <c r="B597" s="45"/>
      <c r="C597" s="45"/>
      <c r="D597" s="45"/>
      <c r="E597" s="45"/>
      <c r="F597" s="45"/>
      <c r="G597" s="45"/>
      <c r="H597" s="45"/>
      <c r="I597" s="45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50"/>
      <c r="AN597" s="112"/>
      <c r="AO597" s="50"/>
      <c r="AP597" s="50"/>
      <c r="AQ597" s="50"/>
      <c r="AR597" s="50"/>
      <c r="AS597" s="50"/>
      <c r="AT597" s="50"/>
    </row>
    <row r="598" spans="1:46">
      <c r="A598" s="45"/>
      <c r="B598" s="45"/>
      <c r="C598" s="45"/>
      <c r="D598" s="45"/>
      <c r="E598" s="45"/>
      <c r="F598" s="45"/>
      <c r="G598" s="45"/>
      <c r="H598" s="45"/>
      <c r="I598" s="45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50"/>
      <c r="AN598" s="112"/>
      <c r="AO598" s="50"/>
      <c r="AP598" s="50"/>
      <c r="AQ598" s="50"/>
      <c r="AR598" s="50"/>
      <c r="AS598" s="50"/>
      <c r="AT598" s="50"/>
    </row>
    <row r="599" spans="1:46">
      <c r="A599" s="45"/>
      <c r="B599" s="45"/>
      <c r="C599" s="45"/>
      <c r="D599" s="45"/>
      <c r="E599" s="45"/>
      <c r="F599" s="45"/>
      <c r="G599" s="45"/>
      <c r="H599" s="45"/>
      <c r="I599" s="45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50"/>
      <c r="AN599" s="112"/>
      <c r="AO599" s="50"/>
      <c r="AP599" s="50"/>
      <c r="AQ599" s="50"/>
      <c r="AR599" s="50"/>
      <c r="AS599" s="50"/>
      <c r="AT599" s="50"/>
    </row>
    <row r="600" spans="1:46">
      <c r="A600" s="45"/>
      <c r="B600" s="45"/>
      <c r="C600" s="45"/>
      <c r="D600" s="45"/>
      <c r="E600" s="45"/>
      <c r="F600" s="45"/>
      <c r="G600" s="45"/>
      <c r="H600" s="45"/>
      <c r="I600" s="45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50"/>
      <c r="AN600" s="112"/>
      <c r="AO600" s="50"/>
      <c r="AP600" s="50"/>
      <c r="AQ600" s="50"/>
      <c r="AR600" s="50"/>
      <c r="AS600" s="50"/>
      <c r="AT600" s="50"/>
    </row>
    <row r="601" spans="1:46">
      <c r="A601" s="45"/>
      <c r="B601" s="45"/>
      <c r="C601" s="45"/>
      <c r="D601" s="45"/>
      <c r="E601" s="45"/>
      <c r="F601" s="45"/>
      <c r="G601" s="45"/>
      <c r="H601" s="45"/>
      <c r="I601" s="45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50"/>
      <c r="AN601" s="112"/>
      <c r="AO601" s="50"/>
      <c r="AP601" s="50"/>
      <c r="AQ601" s="50"/>
      <c r="AR601" s="50"/>
      <c r="AS601" s="50"/>
      <c r="AT601" s="50"/>
    </row>
    <row r="602" spans="1:46">
      <c r="A602" s="45"/>
      <c r="B602" s="45"/>
      <c r="C602" s="45"/>
      <c r="D602" s="45"/>
      <c r="E602" s="45"/>
      <c r="F602" s="45"/>
      <c r="G602" s="45"/>
      <c r="H602" s="45"/>
      <c r="I602" s="45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50"/>
      <c r="AN602" s="112"/>
      <c r="AO602" s="50"/>
      <c r="AP602" s="50"/>
      <c r="AQ602" s="50"/>
      <c r="AR602" s="50"/>
      <c r="AS602" s="50"/>
      <c r="AT602" s="50"/>
    </row>
    <row r="603" spans="1:46">
      <c r="A603" s="45"/>
      <c r="B603" s="45"/>
      <c r="C603" s="45"/>
      <c r="D603" s="45"/>
      <c r="E603" s="45"/>
      <c r="F603" s="45"/>
      <c r="G603" s="45"/>
      <c r="H603" s="45"/>
      <c r="I603" s="45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50"/>
      <c r="AN603" s="112"/>
      <c r="AO603" s="50"/>
      <c r="AP603" s="50"/>
      <c r="AQ603" s="50"/>
      <c r="AR603" s="50"/>
      <c r="AS603" s="50"/>
      <c r="AT603" s="50"/>
    </row>
    <row r="604" spans="1:46">
      <c r="A604" s="45"/>
      <c r="B604" s="45"/>
      <c r="C604" s="45"/>
      <c r="D604" s="45"/>
      <c r="E604" s="45"/>
      <c r="F604" s="45"/>
      <c r="G604" s="45"/>
      <c r="H604" s="45"/>
      <c r="I604" s="45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50"/>
      <c r="AN604" s="112"/>
      <c r="AO604" s="50"/>
      <c r="AP604" s="50"/>
      <c r="AQ604" s="50"/>
      <c r="AR604" s="50"/>
      <c r="AS604" s="50"/>
      <c r="AT604" s="50"/>
    </row>
    <row r="605" spans="1:46">
      <c r="A605" s="45"/>
      <c r="B605" s="45"/>
      <c r="C605" s="45"/>
      <c r="D605" s="45"/>
      <c r="E605" s="45"/>
      <c r="F605" s="45"/>
      <c r="G605" s="45"/>
      <c r="H605" s="45"/>
      <c r="I605" s="45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50"/>
      <c r="AN605" s="112"/>
      <c r="AO605" s="50"/>
      <c r="AP605" s="50"/>
      <c r="AQ605" s="50"/>
      <c r="AR605" s="50"/>
      <c r="AS605" s="50"/>
      <c r="AT605" s="50"/>
    </row>
    <row r="606" spans="1:46">
      <c r="A606" s="45"/>
      <c r="B606" s="45"/>
      <c r="C606" s="45"/>
      <c r="D606" s="45"/>
      <c r="E606" s="45"/>
      <c r="F606" s="45"/>
      <c r="G606" s="45"/>
      <c r="H606" s="45"/>
      <c r="I606" s="45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50"/>
      <c r="AN606" s="112"/>
      <c r="AO606" s="50"/>
      <c r="AP606" s="50"/>
      <c r="AQ606" s="50"/>
      <c r="AR606" s="50"/>
      <c r="AS606" s="50"/>
      <c r="AT606" s="50"/>
    </row>
    <row r="607" spans="1:46">
      <c r="A607" s="45"/>
      <c r="B607" s="45"/>
      <c r="C607" s="45"/>
      <c r="D607" s="45"/>
      <c r="E607" s="45"/>
      <c r="F607" s="45"/>
      <c r="G607" s="45"/>
      <c r="H607" s="45"/>
      <c r="I607" s="45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50"/>
      <c r="AN607" s="112"/>
      <c r="AO607" s="50"/>
      <c r="AP607" s="50"/>
      <c r="AQ607" s="50"/>
      <c r="AR607" s="50"/>
      <c r="AS607" s="50"/>
      <c r="AT607" s="50"/>
    </row>
    <row r="608" spans="1:46">
      <c r="A608" s="45"/>
      <c r="B608" s="45"/>
      <c r="C608" s="45"/>
      <c r="D608" s="45"/>
      <c r="E608" s="45"/>
      <c r="F608" s="45"/>
      <c r="G608" s="45"/>
      <c r="H608" s="45"/>
      <c r="I608" s="45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50"/>
      <c r="AN608" s="112"/>
      <c r="AO608" s="50"/>
      <c r="AP608" s="50"/>
      <c r="AQ608" s="50"/>
      <c r="AR608" s="50"/>
      <c r="AS608" s="50"/>
      <c r="AT608" s="50"/>
    </row>
    <row r="609" spans="1:46">
      <c r="A609" s="45"/>
      <c r="B609" s="45"/>
      <c r="C609" s="45"/>
      <c r="D609" s="45"/>
      <c r="E609" s="45"/>
      <c r="F609" s="45"/>
      <c r="G609" s="45"/>
      <c r="H609" s="45"/>
      <c r="I609" s="45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50"/>
      <c r="AN609" s="112"/>
      <c r="AO609" s="50"/>
      <c r="AP609" s="50"/>
      <c r="AQ609" s="50"/>
      <c r="AR609" s="50"/>
      <c r="AS609" s="50"/>
      <c r="AT609" s="50"/>
    </row>
    <row r="610" spans="1:46">
      <c r="A610" s="45"/>
      <c r="B610" s="45"/>
      <c r="C610" s="45"/>
      <c r="D610" s="45"/>
      <c r="E610" s="45"/>
      <c r="F610" s="45"/>
      <c r="G610" s="45"/>
      <c r="H610" s="45"/>
      <c r="I610" s="45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50"/>
      <c r="AN610" s="112"/>
      <c r="AO610" s="50"/>
      <c r="AP610" s="50"/>
      <c r="AQ610" s="50"/>
      <c r="AR610" s="50"/>
      <c r="AS610" s="50"/>
      <c r="AT610" s="50"/>
    </row>
    <row r="611" spans="1:46">
      <c r="A611" s="45"/>
      <c r="B611" s="45"/>
      <c r="C611" s="45"/>
      <c r="D611" s="45"/>
      <c r="E611" s="45"/>
      <c r="F611" s="45"/>
      <c r="G611" s="45"/>
      <c r="H611" s="45"/>
      <c r="I611" s="45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50"/>
      <c r="AN611" s="112"/>
      <c r="AO611" s="50"/>
      <c r="AP611" s="50"/>
      <c r="AQ611" s="50"/>
      <c r="AR611" s="50"/>
      <c r="AS611" s="50"/>
      <c r="AT611" s="50"/>
    </row>
    <row r="612" spans="1:46">
      <c r="A612" s="45"/>
      <c r="B612" s="45"/>
      <c r="C612" s="45"/>
      <c r="D612" s="45"/>
      <c r="E612" s="45"/>
      <c r="F612" s="45"/>
      <c r="G612" s="45"/>
      <c r="H612" s="45"/>
      <c r="I612" s="45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50"/>
      <c r="AN612" s="112"/>
      <c r="AO612" s="50"/>
      <c r="AP612" s="50"/>
      <c r="AQ612" s="50"/>
      <c r="AR612" s="50"/>
      <c r="AS612" s="50"/>
      <c r="AT612" s="50"/>
    </row>
    <row r="613" spans="1:46">
      <c r="A613" s="45"/>
      <c r="B613" s="45"/>
      <c r="C613" s="45"/>
      <c r="D613" s="45"/>
      <c r="E613" s="45"/>
      <c r="F613" s="45"/>
      <c r="G613" s="45"/>
      <c r="H613" s="45"/>
      <c r="I613" s="45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50"/>
      <c r="AN613" s="112"/>
      <c r="AO613" s="50"/>
      <c r="AP613" s="50"/>
      <c r="AQ613" s="50"/>
      <c r="AR613" s="50"/>
      <c r="AS613" s="50"/>
      <c r="AT613" s="50"/>
    </row>
    <row r="614" spans="1:46">
      <c r="A614" s="45"/>
      <c r="B614" s="45"/>
      <c r="C614" s="45"/>
      <c r="D614" s="45"/>
      <c r="E614" s="45"/>
      <c r="F614" s="45"/>
      <c r="G614" s="45"/>
      <c r="H614" s="45"/>
      <c r="I614" s="45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50"/>
      <c r="AN614" s="112"/>
      <c r="AO614" s="50"/>
      <c r="AP614" s="50"/>
      <c r="AQ614" s="50"/>
      <c r="AR614" s="50"/>
      <c r="AS614" s="50"/>
      <c r="AT614" s="50"/>
    </row>
    <row r="615" spans="1:46">
      <c r="A615" s="45"/>
      <c r="B615" s="45"/>
      <c r="C615" s="45"/>
      <c r="D615" s="45"/>
      <c r="E615" s="45"/>
      <c r="F615" s="45"/>
      <c r="G615" s="45"/>
      <c r="H615" s="45"/>
      <c r="I615" s="45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50"/>
      <c r="AN615" s="112"/>
      <c r="AO615" s="50"/>
      <c r="AP615" s="50"/>
      <c r="AQ615" s="50"/>
      <c r="AR615" s="50"/>
      <c r="AS615" s="50"/>
      <c r="AT615" s="50"/>
    </row>
    <row r="616" spans="1:46">
      <c r="A616" s="45"/>
      <c r="B616" s="45"/>
      <c r="C616" s="45"/>
      <c r="D616" s="45"/>
      <c r="E616" s="45"/>
      <c r="F616" s="45"/>
      <c r="G616" s="45"/>
      <c r="H616" s="45"/>
      <c r="I616" s="45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50"/>
      <c r="AN616" s="112"/>
      <c r="AO616" s="50"/>
      <c r="AP616" s="50"/>
      <c r="AQ616" s="50"/>
      <c r="AR616" s="50"/>
      <c r="AS616" s="50"/>
      <c r="AT616" s="50"/>
    </row>
    <row r="617" spans="1:46">
      <c r="A617" s="45"/>
      <c r="B617" s="45"/>
      <c r="C617" s="45"/>
      <c r="D617" s="45"/>
      <c r="E617" s="45"/>
      <c r="F617" s="45"/>
      <c r="G617" s="45"/>
      <c r="H617" s="45"/>
      <c r="I617" s="45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50"/>
      <c r="AN617" s="112"/>
      <c r="AO617" s="50"/>
      <c r="AP617" s="50"/>
      <c r="AQ617" s="50"/>
      <c r="AR617" s="50"/>
      <c r="AS617" s="50"/>
      <c r="AT617" s="50"/>
    </row>
    <row r="618" spans="1:46">
      <c r="A618" s="45"/>
      <c r="B618" s="45"/>
      <c r="C618" s="45"/>
      <c r="D618" s="45"/>
      <c r="E618" s="45"/>
      <c r="F618" s="45"/>
      <c r="G618" s="45"/>
      <c r="H618" s="45"/>
      <c r="I618" s="45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50"/>
      <c r="AN618" s="112"/>
      <c r="AO618" s="50"/>
      <c r="AP618" s="50"/>
      <c r="AQ618" s="50"/>
      <c r="AR618" s="50"/>
      <c r="AS618" s="50"/>
      <c r="AT618" s="50"/>
    </row>
    <row r="619" spans="1:46">
      <c r="A619" s="45"/>
      <c r="B619" s="45"/>
      <c r="C619" s="45"/>
      <c r="D619" s="45"/>
      <c r="E619" s="45"/>
      <c r="F619" s="45"/>
      <c r="G619" s="45"/>
      <c r="H619" s="45"/>
      <c r="I619" s="45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50"/>
      <c r="AN619" s="112"/>
      <c r="AO619" s="50"/>
      <c r="AP619" s="50"/>
      <c r="AQ619" s="50"/>
      <c r="AR619" s="50"/>
      <c r="AS619" s="50"/>
      <c r="AT619" s="50"/>
    </row>
    <row r="620" spans="1:46">
      <c r="A620" s="45"/>
      <c r="B620" s="45"/>
      <c r="C620" s="45"/>
      <c r="D620" s="45"/>
      <c r="E620" s="45"/>
      <c r="F620" s="45"/>
      <c r="G620" s="45"/>
      <c r="H620" s="45"/>
      <c r="I620" s="45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50"/>
      <c r="AN620" s="112"/>
      <c r="AO620" s="50"/>
      <c r="AP620" s="50"/>
      <c r="AQ620" s="50"/>
      <c r="AR620" s="50"/>
      <c r="AS620" s="50"/>
      <c r="AT620" s="50"/>
    </row>
    <row r="621" spans="1:46">
      <c r="A621" s="45"/>
      <c r="B621" s="45"/>
      <c r="C621" s="45"/>
      <c r="D621" s="45"/>
      <c r="E621" s="45"/>
      <c r="F621" s="45"/>
      <c r="G621" s="45"/>
      <c r="H621" s="45"/>
      <c r="I621" s="45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50"/>
      <c r="AN621" s="112"/>
      <c r="AO621" s="50"/>
      <c r="AP621" s="50"/>
      <c r="AQ621" s="50"/>
      <c r="AR621" s="50"/>
      <c r="AS621" s="50"/>
      <c r="AT621" s="50"/>
    </row>
    <row r="622" spans="1:46">
      <c r="A622" s="45"/>
      <c r="B622" s="45"/>
      <c r="C622" s="45"/>
      <c r="D622" s="45"/>
      <c r="E622" s="45"/>
      <c r="F622" s="45"/>
      <c r="G622" s="45"/>
      <c r="H622" s="45"/>
      <c r="I622" s="45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50"/>
      <c r="AN622" s="112"/>
      <c r="AO622" s="50"/>
      <c r="AP622" s="50"/>
      <c r="AQ622" s="50"/>
      <c r="AR622" s="50"/>
      <c r="AS622" s="50"/>
      <c r="AT622" s="50"/>
    </row>
    <row r="623" spans="1:46">
      <c r="A623" s="45"/>
      <c r="B623" s="45"/>
      <c r="C623" s="45"/>
      <c r="D623" s="45"/>
      <c r="E623" s="45"/>
      <c r="F623" s="45"/>
      <c r="G623" s="45"/>
      <c r="H623" s="45"/>
      <c r="I623" s="45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50"/>
      <c r="AN623" s="112"/>
      <c r="AO623" s="50"/>
      <c r="AP623" s="50"/>
      <c r="AQ623" s="50"/>
      <c r="AR623" s="50"/>
      <c r="AS623" s="50"/>
      <c r="AT623" s="50"/>
    </row>
    <row r="624" spans="1:46">
      <c r="A624" s="45"/>
      <c r="B624" s="45"/>
      <c r="C624" s="45"/>
      <c r="D624" s="45"/>
      <c r="E624" s="45"/>
      <c r="F624" s="45"/>
      <c r="G624" s="45"/>
      <c r="H624" s="45"/>
      <c r="I624" s="45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50"/>
      <c r="AN624" s="112"/>
      <c r="AO624" s="50"/>
      <c r="AP624" s="50"/>
      <c r="AQ624" s="50"/>
      <c r="AR624" s="50"/>
      <c r="AS624" s="50"/>
      <c r="AT624" s="50"/>
    </row>
    <row r="625" spans="1:46">
      <c r="A625" s="45"/>
      <c r="B625" s="45"/>
      <c r="C625" s="45"/>
      <c r="D625" s="45"/>
      <c r="E625" s="45"/>
      <c r="F625" s="45"/>
      <c r="G625" s="45"/>
      <c r="H625" s="45"/>
      <c r="I625" s="45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50"/>
      <c r="AN625" s="112"/>
      <c r="AO625" s="50"/>
      <c r="AP625" s="50"/>
      <c r="AQ625" s="50"/>
      <c r="AR625" s="50"/>
      <c r="AS625" s="50"/>
      <c r="AT625" s="50"/>
    </row>
    <row r="626" spans="1:46">
      <c r="A626" s="45"/>
      <c r="B626" s="45"/>
      <c r="C626" s="45"/>
      <c r="D626" s="45"/>
      <c r="E626" s="45"/>
      <c r="F626" s="45"/>
      <c r="G626" s="45"/>
      <c r="H626" s="45"/>
      <c r="I626" s="45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50"/>
      <c r="AN626" s="112"/>
      <c r="AO626" s="50"/>
      <c r="AP626" s="50"/>
      <c r="AQ626" s="50"/>
      <c r="AR626" s="50"/>
      <c r="AS626" s="50"/>
      <c r="AT626" s="50"/>
    </row>
    <row r="627" spans="1:46">
      <c r="A627" s="45"/>
      <c r="B627" s="45"/>
      <c r="C627" s="45"/>
      <c r="D627" s="45"/>
      <c r="E627" s="45"/>
      <c r="F627" s="45"/>
      <c r="G627" s="45"/>
      <c r="H627" s="45"/>
      <c r="I627" s="45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50"/>
      <c r="AN627" s="112"/>
      <c r="AO627" s="50"/>
      <c r="AP627" s="50"/>
      <c r="AQ627" s="50"/>
      <c r="AR627" s="50"/>
      <c r="AS627" s="50"/>
      <c r="AT627" s="50"/>
    </row>
    <row r="628" spans="1:46">
      <c r="A628" s="45"/>
      <c r="B628" s="45"/>
      <c r="C628" s="45"/>
      <c r="D628" s="45"/>
      <c r="E628" s="45"/>
      <c r="F628" s="45"/>
      <c r="G628" s="45"/>
      <c r="H628" s="45"/>
      <c r="I628" s="45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50"/>
      <c r="AN628" s="112"/>
      <c r="AO628" s="50"/>
      <c r="AP628" s="50"/>
      <c r="AQ628" s="50"/>
      <c r="AR628" s="50"/>
      <c r="AS628" s="50"/>
      <c r="AT628" s="50"/>
    </row>
    <row r="629" spans="1:46">
      <c r="A629" s="45"/>
      <c r="B629" s="45"/>
      <c r="C629" s="45"/>
      <c r="D629" s="45"/>
      <c r="E629" s="45"/>
      <c r="F629" s="45"/>
      <c r="G629" s="45"/>
      <c r="H629" s="45"/>
      <c r="I629" s="45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50"/>
      <c r="AN629" s="112"/>
      <c r="AO629" s="50"/>
      <c r="AP629" s="50"/>
      <c r="AQ629" s="50"/>
      <c r="AR629" s="50"/>
      <c r="AS629" s="50"/>
      <c r="AT629" s="50"/>
    </row>
    <row r="630" spans="1:46">
      <c r="A630" s="45"/>
      <c r="B630" s="45"/>
      <c r="C630" s="45"/>
      <c r="D630" s="45"/>
      <c r="E630" s="45"/>
      <c r="F630" s="45"/>
      <c r="G630" s="45"/>
      <c r="H630" s="45"/>
      <c r="I630" s="45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50"/>
      <c r="AN630" s="112"/>
      <c r="AO630" s="50"/>
      <c r="AP630" s="50"/>
      <c r="AQ630" s="50"/>
      <c r="AR630" s="50"/>
      <c r="AS630" s="50"/>
      <c r="AT630" s="50"/>
    </row>
    <row r="631" spans="1:46">
      <c r="A631" s="45"/>
      <c r="B631" s="45"/>
      <c r="C631" s="45"/>
      <c r="D631" s="45"/>
      <c r="E631" s="45"/>
      <c r="F631" s="45"/>
      <c r="G631" s="45"/>
      <c r="H631" s="45"/>
      <c r="I631" s="45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50"/>
      <c r="AN631" s="112"/>
      <c r="AO631" s="50"/>
      <c r="AP631" s="50"/>
      <c r="AQ631" s="50"/>
      <c r="AR631" s="50"/>
      <c r="AS631" s="50"/>
      <c r="AT631" s="50"/>
    </row>
    <row r="632" spans="1:46">
      <c r="A632" s="45"/>
      <c r="B632" s="45"/>
      <c r="C632" s="45"/>
      <c r="D632" s="45"/>
      <c r="E632" s="45"/>
      <c r="F632" s="45"/>
      <c r="G632" s="45"/>
      <c r="H632" s="45"/>
      <c r="I632" s="45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50"/>
      <c r="AN632" s="112"/>
      <c r="AO632" s="50"/>
      <c r="AP632" s="50"/>
      <c r="AQ632" s="50"/>
      <c r="AR632" s="50"/>
      <c r="AS632" s="50"/>
      <c r="AT632" s="50"/>
    </row>
    <row r="633" spans="1:46">
      <c r="A633" s="45"/>
      <c r="B633" s="45"/>
      <c r="C633" s="45"/>
      <c r="D633" s="45"/>
      <c r="E633" s="45"/>
      <c r="F633" s="45"/>
      <c r="G633" s="45"/>
      <c r="H633" s="45"/>
      <c r="I633" s="45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50"/>
      <c r="AN633" s="112"/>
      <c r="AO633" s="50"/>
      <c r="AP633" s="50"/>
      <c r="AQ633" s="50"/>
      <c r="AR633" s="50"/>
      <c r="AS633" s="50"/>
      <c r="AT633" s="50"/>
    </row>
    <row r="634" spans="1:46">
      <c r="A634" s="45"/>
      <c r="B634" s="45"/>
      <c r="C634" s="45"/>
      <c r="D634" s="45"/>
      <c r="E634" s="45"/>
      <c r="F634" s="45"/>
      <c r="G634" s="45"/>
      <c r="H634" s="45"/>
      <c r="I634" s="45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50"/>
      <c r="AN634" s="112"/>
      <c r="AO634" s="50"/>
      <c r="AP634" s="50"/>
      <c r="AQ634" s="50"/>
      <c r="AR634" s="50"/>
      <c r="AS634" s="50"/>
      <c r="AT634" s="50"/>
    </row>
    <row r="635" spans="1:46">
      <c r="A635" s="45"/>
      <c r="B635" s="45"/>
      <c r="C635" s="45"/>
      <c r="D635" s="45"/>
      <c r="E635" s="45"/>
      <c r="F635" s="45"/>
      <c r="G635" s="45"/>
      <c r="H635" s="45"/>
      <c r="I635" s="45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50"/>
      <c r="AN635" s="112"/>
      <c r="AO635" s="50"/>
      <c r="AP635" s="50"/>
      <c r="AQ635" s="50"/>
      <c r="AR635" s="50"/>
      <c r="AS635" s="50"/>
      <c r="AT635" s="50"/>
    </row>
    <row r="636" spans="1:46">
      <c r="A636" s="45"/>
      <c r="B636" s="45"/>
      <c r="C636" s="45"/>
      <c r="D636" s="45"/>
      <c r="E636" s="45"/>
      <c r="F636" s="45"/>
      <c r="G636" s="45"/>
      <c r="H636" s="45"/>
      <c r="I636" s="45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50"/>
      <c r="AN636" s="112"/>
      <c r="AO636" s="50"/>
      <c r="AP636" s="50"/>
      <c r="AQ636" s="50"/>
      <c r="AR636" s="50"/>
      <c r="AS636" s="50"/>
      <c r="AT636" s="50"/>
    </row>
    <row r="637" spans="1:46">
      <c r="A637" s="45"/>
      <c r="B637" s="45"/>
      <c r="C637" s="45"/>
      <c r="D637" s="45"/>
      <c r="E637" s="45"/>
      <c r="F637" s="45"/>
      <c r="G637" s="45"/>
      <c r="H637" s="45"/>
      <c r="I637" s="45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50"/>
      <c r="AN637" s="112"/>
      <c r="AO637" s="50"/>
      <c r="AP637" s="50"/>
      <c r="AQ637" s="50"/>
      <c r="AR637" s="50"/>
      <c r="AS637" s="50"/>
      <c r="AT637" s="50"/>
    </row>
    <row r="638" spans="1:46">
      <c r="A638" s="45"/>
      <c r="B638" s="45"/>
      <c r="C638" s="45"/>
      <c r="D638" s="45"/>
      <c r="E638" s="45"/>
      <c r="F638" s="45"/>
      <c r="G638" s="45"/>
      <c r="H638" s="45"/>
      <c r="I638" s="45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50"/>
      <c r="AN638" s="112"/>
      <c r="AO638" s="50"/>
      <c r="AP638" s="50"/>
      <c r="AQ638" s="50"/>
      <c r="AR638" s="50"/>
      <c r="AS638" s="50"/>
      <c r="AT638" s="50"/>
    </row>
    <row r="639" spans="1:46">
      <c r="A639" s="45"/>
      <c r="B639" s="45"/>
      <c r="C639" s="45"/>
      <c r="D639" s="45"/>
      <c r="E639" s="45"/>
      <c r="F639" s="45"/>
      <c r="G639" s="45"/>
      <c r="H639" s="45"/>
      <c r="I639" s="45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50"/>
      <c r="AN639" s="112"/>
      <c r="AO639" s="50"/>
      <c r="AP639" s="50"/>
      <c r="AQ639" s="50"/>
      <c r="AR639" s="50"/>
      <c r="AS639" s="50"/>
      <c r="AT639" s="50"/>
    </row>
    <row r="640" spans="1:46">
      <c r="A640" s="45"/>
      <c r="B640" s="45"/>
      <c r="C640" s="45"/>
      <c r="D640" s="45"/>
      <c r="E640" s="45"/>
      <c r="F640" s="45"/>
      <c r="G640" s="45"/>
      <c r="H640" s="45"/>
      <c r="I640" s="45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50"/>
      <c r="AN640" s="112"/>
      <c r="AO640" s="50"/>
      <c r="AP640" s="50"/>
      <c r="AQ640" s="50"/>
      <c r="AR640" s="50"/>
      <c r="AS640" s="50"/>
      <c r="AT640" s="50"/>
    </row>
    <row r="641" spans="1:46">
      <c r="A641" s="45"/>
      <c r="B641" s="45"/>
      <c r="C641" s="45"/>
      <c r="D641" s="45"/>
      <c r="E641" s="45"/>
      <c r="F641" s="45"/>
      <c r="G641" s="45"/>
      <c r="H641" s="45"/>
      <c r="I641" s="45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50"/>
      <c r="AN641" s="112"/>
      <c r="AO641" s="50"/>
      <c r="AP641" s="50"/>
      <c r="AQ641" s="50"/>
      <c r="AR641" s="50"/>
      <c r="AS641" s="50"/>
      <c r="AT641" s="50"/>
    </row>
    <row r="642" spans="1:46">
      <c r="A642" s="45"/>
      <c r="B642" s="45"/>
      <c r="C642" s="45"/>
      <c r="D642" s="45"/>
      <c r="E642" s="45"/>
      <c r="F642" s="45"/>
      <c r="G642" s="45"/>
      <c r="H642" s="45"/>
      <c r="I642" s="45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50"/>
      <c r="AN642" s="112"/>
      <c r="AO642" s="50"/>
      <c r="AP642" s="50"/>
      <c r="AQ642" s="50"/>
      <c r="AR642" s="50"/>
      <c r="AS642" s="50"/>
      <c r="AT642" s="50"/>
    </row>
    <row r="643" spans="1:46">
      <c r="A643" s="45"/>
      <c r="B643" s="45"/>
      <c r="C643" s="45"/>
      <c r="D643" s="45"/>
      <c r="E643" s="45"/>
      <c r="F643" s="45"/>
      <c r="G643" s="45"/>
      <c r="H643" s="45"/>
      <c r="I643" s="45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50"/>
      <c r="AN643" s="112"/>
      <c r="AO643" s="50"/>
      <c r="AP643" s="50"/>
      <c r="AQ643" s="50"/>
      <c r="AR643" s="50"/>
      <c r="AS643" s="50"/>
      <c r="AT643" s="50"/>
    </row>
    <row r="644" spans="1:46">
      <c r="A644" s="45"/>
      <c r="B644" s="45"/>
      <c r="C644" s="45"/>
      <c r="D644" s="45"/>
      <c r="E644" s="45"/>
      <c r="F644" s="45"/>
      <c r="G644" s="45"/>
      <c r="H644" s="45"/>
      <c r="I644" s="45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50"/>
      <c r="AN644" s="112"/>
      <c r="AO644" s="50"/>
      <c r="AP644" s="50"/>
      <c r="AQ644" s="50"/>
      <c r="AR644" s="50"/>
      <c r="AS644" s="50"/>
      <c r="AT644" s="50"/>
    </row>
    <row r="645" spans="1:46">
      <c r="A645" s="45"/>
      <c r="B645" s="45"/>
      <c r="C645" s="45"/>
      <c r="D645" s="45"/>
      <c r="E645" s="45"/>
      <c r="F645" s="45"/>
      <c r="G645" s="45"/>
      <c r="H645" s="45"/>
      <c r="I645" s="45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50"/>
      <c r="AN645" s="112"/>
      <c r="AO645" s="50"/>
      <c r="AP645" s="50"/>
      <c r="AQ645" s="50"/>
      <c r="AR645" s="50"/>
      <c r="AS645" s="50"/>
      <c r="AT645" s="50"/>
    </row>
    <row r="646" spans="1:46">
      <c r="A646" s="45"/>
      <c r="B646" s="45"/>
      <c r="C646" s="45"/>
      <c r="D646" s="45"/>
      <c r="E646" s="45"/>
      <c r="F646" s="45"/>
      <c r="G646" s="45"/>
      <c r="H646" s="45"/>
      <c r="I646" s="45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50"/>
      <c r="AN646" s="112"/>
      <c r="AO646" s="50"/>
      <c r="AP646" s="50"/>
      <c r="AQ646" s="50"/>
      <c r="AR646" s="50"/>
      <c r="AS646" s="50"/>
      <c r="AT646" s="50"/>
    </row>
    <row r="647" spans="1:46">
      <c r="A647" s="45"/>
      <c r="B647" s="45"/>
      <c r="C647" s="45"/>
      <c r="D647" s="45"/>
      <c r="E647" s="45"/>
      <c r="F647" s="45"/>
      <c r="G647" s="45"/>
      <c r="H647" s="45"/>
      <c r="I647" s="45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50"/>
      <c r="AN647" s="112"/>
      <c r="AO647" s="50"/>
      <c r="AP647" s="50"/>
      <c r="AQ647" s="50"/>
      <c r="AR647" s="50"/>
      <c r="AS647" s="50"/>
      <c r="AT647" s="50"/>
    </row>
    <row r="648" spans="1:46">
      <c r="A648" s="45"/>
      <c r="B648" s="45"/>
      <c r="C648" s="45"/>
      <c r="D648" s="45"/>
      <c r="E648" s="45"/>
      <c r="F648" s="45"/>
      <c r="G648" s="45"/>
      <c r="H648" s="45"/>
      <c r="I648" s="45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50"/>
      <c r="AN648" s="112"/>
      <c r="AO648" s="50"/>
      <c r="AP648" s="50"/>
      <c r="AQ648" s="50"/>
      <c r="AR648" s="50"/>
      <c r="AS648" s="50"/>
      <c r="AT648" s="50"/>
    </row>
    <row r="649" spans="1:46">
      <c r="A649" s="45"/>
      <c r="B649" s="45"/>
      <c r="C649" s="45"/>
      <c r="D649" s="45"/>
      <c r="E649" s="45"/>
      <c r="F649" s="45"/>
      <c r="G649" s="45"/>
      <c r="H649" s="45"/>
      <c r="I649" s="45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50"/>
      <c r="AN649" s="112"/>
      <c r="AO649" s="50"/>
      <c r="AP649" s="50"/>
      <c r="AQ649" s="50"/>
      <c r="AR649" s="50"/>
      <c r="AS649" s="50"/>
      <c r="AT649" s="50"/>
    </row>
    <row r="650" spans="1:46">
      <c r="A650" s="45"/>
      <c r="B650" s="45"/>
      <c r="C650" s="45"/>
      <c r="D650" s="45"/>
      <c r="E650" s="45"/>
      <c r="F650" s="45"/>
      <c r="G650" s="45"/>
      <c r="H650" s="45"/>
      <c r="I650" s="45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50"/>
      <c r="AN650" s="112"/>
      <c r="AO650" s="50"/>
      <c r="AP650" s="50"/>
      <c r="AQ650" s="50"/>
      <c r="AR650" s="50"/>
      <c r="AS650" s="50"/>
      <c r="AT650" s="50"/>
    </row>
    <row r="651" spans="1:46">
      <c r="A651" s="45"/>
      <c r="B651" s="45"/>
      <c r="C651" s="45"/>
      <c r="D651" s="45"/>
      <c r="E651" s="45"/>
      <c r="F651" s="45"/>
      <c r="G651" s="45"/>
      <c r="H651" s="45"/>
      <c r="I651" s="45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50"/>
      <c r="AN651" s="112"/>
      <c r="AO651" s="50"/>
      <c r="AP651" s="50"/>
      <c r="AQ651" s="50"/>
      <c r="AR651" s="50"/>
      <c r="AS651" s="50"/>
      <c r="AT651" s="50"/>
    </row>
    <row r="652" spans="1:46">
      <c r="A652" s="45"/>
      <c r="B652" s="45"/>
      <c r="C652" s="45"/>
      <c r="D652" s="45"/>
      <c r="E652" s="45"/>
      <c r="F652" s="45"/>
      <c r="G652" s="45"/>
      <c r="H652" s="45"/>
      <c r="I652" s="45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50"/>
      <c r="AN652" s="112"/>
      <c r="AO652" s="50"/>
      <c r="AP652" s="50"/>
      <c r="AQ652" s="50"/>
      <c r="AR652" s="50"/>
      <c r="AS652" s="50"/>
      <c r="AT652" s="50"/>
    </row>
    <row r="653" spans="1:46">
      <c r="A653" s="45"/>
      <c r="B653" s="45"/>
      <c r="C653" s="45"/>
      <c r="D653" s="45"/>
      <c r="E653" s="45"/>
      <c r="F653" s="45"/>
      <c r="G653" s="45"/>
      <c r="H653" s="45"/>
      <c r="I653" s="45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50"/>
      <c r="AN653" s="112"/>
      <c r="AO653" s="50"/>
      <c r="AP653" s="50"/>
      <c r="AQ653" s="50"/>
      <c r="AR653" s="50"/>
      <c r="AS653" s="50"/>
      <c r="AT653" s="50"/>
    </row>
    <row r="654" spans="1:46">
      <c r="A654" s="45"/>
      <c r="B654" s="45"/>
      <c r="C654" s="45"/>
      <c r="D654" s="45"/>
      <c r="E654" s="45"/>
      <c r="F654" s="45"/>
      <c r="G654" s="45"/>
      <c r="H654" s="45"/>
      <c r="I654" s="45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50"/>
      <c r="AN654" s="112"/>
      <c r="AO654" s="50"/>
      <c r="AP654" s="50"/>
      <c r="AQ654" s="50"/>
      <c r="AR654" s="50"/>
      <c r="AS654" s="50"/>
      <c r="AT654" s="50"/>
    </row>
    <row r="655" spans="1:46">
      <c r="A655" s="45"/>
      <c r="B655" s="45"/>
      <c r="C655" s="45"/>
      <c r="D655" s="45"/>
      <c r="E655" s="45"/>
      <c r="F655" s="45"/>
      <c r="G655" s="45"/>
      <c r="H655" s="45"/>
      <c r="I655" s="45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50"/>
      <c r="AN655" s="112"/>
      <c r="AO655" s="50"/>
      <c r="AP655" s="50"/>
      <c r="AQ655" s="50"/>
      <c r="AR655" s="50"/>
      <c r="AS655" s="50"/>
      <c r="AT655" s="50"/>
    </row>
    <row r="656" spans="1:46">
      <c r="A656" s="45"/>
      <c r="B656" s="45"/>
      <c r="C656" s="45"/>
      <c r="D656" s="45"/>
      <c r="E656" s="45"/>
      <c r="F656" s="45"/>
      <c r="G656" s="45"/>
      <c r="H656" s="45"/>
      <c r="I656" s="45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50"/>
      <c r="AN656" s="112"/>
      <c r="AO656" s="50"/>
      <c r="AP656" s="50"/>
      <c r="AQ656" s="50"/>
      <c r="AR656" s="50"/>
      <c r="AS656" s="50"/>
      <c r="AT656" s="50"/>
    </row>
    <row r="657" spans="1:46">
      <c r="A657" s="45"/>
      <c r="B657" s="45"/>
      <c r="C657" s="45"/>
      <c r="D657" s="45"/>
      <c r="E657" s="45"/>
      <c r="F657" s="45"/>
      <c r="G657" s="45"/>
      <c r="H657" s="45"/>
      <c r="I657" s="45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50"/>
      <c r="AN657" s="112"/>
      <c r="AO657" s="50"/>
      <c r="AP657" s="50"/>
      <c r="AQ657" s="50"/>
      <c r="AR657" s="50"/>
      <c r="AS657" s="50"/>
      <c r="AT657" s="50"/>
    </row>
    <row r="658" spans="1:46">
      <c r="A658" s="45"/>
      <c r="B658" s="45"/>
      <c r="C658" s="45"/>
      <c r="D658" s="45"/>
      <c r="E658" s="45"/>
      <c r="F658" s="45"/>
      <c r="G658" s="45"/>
      <c r="H658" s="45"/>
      <c r="I658" s="45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50"/>
      <c r="AN658" s="112"/>
      <c r="AO658" s="50"/>
      <c r="AP658" s="50"/>
      <c r="AQ658" s="50"/>
      <c r="AR658" s="50"/>
      <c r="AS658" s="50"/>
      <c r="AT658" s="50"/>
    </row>
    <row r="659" spans="1:46">
      <c r="A659" s="45"/>
      <c r="B659" s="45"/>
      <c r="C659" s="45"/>
      <c r="D659" s="45"/>
      <c r="E659" s="45"/>
      <c r="F659" s="45"/>
      <c r="G659" s="45"/>
      <c r="H659" s="45"/>
      <c r="I659" s="45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50"/>
      <c r="AN659" s="112"/>
      <c r="AO659" s="50"/>
      <c r="AP659" s="50"/>
      <c r="AQ659" s="50"/>
      <c r="AR659" s="50"/>
      <c r="AS659" s="50"/>
      <c r="AT659" s="50"/>
    </row>
    <row r="660" spans="1:46">
      <c r="A660" s="45"/>
      <c r="B660" s="45"/>
      <c r="C660" s="45"/>
      <c r="D660" s="45"/>
      <c r="E660" s="45"/>
      <c r="F660" s="45"/>
      <c r="G660" s="45"/>
      <c r="H660" s="45"/>
      <c r="I660" s="45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50"/>
      <c r="AN660" s="112"/>
      <c r="AO660" s="50"/>
      <c r="AP660" s="50"/>
      <c r="AQ660" s="50"/>
      <c r="AR660" s="50"/>
      <c r="AS660" s="50"/>
      <c r="AT660" s="50"/>
    </row>
    <row r="661" spans="1:46">
      <c r="A661" s="45"/>
      <c r="B661" s="45"/>
      <c r="C661" s="45"/>
      <c r="D661" s="45"/>
      <c r="E661" s="45"/>
      <c r="F661" s="45"/>
      <c r="G661" s="45"/>
      <c r="H661" s="45"/>
      <c r="I661" s="45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50"/>
      <c r="AN661" s="112"/>
      <c r="AO661" s="50"/>
      <c r="AP661" s="50"/>
      <c r="AQ661" s="50"/>
      <c r="AR661" s="50"/>
      <c r="AS661" s="50"/>
      <c r="AT661" s="50"/>
    </row>
    <row r="662" spans="1:46">
      <c r="A662" s="45"/>
      <c r="B662" s="45"/>
      <c r="C662" s="45"/>
      <c r="D662" s="45"/>
      <c r="E662" s="45"/>
      <c r="F662" s="45"/>
      <c r="G662" s="45"/>
      <c r="H662" s="45"/>
      <c r="I662" s="45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50"/>
      <c r="AN662" s="112"/>
      <c r="AO662" s="50"/>
      <c r="AP662" s="50"/>
      <c r="AQ662" s="50"/>
      <c r="AR662" s="50"/>
      <c r="AS662" s="50"/>
      <c r="AT662" s="50"/>
    </row>
    <row r="663" spans="1:46">
      <c r="A663" s="45"/>
      <c r="B663" s="45"/>
      <c r="C663" s="45"/>
      <c r="D663" s="45"/>
      <c r="E663" s="45"/>
      <c r="F663" s="45"/>
      <c r="G663" s="45"/>
      <c r="H663" s="45"/>
      <c r="I663" s="45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50"/>
      <c r="AN663" s="112"/>
      <c r="AO663" s="50"/>
      <c r="AP663" s="50"/>
      <c r="AQ663" s="50"/>
      <c r="AR663" s="50"/>
      <c r="AS663" s="50"/>
      <c r="AT663" s="50"/>
    </row>
    <row r="664" spans="1:46">
      <c r="A664" s="45"/>
      <c r="B664" s="45"/>
      <c r="C664" s="45"/>
      <c r="D664" s="45"/>
      <c r="E664" s="45"/>
      <c r="F664" s="45"/>
      <c r="G664" s="45"/>
      <c r="H664" s="45"/>
      <c r="I664" s="45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50"/>
      <c r="AN664" s="112"/>
      <c r="AO664" s="50"/>
      <c r="AP664" s="50"/>
      <c r="AQ664" s="50"/>
      <c r="AR664" s="50"/>
      <c r="AS664" s="50"/>
      <c r="AT664" s="50"/>
    </row>
    <row r="665" spans="1:46">
      <c r="A665" s="45"/>
      <c r="B665" s="45"/>
      <c r="C665" s="45"/>
      <c r="D665" s="45"/>
      <c r="E665" s="45"/>
      <c r="F665" s="45"/>
      <c r="G665" s="45"/>
      <c r="H665" s="45"/>
      <c r="I665" s="45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50"/>
      <c r="AN665" s="112"/>
      <c r="AO665" s="50"/>
      <c r="AP665" s="50"/>
      <c r="AQ665" s="50"/>
      <c r="AR665" s="50"/>
      <c r="AS665" s="50"/>
      <c r="AT665" s="50"/>
    </row>
    <row r="666" spans="1:46">
      <c r="A666" s="45"/>
      <c r="B666" s="45"/>
      <c r="C666" s="45"/>
      <c r="D666" s="45"/>
      <c r="E666" s="45"/>
      <c r="F666" s="45"/>
      <c r="G666" s="45"/>
      <c r="H666" s="45"/>
      <c r="I666" s="45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50"/>
      <c r="AN666" s="112"/>
      <c r="AO666" s="50"/>
      <c r="AP666" s="50"/>
      <c r="AQ666" s="50"/>
      <c r="AR666" s="50"/>
      <c r="AS666" s="50"/>
      <c r="AT666" s="50"/>
    </row>
    <row r="667" spans="1:46">
      <c r="A667" s="45"/>
      <c r="B667" s="45"/>
      <c r="C667" s="45"/>
      <c r="D667" s="45"/>
      <c r="E667" s="45"/>
      <c r="F667" s="45"/>
      <c r="G667" s="45"/>
      <c r="H667" s="45"/>
      <c r="I667" s="45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50"/>
      <c r="AN667" s="112"/>
      <c r="AO667" s="50"/>
      <c r="AP667" s="50"/>
      <c r="AQ667" s="50"/>
      <c r="AR667" s="50"/>
      <c r="AS667" s="50"/>
      <c r="AT667" s="50"/>
    </row>
    <row r="668" spans="1:46">
      <c r="A668" s="45"/>
      <c r="B668" s="45"/>
      <c r="C668" s="45"/>
      <c r="D668" s="45"/>
      <c r="E668" s="45"/>
      <c r="F668" s="45"/>
      <c r="G668" s="45"/>
      <c r="H668" s="45"/>
      <c r="I668" s="45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50"/>
      <c r="AN668" s="112"/>
      <c r="AO668" s="50"/>
      <c r="AP668" s="50"/>
      <c r="AQ668" s="50"/>
      <c r="AR668" s="50"/>
      <c r="AS668" s="50"/>
      <c r="AT668" s="50"/>
    </row>
    <row r="669" spans="1:46">
      <c r="A669" s="45"/>
      <c r="B669" s="45"/>
      <c r="C669" s="45"/>
      <c r="D669" s="45"/>
      <c r="E669" s="45"/>
      <c r="F669" s="45"/>
      <c r="G669" s="45"/>
      <c r="H669" s="45"/>
      <c r="I669" s="45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50"/>
      <c r="AN669" s="112"/>
      <c r="AO669" s="50"/>
      <c r="AP669" s="50"/>
      <c r="AQ669" s="50"/>
      <c r="AR669" s="50"/>
      <c r="AS669" s="50"/>
      <c r="AT669" s="50"/>
    </row>
    <row r="670" spans="1:46">
      <c r="A670" s="45"/>
      <c r="B670" s="45"/>
      <c r="C670" s="45"/>
      <c r="D670" s="45"/>
      <c r="E670" s="45"/>
      <c r="F670" s="45"/>
      <c r="G670" s="45"/>
      <c r="H670" s="45"/>
      <c r="I670" s="45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50"/>
      <c r="AN670" s="112"/>
      <c r="AO670" s="50"/>
      <c r="AP670" s="50"/>
      <c r="AQ670" s="50"/>
      <c r="AR670" s="50"/>
      <c r="AS670" s="50"/>
      <c r="AT670" s="50"/>
    </row>
    <row r="671" spans="1:46">
      <c r="A671" s="45"/>
      <c r="B671" s="45"/>
      <c r="C671" s="45"/>
      <c r="D671" s="45"/>
      <c r="E671" s="45"/>
      <c r="F671" s="45"/>
      <c r="G671" s="45"/>
      <c r="H671" s="45"/>
      <c r="I671" s="45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50"/>
      <c r="AN671" s="112"/>
      <c r="AO671" s="50"/>
      <c r="AP671" s="50"/>
      <c r="AQ671" s="50"/>
      <c r="AR671" s="50"/>
      <c r="AS671" s="50"/>
      <c r="AT671" s="50"/>
    </row>
    <row r="672" spans="1:46">
      <c r="A672" s="45"/>
      <c r="B672" s="45"/>
      <c r="C672" s="45"/>
      <c r="D672" s="45"/>
      <c r="E672" s="45"/>
      <c r="F672" s="45"/>
      <c r="G672" s="45"/>
      <c r="H672" s="45"/>
      <c r="I672" s="45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50"/>
      <c r="AN672" s="112"/>
      <c r="AO672" s="50"/>
      <c r="AP672" s="50"/>
      <c r="AQ672" s="50"/>
      <c r="AR672" s="50"/>
      <c r="AS672" s="50"/>
      <c r="AT672" s="50"/>
    </row>
    <row r="673" spans="1:46">
      <c r="A673" s="45"/>
      <c r="B673" s="45"/>
      <c r="C673" s="45"/>
      <c r="D673" s="45"/>
      <c r="E673" s="45"/>
      <c r="F673" s="45"/>
      <c r="G673" s="45"/>
      <c r="H673" s="45"/>
      <c r="I673" s="45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50"/>
      <c r="AN673" s="112"/>
      <c r="AO673" s="50"/>
      <c r="AP673" s="50"/>
      <c r="AQ673" s="50"/>
      <c r="AR673" s="50"/>
      <c r="AS673" s="50"/>
      <c r="AT673" s="50"/>
    </row>
    <row r="674" spans="1:46">
      <c r="A674" s="45"/>
      <c r="B674" s="45"/>
      <c r="C674" s="45"/>
      <c r="D674" s="45"/>
      <c r="E674" s="45"/>
      <c r="F674" s="45"/>
      <c r="G674" s="45"/>
      <c r="H674" s="45"/>
      <c r="I674" s="45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50"/>
      <c r="AN674" s="112"/>
      <c r="AO674" s="50"/>
      <c r="AP674" s="50"/>
      <c r="AQ674" s="50"/>
      <c r="AR674" s="50"/>
      <c r="AS674" s="50"/>
      <c r="AT674" s="50"/>
    </row>
    <row r="675" spans="1:46">
      <c r="A675" s="45"/>
      <c r="B675" s="45"/>
      <c r="C675" s="45"/>
      <c r="D675" s="45"/>
      <c r="E675" s="45"/>
      <c r="F675" s="45"/>
      <c r="G675" s="45"/>
      <c r="H675" s="45"/>
      <c r="I675" s="45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50"/>
      <c r="AN675" s="112"/>
      <c r="AO675" s="50"/>
      <c r="AP675" s="50"/>
      <c r="AQ675" s="50"/>
      <c r="AR675" s="50"/>
      <c r="AS675" s="50"/>
      <c r="AT675" s="50"/>
    </row>
    <row r="676" spans="1:46">
      <c r="A676" s="45"/>
      <c r="B676" s="45"/>
      <c r="C676" s="45"/>
      <c r="D676" s="45"/>
      <c r="E676" s="45"/>
      <c r="F676" s="45"/>
      <c r="G676" s="45"/>
      <c r="H676" s="45"/>
      <c r="I676" s="45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50"/>
      <c r="AN676" s="112"/>
      <c r="AO676" s="50"/>
      <c r="AP676" s="50"/>
      <c r="AQ676" s="50"/>
      <c r="AR676" s="50"/>
      <c r="AS676" s="50"/>
      <c r="AT676" s="50"/>
    </row>
    <row r="677" spans="1:46">
      <c r="A677" s="45"/>
      <c r="B677" s="45"/>
      <c r="C677" s="45"/>
      <c r="D677" s="45"/>
      <c r="E677" s="45"/>
      <c r="F677" s="45"/>
      <c r="G677" s="45"/>
      <c r="H677" s="45"/>
      <c r="I677" s="45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50"/>
      <c r="AN677" s="112"/>
      <c r="AO677" s="50"/>
      <c r="AP677" s="50"/>
      <c r="AQ677" s="50"/>
      <c r="AR677" s="50"/>
      <c r="AS677" s="50"/>
      <c r="AT677" s="50"/>
    </row>
    <row r="678" spans="1:46">
      <c r="A678" s="45"/>
      <c r="B678" s="45"/>
      <c r="C678" s="45"/>
      <c r="D678" s="45"/>
      <c r="E678" s="45"/>
      <c r="F678" s="45"/>
      <c r="G678" s="45"/>
      <c r="H678" s="45"/>
      <c r="I678" s="45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50"/>
      <c r="AN678" s="112"/>
      <c r="AO678" s="50"/>
      <c r="AP678" s="50"/>
      <c r="AQ678" s="50"/>
      <c r="AR678" s="50"/>
      <c r="AS678" s="50"/>
      <c r="AT678" s="50"/>
    </row>
    <row r="679" spans="1:46">
      <c r="A679" s="45"/>
      <c r="B679" s="45"/>
      <c r="C679" s="45"/>
      <c r="D679" s="45"/>
      <c r="E679" s="45"/>
      <c r="F679" s="45"/>
      <c r="G679" s="45"/>
      <c r="H679" s="45"/>
      <c r="I679" s="45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50"/>
      <c r="AN679" s="112"/>
      <c r="AO679" s="50"/>
      <c r="AP679" s="50"/>
      <c r="AQ679" s="50"/>
      <c r="AR679" s="50"/>
      <c r="AS679" s="50"/>
      <c r="AT679" s="50"/>
    </row>
    <row r="680" spans="1:46">
      <c r="A680" s="45"/>
      <c r="B680" s="45"/>
      <c r="C680" s="45"/>
      <c r="D680" s="45"/>
      <c r="E680" s="45"/>
      <c r="F680" s="45"/>
      <c r="G680" s="45"/>
      <c r="H680" s="45"/>
      <c r="I680" s="45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50"/>
      <c r="AN680" s="112"/>
      <c r="AO680" s="50"/>
      <c r="AP680" s="50"/>
      <c r="AQ680" s="50"/>
      <c r="AR680" s="50"/>
      <c r="AS680" s="50"/>
      <c r="AT680" s="50"/>
    </row>
    <row r="681" spans="1:46">
      <c r="A681" s="45"/>
      <c r="B681" s="45"/>
      <c r="C681" s="45"/>
      <c r="D681" s="45"/>
      <c r="E681" s="45"/>
      <c r="F681" s="45"/>
      <c r="G681" s="45"/>
      <c r="H681" s="45"/>
      <c r="I681" s="45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50"/>
      <c r="AN681" s="112"/>
      <c r="AO681" s="50"/>
      <c r="AP681" s="50"/>
      <c r="AQ681" s="50"/>
      <c r="AR681" s="50"/>
      <c r="AS681" s="50"/>
      <c r="AT681" s="50"/>
    </row>
    <row r="682" spans="1:46">
      <c r="A682" s="45"/>
      <c r="B682" s="45"/>
      <c r="C682" s="45"/>
      <c r="D682" s="45"/>
      <c r="E682" s="45"/>
      <c r="F682" s="45"/>
      <c r="G682" s="45"/>
      <c r="H682" s="45"/>
      <c r="I682" s="45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50"/>
      <c r="AN682" s="112"/>
      <c r="AO682" s="50"/>
      <c r="AP682" s="50"/>
      <c r="AQ682" s="50"/>
      <c r="AR682" s="50"/>
      <c r="AS682" s="50"/>
      <c r="AT682" s="50"/>
    </row>
    <row r="683" spans="1:46">
      <c r="A683" s="45"/>
      <c r="B683" s="45"/>
      <c r="C683" s="45"/>
      <c r="D683" s="45"/>
      <c r="E683" s="45"/>
      <c r="F683" s="45"/>
      <c r="G683" s="45"/>
      <c r="H683" s="45"/>
      <c r="I683" s="45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50"/>
      <c r="AN683" s="112"/>
      <c r="AO683" s="50"/>
      <c r="AP683" s="50"/>
      <c r="AQ683" s="50"/>
      <c r="AR683" s="50"/>
      <c r="AS683" s="50"/>
      <c r="AT683" s="50"/>
    </row>
    <row r="684" spans="1:46">
      <c r="A684" s="45"/>
      <c r="B684" s="45"/>
      <c r="C684" s="45"/>
      <c r="D684" s="45"/>
      <c r="E684" s="45"/>
      <c r="F684" s="45"/>
      <c r="G684" s="45"/>
      <c r="H684" s="45"/>
      <c r="I684" s="45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50"/>
      <c r="AN684" s="112"/>
      <c r="AO684" s="50"/>
      <c r="AP684" s="50"/>
      <c r="AQ684" s="50"/>
      <c r="AR684" s="50"/>
      <c r="AS684" s="50"/>
      <c r="AT684" s="50"/>
    </row>
    <row r="685" spans="1:46">
      <c r="A685" s="45"/>
      <c r="B685" s="45"/>
      <c r="C685" s="45"/>
      <c r="D685" s="45"/>
      <c r="E685" s="45"/>
      <c r="F685" s="45"/>
      <c r="G685" s="45"/>
      <c r="H685" s="45"/>
      <c r="I685" s="45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50"/>
      <c r="AN685" s="112"/>
      <c r="AO685" s="50"/>
      <c r="AP685" s="50"/>
      <c r="AQ685" s="50"/>
      <c r="AR685" s="50"/>
      <c r="AS685" s="50"/>
      <c r="AT685" s="50"/>
    </row>
    <row r="686" spans="1:46">
      <c r="A686" s="45"/>
      <c r="B686" s="45"/>
      <c r="C686" s="45"/>
      <c r="D686" s="45"/>
      <c r="E686" s="45"/>
      <c r="F686" s="45"/>
      <c r="G686" s="45"/>
      <c r="H686" s="45"/>
      <c r="I686" s="45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50"/>
      <c r="AN686" s="112"/>
      <c r="AO686" s="50"/>
      <c r="AP686" s="50"/>
      <c r="AQ686" s="50"/>
      <c r="AR686" s="50"/>
      <c r="AS686" s="50"/>
      <c r="AT686" s="50"/>
    </row>
    <row r="687" spans="1:46">
      <c r="A687" s="45"/>
      <c r="B687" s="45"/>
      <c r="C687" s="45"/>
      <c r="D687" s="45"/>
      <c r="E687" s="45"/>
      <c r="F687" s="45"/>
      <c r="G687" s="45"/>
      <c r="H687" s="45"/>
      <c r="I687" s="45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50"/>
      <c r="AN687" s="112"/>
      <c r="AO687" s="50"/>
      <c r="AP687" s="50"/>
      <c r="AQ687" s="50"/>
      <c r="AR687" s="50"/>
      <c r="AS687" s="50"/>
      <c r="AT687" s="50"/>
    </row>
    <row r="688" spans="1:46">
      <c r="A688" s="45"/>
      <c r="B688" s="45"/>
      <c r="C688" s="45"/>
      <c r="D688" s="45"/>
      <c r="E688" s="45"/>
      <c r="F688" s="45"/>
      <c r="G688" s="45"/>
      <c r="H688" s="45"/>
      <c r="I688" s="45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50"/>
      <c r="AN688" s="112"/>
      <c r="AO688" s="50"/>
      <c r="AP688" s="50"/>
      <c r="AQ688" s="50"/>
      <c r="AR688" s="50"/>
      <c r="AS688" s="50"/>
      <c r="AT688" s="50"/>
    </row>
    <row r="689" spans="1:46">
      <c r="A689" s="45"/>
      <c r="B689" s="45"/>
      <c r="C689" s="45"/>
      <c r="D689" s="45"/>
      <c r="E689" s="45"/>
      <c r="F689" s="45"/>
      <c r="G689" s="45"/>
      <c r="H689" s="45"/>
      <c r="I689" s="45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50"/>
      <c r="AN689" s="112"/>
      <c r="AO689" s="50"/>
      <c r="AP689" s="50"/>
      <c r="AQ689" s="50"/>
      <c r="AR689" s="50"/>
      <c r="AS689" s="50"/>
      <c r="AT689" s="50"/>
    </row>
    <row r="690" spans="1:46">
      <c r="A690" s="45"/>
      <c r="B690" s="45"/>
      <c r="C690" s="45"/>
      <c r="D690" s="45"/>
      <c r="E690" s="45"/>
      <c r="F690" s="45"/>
      <c r="G690" s="45"/>
      <c r="H690" s="45"/>
      <c r="I690" s="45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50"/>
      <c r="AN690" s="112"/>
      <c r="AO690" s="50"/>
      <c r="AP690" s="50"/>
      <c r="AQ690" s="50"/>
      <c r="AR690" s="50"/>
      <c r="AS690" s="50"/>
      <c r="AT690" s="50"/>
    </row>
    <row r="691" spans="1:46">
      <c r="A691" s="45"/>
      <c r="B691" s="45"/>
      <c r="C691" s="45"/>
      <c r="D691" s="45"/>
      <c r="E691" s="45"/>
      <c r="F691" s="45"/>
      <c r="G691" s="45"/>
      <c r="H691" s="45"/>
      <c r="I691" s="45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50"/>
      <c r="AN691" s="112"/>
      <c r="AO691" s="50"/>
      <c r="AP691" s="50"/>
      <c r="AQ691" s="50"/>
      <c r="AR691" s="50"/>
      <c r="AS691" s="50"/>
      <c r="AT691" s="50"/>
    </row>
    <row r="692" spans="1:46">
      <c r="A692" s="45"/>
      <c r="B692" s="45"/>
      <c r="C692" s="45"/>
      <c r="D692" s="45"/>
      <c r="E692" s="45"/>
      <c r="F692" s="45"/>
      <c r="G692" s="45"/>
      <c r="H692" s="45"/>
      <c r="I692" s="45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50"/>
      <c r="AN692" s="112"/>
      <c r="AO692" s="50"/>
      <c r="AP692" s="50"/>
      <c r="AQ692" s="50"/>
      <c r="AR692" s="50"/>
      <c r="AS692" s="50"/>
      <c r="AT692" s="50"/>
    </row>
    <row r="693" spans="1:46">
      <c r="A693" s="45"/>
      <c r="B693" s="45"/>
      <c r="C693" s="45"/>
      <c r="D693" s="45"/>
      <c r="E693" s="45"/>
      <c r="F693" s="45"/>
      <c r="G693" s="45"/>
      <c r="H693" s="45"/>
      <c r="I693" s="45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50"/>
      <c r="AN693" s="112"/>
      <c r="AO693" s="50"/>
      <c r="AP693" s="50"/>
      <c r="AQ693" s="50"/>
      <c r="AR693" s="50"/>
      <c r="AS693" s="50"/>
      <c r="AT693" s="50"/>
    </row>
    <row r="694" spans="1:46">
      <c r="A694" s="45"/>
      <c r="B694" s="45"/>
      <c r="C694" s="45"/>
      <c r="D694" s="45"/>
      <c r="E694" s="45"/>
      <c r="F694" s="45"/>
      <c r="G694" s="45"/>
      <c r="H694" s="45"/>
      <c r="I694" s="45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50"/>
      <c r="AN694" s="112"/>
      <c r="AO694" s="50"/>
      <c r="AP694" s="50"/>
      <c r="AQ694" s="50"/>
      <c r="AR694" s="50"/>
      <c r="AS694" s="50"/>
      <c r="AT694" s="50"/>
    </row>
    <row r="695" spans="1:46">
      <c r="A695" s="45"/>
      <c r="B695" s="45"/>
      <c r="C695" s="45"/>
      <c r="D695" s="45"/>
      <c r="E695" s="45"/>
      <c r="F695" s="45"/>
      <c r="G695" s="45"/>
      <c r="H695" s="45"/>
      <c r="I695" s="45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50"/>
      <c r="AN695" s="112"/>
      <c r="AO695" s="50"/>
      <c r="AP695" s="50"/>
      <c r="AQ695" s="50"/>
      <c r="AR695" s="50"/>
      <c r="AS695" s="50"/>
      <c r="AT695" s="50"/>
    </row>
    <row r="696" spans="1:46">
      <c r="A696" s="45"/>
      <c r="B696" s="45"/>
      <c r="C696" s="45"/>
      <c r="D696" s="45"/>
      <c r="E696" s="45"/>
      <c r="F696" s="45"/>
      <c r="G696" s="45"/>
      <c r="H696" s="45"/>
      <c r="I696" s="45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50"/>
      <c r="AN696" s="112"/>
      <c r="AO696" s="50"/>
      <c r="AP696" s="50"/>
      <c r="AQ696" s="50"/>
      <c r="AR696" s="50"/>
      <c r="AS696" s="50"/>
      <c r="AT696" s="50"/>
    </row>
    <row r="697" spans="1:46">
      <c r="A697" s="45"/>
      <c r="B697" s="45"/>
      <c r="C697" s="45"/>
      <c r="D697" s="45"/>
      <c r="E697" s="45"/>
      <c r="F697" s="45"/>
      <c r="G697" s="45"/>
      <c r="H697" s="45"/>
      <c r="I697" s="45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50"/>
      <c r="AN697" s="112"/>
      <c r="AO697" s="50"/>
      <c r="AP697" s="50"/>
      <c r="AQ697" s="50"/>
      <c r="AR697" s="50"/>
      <c r="AS697" s="50"/>
      <c r="AT697" s="50"/>
    </row>
    <row r="698" spans="1:46">
      <c r="A698" s="45"/>
      <c r="B698" s="45"/>
      <c r="C698" s="45"/>
      <c r="D698" s="45"/>
      <c r="E698" s="45"/>
      <c r="F698" s="45"/>
      <c r="G698" s="45"/>
      <c r="H698" s="45"/>
      <c r="I698" s="45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50"/>
      <c r="AN698" s="112"/>
      <c r="AO698" s="50"/>
      <c r="AP698" s="50"/>
      <c r="AQ698" s="50"/>
      <c r="AR698" s="50"/>
      <c r="AS698" s="50"/>
      <c r="AT698" s="50"/>
    </row>
    <row r="699" spans="1:46">
      <c r="A699" s="45"/>
      <c r="B699" s="45"/>
      <c r="C699" s="45"/>
      <c r="D699" s="45"/>
      <c r="E699" s="45"/>
      <c r="F699" s="45"/>
      <c r="G699" s="45"/>
      <c r="H699" s="45"/>
      <c r="I699" s="45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50"/>
      <c r="AN699" s="112"/>
      <c r="AO699" s="50"/>
      <c r="AP699" s="50"/>
      <c r="AQ699" s="50"/>
      <c r="AR699" s="50"/>
      <c r="AS699" s="50"/>
      <c r="AT699" s="50"/>
    </row>
    <row r="700" spans="1:46">
      <c r="A700" s="45"/>
      <c r="B700" s="45"/>
      <c r="C700" s="45"/>
      <c r="D700" s="45"/>
      <c r="E700" s="45"/>
      <c r="F700" s="45"/>
      <c r="G700" s="45"/>
      <c r="H700" s="45"/>
      <c r="I700" s="45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50"/>
      <c r="AN700" s="112"/>
      <c r="AO700" s="50"/>
      <c r="AP700" s="50"/>
      <c r="AQ700" s="50"/>
      <c r="AR700" s="50"/>
      <c r="AS700" s="50"/>
      <c r="AT700" s="50"/>
    </row>
    <row r="701" spans="1:46">
      <c r="A701" s="45"/>
      <c r="B701" s="45"/>
      <c r="C701" s="45"/>
      <c r="D701" s="45"/>
      <c r="E701" s="45"/>
      <c r="F701" s="45"/>
      <c r="G701" s="45"/>
      <c r="H701" s="45"/>
      <c r="I701" s="45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50"/>
      <c r="AN701" s="112"/>
      <c r="AO701" s="50"/>
      <c r="AP701" s="50"/>
      <c r="AQ701" s="50"/>
      <c r="AR701" s="50"/>
      <c r="AS701" s="50"/>
      <c r="AT701" s="50"/>
    </row>
    <row r="702" spans="1:46">
      <c r="A702" s="45"/>
      <c r="B702" s="45"/>
      <c r="C702" s="45"/>
      <c r="D702" s="45"/>
      <c r="E702" s="45"/>
      <c r="F702" s="45"/>
      <c r="G702" s="45"/>
      <c r="H702" s="45"/>
      <c r="I702" s="45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50"/>
      <c r="AN702" s="112"/>
      <c r="AO702" s="50"/>
      <c r="AP702" s="50"/>
      <c r="AQ702" s="50"/>
      <c r="AR702" s="50"/>
      <c r="AS702" s="50"/>
      <c r="AT702" s="50"/>
    </row>
    <row r="703" spans="1:46">
      <c r="A703" s="45"/>
      <c r="B703" s="45"/>
      <c r="C703" s="45"/>
      <c r="D703" s="45"/>
      <c r="E703" s="45"/>
      <c r="F703" s="45"/>
      <c r="G703" s="45"/>
      <c r="H703" s="45"/>
      <c r="I703" s="45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50"/>
      <c r="AN703" s="112"/>
      <c r="AO703" s="50"/>
      <c r="AP703" s="50"/>
      <c r="AQ703" s="50"/>
      <c r="AR703" s="50"/>
      <c r="AS703" s="50"/>
      <c r="AT703" s="50"/>
    </row>
    <row r="704" spans="1:46">
      <c r="A704" s="45"/>
      <c r="B704" s="45"/>
      <c r="C704" s="45"/>
      <c r="D704" s="45"/>
      <c r="E704" s="45"/>
      <c r="F704" s="45"/>
      <c r="G704" s="45"/>
      <c r="H704" s="45"/>
      <c r="I704" s="45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50"/>
      <c r="AN704" s="112"/>
      <c r="AO704" s="50"/>
      <c r="AP704" s="50"/>
      <c r="AQ704" s="50"/>
      <c r="AR704" s="50"/>
      <c r="AS704" s="50"/>
      <c r="AT704" s="50"/>
    </row>
    <row r="705" spans="1:46">
      <c r="A705" s="45"/>
      <c r="B705" s="45"/>
      <c r="C705" s="45"/>
      <c r="D705" s="45"/>
      <c r="E705" s="45"/>
      <c r="F705" s="45"/>
      <c r="G705" s="45"/>
      <c r="H705" s="45"/>
      <c r="I705" s="45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50"/>
      <c r="AN705" s="112"/>
      <c r="AO705" s="50"/>
      <c r="AP705" s="50"/>
      <c r="AQ705" s="50"/>
      <c r="AR705" s="50"/>
      <c r="AS705" s="50"/>
      <c r="AT705" s="50"/>
    </row>
    <row r="706" spans="1:46">
      <c r="A706" s="45"/>
      <c r="B706" s="45"/>
      <c r="C706" s="45"/>
      <c r="D706" s="45"/>
      <c r="E706" s="45"/>
      <c r="F706" s="45"/>
      <c r="G706" s="45"/>
      <c r="H706" s="45"/>
      <c r="I706" s="45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50"/>
      <c r="AN706" s="112"/>
      <c r="AO706" s="50"/>
      <c r="AP706" s="50"/>
      <c r="AQ706" s="50"/>
      <c r="AR706" s="50"/>
      <c r="AS706" s="50"/>
      <c r="AT706" s="50"/>
    </row>
    <row r="707" spans="1:46">
      <c r="A707" s="45"/>
      <c r="B707" s="45"/>
      <c r="C707" s="45"/>
      <c r="D707" s="45"/>
      <c r="E707" s="45"/>
      <c r="F707" s="45"/>
      <c r="G707" s="45"/>
      <c r="H707" s="45"/>
      <c r="I707" s="45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50"/>
      <c r="AN707" s="112"/>
      <c r="AO707" s="50"/>
      <c r="AP707" s="50"/>
      <c r="AQ707" s="50"/>
      <c r="AR707" s="50"/>
      <c r="AS707" s="50"/>
      <c r="AT707" s="50"/>
    </row>
    <row r="708" spans="1:46">
      <c r="A708" s="45"/>
      <c r="B708" s="45"/>
      <c r="C708" s="45"/>
      <c r="D708" s="45"/>
      <c r="E708" s="45"/>
      <c r="F708" s="45"/>
      <c r="G708" s="45"/>
      <c r="H708" s="45"/>
      <c r="I708" s="45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50"/>
      <c r="AN708" s="112"/>
      <c r="AO708" s="50"/>
      <c r="AP708" s="50"/>
      <c r="AQ708" s="50"/>
      <c r="AR708" s="50"/>
      <c r="AS708" s="50"/>
      <c r="AT708" s="50"/>
    </row>
    <row r="709" spans="1:46">
      <c r="A709" s="45"/>
      <c r="B709" s="45"/>
      <c r="C709" s="45"/>
      <c r="D709" s="45"/>
      <c r="E709" s="45"/>
      <c r="F709" s="45"/>
      <c r="G709" s="45"/>
      <c r="H709" s="45"/>
      <c r="I709" s="45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50"/>
      <c r="AN709" s="112"/>
      <c r="AO709" s="50"/>
      <c r="AP709" s="50"/>
      <c r="AQ709" s="50"/>
      <c r="AR709" s="50"/>
      <c r="AS709" s="50"/>
      <c r="AT709" s="50"/>
    </row>
    <row r="710" spans="1:46">
      <c r="A710" s="45"/>
      <c r="B710" s="45"/>
      <c r="C710" s="45"/>
      <c r="D710" s="45"/>
      <c r="E710" s="45"/>
      <c r="F710" s="45"/>
      <c r="G710" s="45"/>
      <c r="H710" s="45"/>
      <c r="I710" s="45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50"/>
      <c r="AN710" s="112"/>
      <c r="AO710" s="50"/>
      <c r="AP710" s="50"/>
      <c r="AQ710" s="50"/>
      <c r="AR710" s="50"/>
      <c r="AS710" s="50"/>
      <c r="AT710" s="50"/>
    </row>
    <row r="711" spans="1:46">
      <c r="A711" s="45"/>
      <c r="B711" s="45"/>
      <c r="C711" s="45"/>
      <c r="D711" s="45"/>
      <c r="E711" s="45"/>
      <c r="F711" s="45"/>
      <c r="G711" s="45"/>
      <c r="H711" s="45"/>
      <c r="I711" s="45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50"/>
      <c r="AN711" s="112"/>
      <c r="AO711" s="50"/>
      <c r="AP711" s="50"/>
      <c r="AQ711" s="50"/>
      <c r="AR711" s="50"/>
      <c r="AS711" s="50"/>
      <c r="AT711" s="50"/>
    </row>
    <row r="712" spans="1:46">
      <c r="A712" s="45"/>
      <c r="B712" s="45"/>
      <c r="C712" s="45"/>
      <c r="D712" s="45"/>
      <c r="E712" s="45"/>
      <c r="F712" s="45"/>
      <c r="G712" s="45"/>
      <c r="H712" s="45"/>
      <c r="I712" s="45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50"/>
      <c r="AN712" s="112"/>
      <c r="AO712" s="50"/>
      <c r="AP712" s="50"/>
      <c r="AQ712" s="50"/>
      <c r="AR712" s="50"/>
      <c r="AS712" s="50"/>
      <c r="AT712" s="50"/>
    </row>
    <row r="713" spans="1:46">
      <c r="A713" s="45"/>
      <c r="B713" s="45"/>
      <c r="C713" s="45"/>
      <c r="D713" s="45"/>
      <c r="E713" s="45"/>
      <c r="F713" s="45"/>
      <c r="G713" s="45"/>
      <c r="H713" s="45"/>
      <c r="I713" s="45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50"/>
      <c r="AN713" s="112"/>
      <c r="AO713" s="50"/>
      <c r="AP713" s="50"/>
      <c r="AQ713" s="50"/>
      <c r="AR713" s="50"/>
      <c r="AS713" s="50"/>
      <c r="AT713" s="50"/>
    </row>
    <row r="714" spans="1:46">
      <c r="A714" s="45"/>
      <c r="B714" s="45"/>
      <c r="C714" s="45"/>
      <c r="D714" s="45"/>
      <c r="E714" s="45"/>
      <c r="F714" s="45"/>
      <c r="G714" s="45"/>
      <c r="H714" s="45"/>
      <c r="I714" s="45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50"/>
      <c r="AN714" s="112"/>
      <c r="AO714" s="50"/>
      <c r="AP714" s="50"/>
      <c r="AQ714" s="50"/>
      <c r="AR714" s="50"/>
      <c r="AS714" s="50"/>
      <c r="AT714" s="50"/>
    </row>
    <row r="715" spans="1:46">
      <c r="A715" s="45"/>
      <c r="B715" s="45"/>
      <c r="C715" s="45"/>
      <c r="D715" s="45"/>
      <c r="E715" s="45"/>
      <c r="F715" s="45"/>
      <c r="G715" s="45"/>
      <c r="H715" s="45"/>
      <c r="I715" s="45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50"/>
      <c r="AN715" s="112"/>
      <c r="AO715" s="50"/>
      <c r="AP715" s="50"/>
      <c r="AQ715" s="50"/>
      <c r="AR715" s="50"/>
      <c r="AS715" s="50"/>
      <c r="AT715" s="50"/>
    </row>
    <row r="716" spans="1:46">
      <c r="A716" s="45"/>
      <c r="B716" s="45"/>
      <c r="C716" s="45"/>
      <c r="D716" s="45"/>
      <c r="E716" s="45"/>
      <c r="F716" s="45"/>
      <c r="G716" s="45"/>
      <c r="H716" s="45"/>
      <c r="I716" s="45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50"/>
      <c r="AN716" s="112"/>
      <c r="AO716" s="50"/>
      <c r="AP716" s="50"/>
      <c r="AQ716" s="50"/>
      <c r="AR716" s="50"/>
      <c r="AS716" s="50"/>
      <c r="AT716" s="50"/>
    </row>
    <row r="717" spans="1:46">
      <c r="A717" s="45"/>
      <c r="B717" s="45"/>
      <c r="C717" s="45"/>
      <c r="D717" s="45"/>
      <c r="E717" s="45"/>
      <c r="F717" s="45"/>
      <c r="G717" s="45"/>
      <c r="H717" s="45"/>
      <c r="I717" s="45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50"/>
      <c r="AN717" s="112"/>
      <c r="AO717" s="50"/>
      <c r="AP717" s="50"/>
      <c r="AQ717" s="50"/>
      <c r="AR717" s="50"/>
      <c r="AS717" s="50"/>
      <c r="AT717" s="50"/>
    </row>
    <row r="718" spans="1:46">
      <c r="A718" s="45"/>
      <c r="B718" s="45"/>
      <c r="C718" s="45"/>
      <c r="D718" s="45"/>
      <c r="E718" s="45"/>
      <c r="F718" s="45"/>
      <c r="G718" s="45"/>
      <c r="H718" s="45"/>
      <c r="I718" s="45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50"/>
      <c r="AN718" s="112"/>
      <c r="AO718" s="50"/>
      <c r="AP718" s="50"/>
      <c r="AQ718" s="50"/>
      <c r="AR718" s="50"/>
      <c r="AS718" s="50"/>
      <c r="AT718" s="50"/>
    </row>
    <row r="719" spans="1:46">
      <c r="A719" s="45"/>
      <c r="B719" s="45"/>
      <c r="C719" s="45"/>
      <c r="D719" s="45"/>
      <c r="E719" s="45"/>
      <c r="F719" s="45"/>
      <c r="G719" s="45"/>
      <c r="H719" s="45"/>
      <c r="I719" s="45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50"/>
      <c r="AN719" s="112"/>
      <c r="AO719" s="50"/>
      <c r="AP719" s="50"/>
      <c r="AQ719" s="50"/>
      <c r="AR719" s="50"/>
      <c r="AS719" s="50"/>
      <c r="AT719" s="50"/>
    </row>
    <row r="720" spans="1:46">
      <c r="A720" s="45"/>
      <c r="B720" s="45"/>
      <c r="C720" s="45"/>
      <c r="D720" s="45"/>
      <c r="E720" s="45"/>
      <c r="F720" s="45"/>
      <c r="G720" s="45"/>
      <c r="H720" s="45"/>
      <c r="I720" s="45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50"/>
      <c r="AN720" s="112"/>
      <c r="AO720" s="50"/>
      <c r="AP720" s="50"/>
      <c r="AQ720" s="50"/>
      <c r="AR720" s="50"/>
      <c r="AS720" s="50"/>
      <c r="AT720" s="50"/>
    </row>
    <row r="721" spans="1:46">
      <c r="A721" s="45"/>
      <c r="B721" s="45"/>
      <c r="C721" s="45"/>
      <c r="D721" s="45"/>
      <c r="E721" s="45"/>
      <c r="F721" s="45"/>
      <c r="G721" s="45"/>
      <c r="H721" s="45"/>
      <c r="I721" s="45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50"/>
      <c r="AN721" s="112"/>
      <c r="AO721" s="50"/>
      <c r="AP721" s="50"/>
      <c r="AQ721" s="50"/>
      <c r="AR721" s="50"/>
      <c r="AS721" s="50"/>
      <c r="AT721" s="50"/>
    </row>
    <row r="722" spans="1:46">
      <c r="A722" s="45"/>
      <c r="B722" s="45"/>
      <c r="C722" s="45"/>
      <c r="D722" s="45"/>
      <c r="E722" s="45"/>
      <c r="F722" s="45"/>
      <c r="G722" s="45"/>
      <c r="H722" s="45"/>
      <c r="I722" s="45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50"/>
      <c r="AN722" s="112"/>
      <c r="AO722" s="50"/>
      <c r="AP722" s="50"/>
      <c r="AQ722" s="50"/>
      <c r="AR722" s="50"/>
      <c r="AS722" s="50"/>
      <c r="AT722" s="50"/>
    </row>
    <row r="723" spans="1:46">
      <c r="A723" s="45"/>
      <c r="B723" s="45"/>
      <c r="C723" s="45"/>
      <c r="D723" s="45"/>
      <c r="E723" s="45"/>
      <c r="F723" s="45"/>
      <c r="G723" s="45"/>
      <c r="H723" s="45"/>
      <c r="I723" s="45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50"/>
      <c r="AN723" s="112"/>
      <c r="AO723" s="50"/>
      <c r="AP723" s="50"/>
      <c r="AQ723" s="50"/>
      <c r="AR723" s="50"/>
      <c r="AS723" s="50"/>
      <c r="AT723" s="50"/>
    </row>
    <row r="724" spans="1:46">
      <c r="A724" s="45"/>
      <c r="B724" s="45"/>
      <c r="C724" s="45"/>
      <c r="D724" s="45"/>
      <c r="E724" s="45"/>
      <c r="F724" s="45"/>
      <c r="G724" s="45"/>
      <c r="H724" s="45"/>
      <c r="I724" s="45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50"/>
      <c r="AN724" s="112"/>
      <c r="AO724" s="50"/>
      <c r="AP724" s="50"/>
      <c r="AQ724" s="50"/>
      <c r="AR724" s="50"/>
      <c r="AS724" s="50"/>
      <c r="AT724" s="50"/>
    </row>
    <row r="725" spans="1:46">
      <c r="A725" s="45"/>
      <c r="B725" s="45"/>
      <c r="C725" s="45"/>
      <c r="D725" s="45"/>
      <c r="E725" s="45"/>
      <c r="F725" s="45"/>
      <c r="G725" s="45"/>
      <c r="H725" s="45"/>
      <c r="I725" s="45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50"/>
      <c r="AN725" s="112"/>
      <c r="AO725" s="50"/>
      <c r="AP725" s="50"/>
      <c r="AQ725" s="50"/>
      <c r="AR725" s="50"/>
      <c r="AS725" s="50"/>
      <c r="AT725" s="50"/>
    </row>
    <row r="726" spans="1:46">
      <c r="A726" s="45"/>
      <c r="B726" s="45"/>
      <c r="C726" s="45"/>
      <c r="D726" s="45"/>
      <c r="E726" s="45"/>
      <c r="F726" s="45"/>
      <c r="G726" s="45"/>
      <c r="H726" s="45"/>
      <c r="I726" s="45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50"/>
      <c r="AN726" s="112"/>
      <c r="AO726" s="50"/>
      <c r="AP726" s="50"/>
      <c r="AQ726" s="50"/>
      <c r="AR726" s="50"/>
      <c r="AS726" s="50"/>
      <c r="AT726" s="50"/>
    </row>
    <row r="727" spans="1:46">
      <c r="A727" s="45"/>
      <c r="B727" s="45"/>
      <c r="C727" s="45"/>
      <c r="D727" s="45"/>
      <c r="E727" s="45"/>
      <c r="F727" s="45"/>
      <c r="G727" s="45"/>
      <c r="H727" s="45"/>
      <c r="I727" s="45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50"/>
      <c r="AN727" s="112"/>
      <c r="AO727" s="50"/>
      <c r="AP727" s="50"/>
      <c r="AQ727" s="50"/>
      <c r="AR727" s="50"/>
      <c r="AS727" s="50"/>
      <c r="AT727" s="50"/>
    </row>
    <row r="728" spans="1:46">
      <c r="A728" s="45"/>
      <c r="B728" s="45"/>
      <c r="C728" s="45"/>
      <c r="D728" s="45"/>
      <c r="E728" s="45"/>
      <c r="F728" s="45"/>
      <c r="G728" s="45"/>
      <c r="H728" s="45"/>
      <c r="I728" s="45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50"/>
      <c r="AN728" s="112"/>
      <c r="AO728" s="50"/>
      <c r="AP728" s="50"/>
      <c r="AQ728" s="50"/>
      <c r="AR728" s="50"/>
      <c r="AS728" s="50"/>
      <c r="AT728" s="50"/>
    </row>
    <row r="729" spans="1:46">
      <c r="A729" s="45"/>
      <c r="B729" s="45"/>
      <c r="C729" s="45"/>
      <c r="D729" s="45"/>
      <c r="E729" s="45"/>
      <c r="F729" s="45"/>
      <c r="G729" s="45"/>
      <c r="H729" s="45"/>
      <c r="I729" s="45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50"/>
      <c r="AN729" s="112"/>
      <c r="AO729" s="50"/>
      <c r="AP729" s="50"/>
      <c r="AQ729" s="50"/>
      <c r="AR729" s="50"/>
      <c r="AS729" s="50"/>
      <c r="AT729" s="50"/>
    </row>
    <row r="730" spans="1:46">
      <c r="A730" s="45"/>
      <c r="B730" s="45"/>
      <c r="C730" s="45"/>
      <c r="D730" s="45"/>
      <c r="E730" s="45"/>
      <c r="F730" s="45"/>
      <c r="G730" s="45"/>
      <c r="H730" s="45"/>
      <c r="I730" s="45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50"/>
      <c r="AN730" s="112"/>
      <c r="AO730" s="50"/>
      <c r="AP730" s="50"/>
      <c r="AQ730" s="50"/>
      <c r="AR730" s="50"/>
      <c r="AS730" s="50"/>
      <c r="AT730" s="50"/>
    </row>
    <row r="731" spans="1:46">
      <c r="A731" s="45"/>
      <c r="B731" s="45"/>
      <c r="C731" s="45"/>
      <c r="D731" s="45"/>
      <c r="E731" s="45"/>
      <c r="F731" s="45"/>
      <c r="G731" s="45"/>
      <c r="H731" s="45"/>
      <c r="I731" s="45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50"/>
      <c r="AN731" s="112"/>
      <c r="AO731" s="50"/>
      <c r="AP731" s="50"/>
      <c r="AQ731" s="50"/>
      <c r="AR731" s="50"/>
      <c r="AS731" s="50"/>
      <c r="AT731" s="50"/>
    </row>
    <row r="732" spans="1:46">
      <c r="A732" s="45"/>
      <c r="B732" s="45"/>
      <c r="C732" s="45"/>
      <c r="D732" s="45"/>
      <c r="E732" s="45"/>
      <c r="F732" s="45"/>
      <c r="G732" s="45"/>
      <c r="H732" s="45"/>
      <c r="I732" s="45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50"/>
      <c r="AN732" s="112"/>
      <c r="AO732" s="50"/>
      <c r="AP732" s="50"/>
      <c r="AQ732" s="50"/>
      <c r="AR732" s="50"/>
      <c r="AS732" s="50"/>
      <c r="AT732" s="50"/>
    </row>
    <row r="733" spans="1:46">
      <c r="A733" s="45"/>
      <c r="B733" s="45"/>
      <c r="C733" s="45"/>
      <c r="D733" s="45"/>
      <c r="E733" s="45"/>
      <c r="F733" s="45"/>
      <c r="G733" s="45"/>
      <c r="H733" s="45"/>
      <c r="I733" s="45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50"/>
      <c r="AN733" s="112"/>
      <c r="AO733" s="50"/>
      <c r="AP733" s="50"/>
      <c r="AQ733" s="50"/>
      <c r="AR733" s="50"/>
      <c r="AS733" s="50"/>
      <c r="AT733" s="50"/>
    </row>
    <row r="734" spans="1:46">
      <c r="A734" s="45"/>
      <c r="B734" s="45"/>
      <c r="C734" s="45"/>
      <c r="D734" s="45"/>
      <c r="E734" s="45"/>
      <c r="F734" s="45"/>
      <c r="G734" s="45"/>
      <c r="H734" s="45"/>
      <c r="I734" s="45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50"/>
      <c r="AN734" s="112"/>
      <c r="AO734" s="50"/>
      <c r="AP734" s="50"/>
      <c r="AQ734" s="50"/>
      <c r="AR734" s="50"/>
      <c r="AS734" s="50"/>
      <c r="AT734" s="50"/>
    </row>
    <row r="735" spans="1:46">
      <c r="A735" s="45"/>
      <c r="B735" s="45"/>
      <c r="C735" s="45"/>
      <c r="D735" s="45"/>
      <c r="E735" s="45"/>
      <c r="F735" s="45"/>
      <c r="G735" s="45"/>
      <c r="H735" s="45"/>
      <c r="I735" s="45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50"/>
      <c r="AN735" s="112"/>
      <c r="AO735" s="50"/>
      <c r="AP735" s="50"/>
      <c r="AQ735" s="50"/>
      <c r="AR735" s="50"/>
      <c r="AS735" s="50"/>
      <c r="AT735" s="50"/>
    </row>
    <row r="736" spans="1:46">
      <c r="A736" s="45"/>
      <c r="B736" s="45"/>
      <c r="C736" s="45"/>
      <c r="D736" s="45"/>
      <c r="E736" s="45"/>
      <c r="F736" s="45"/>
      <c r="G736" s="45"/>
      <c r="H736" s="45"/>
      <c r="I736" s="45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50"/>
      <c r="AN736" s="112"/>
      <c r="AO736" s="50"/>
      <c r="AP736" s="50"/>
      <c r="AQ736" s="50"/>
      <c r="AR736" s="50"/>
      <c r="AS736" s="50"/>
      <c r="AT736" s="50"/>
    </row>
    <row r="737" spans="1:46">
      <c r="A737" s="45"/>
      <c r="B737" s="45"/>
      <c r="C737" s="45"/>
      <c r="D737" s="45"/>
      <c r="E737" s="45"/>
      <c r="F737" s="45"/>
      <c r="G737" s="45"/>
      <c r="H737" s="45"/>
      <c r="I737" s="45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50"/>
      <c r="AN737" s="112"/>
      <c r="AO737" s="50"/>
      <c r="AP737" s="50"/>
      <c r="AQ737" s="50"/>
      <c r="AR737" s="50"/>
      <c r="AS737" s="50"/>
      <c r="AT737" s="50"/>
    </row>
    <row r="738" spans="1:46">
      <c r="A738" s="45"/>
      <c r="B738" s="45"/>
      <c r="C738" s="45"/>
      <c r="D738" s="45"/>
      <c r="E738" s="45"/>
      <c r="F738" s="45"/>
      <c r="G738" s="45"/>
      <c r="H738" s="45"/>
      <c r="I738" s="45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50"/>
      <c r="AN738" s="112"/>
      <c r="AO738" s="50"/>
      <c r="AP738" s="50"/>
      <c r="AQ738" s="50"/>
      <c r="AR738" s="50"/>
      <c r="AS738" s="50"/>
      <c r="AT738" s="50"/>
    </row>
    <row r="739" spans="1:46">
      <c r="A739" s="45"/>
      <c r="B739" s="45"/>
      <c r="C739" s="45"/>
      <c r="D739" s="45"/>
      <c r="E739" s="45"/>
      <c r="F739" s="45"/>
      <c r="G739" s="45"/>
      <c r="H739" s="45"/>
      <c r="I739" s="45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50"/>
      <c r="AN739" s="112"/>
      <c r="AO739" s="50"/>
      <c r="AP739" s="50"/>
      <c r="AQ739" s="50"/>
      <c r="AR739" s="50"/>
      <c r="AS739" s="50"/>
      <c r="AT739" s="50"/>
    </row>
    <row r="740" spans="1:46">
      <c r="A740" s="45"/>
      <c r="B740" s="45"/>
      <c r="C740" s="45"/>
      <c r="D740" s="45"/>
      <c r="E740" s="45"/>
      <c r="F740" s="45"/>
      <c r="G740" s="45"/>
      <c r="H740" s="45"/>
      <c r="I740" s="45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50"/>
      <c r="AN740" s="112"/>
      <c r="AO740" s="50"/>
      <c r="AP740" s="50"/>
      <c r="AQ740" s="50"/>
      <c r="AR740" s="50"/>
      <c r="AS740" s="50"/>
      <c r="AT740" s="50"/>
    </row>
    <row r="741" spans="1:46">
      <c r="A741" s="45"/>
      <c r="B741" s="45"/>
      <c r="C741" s="45"/>
      <c r="D741" s="45"/>
      <c r="E741" s="45"/>
      <c r="F741" s="45"/>
      <c r="G741" s="45"/>
      <c r="H741" s="45"/>
      <c r="I741" s="45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50"/>
      <c r="AN741" s="112"/>
      <c r="AO741" s="50"/>
      <c r="AP741" s="50"/>
      <c r="AQ741" s="50"/>
      <c r="AR741" s="50"/>
      <c r="AS741" s="50"/>
      <c r="AT741" s="50"/>
    </row>
    <row r="742" spans="1:46">
      <c r="A742" s="45"/>
      <c r="B742" s="45"/>
      <c r="C742" s="45"/>
      <c r="D742" s="45"/>
      <c r="E742" s="45"/>
      <c r="F742" s="45"/>
      <c r="G742" s="45"/>
      <c r="H742" s="45"/>
      <c r="I742" s="45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50"/>
      <c r="AN742" s="112"/>
      <c r="AO742" s="50"/>
      <c r="AP742" s="50"/>
      <c r="AQ742" s="50"/>
      <c r="AR742" s="50"/>
      <c r="AS742" s="50"/>
      <c r="AT742" s="50"/>
    </row>
    <row r="743" spans="1:46">
      <c r="A743" s="45"/>
      <c r="B743" s="45"/>
      <c r="C743" s="45"/>
      <c r="D743" s="45"/>
      <c r="E743" s="45"/>
      <c r="F743" s="45"/>
      <c r="G743" s="45"/>
      <c r="H743" s="45"/>
      <c r="I743" s="45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50"/>
      <c r="AN743" s="112"/>
      <c r="AO743" s="50"/>
      <c r="AP743" s="50"/>
      <c r="AQ743" s="50"/>
      <c r="AR743" s="50"/>
      <c r="AS743" s="50"/>
      <c r="AT743" s="50"/>
    </row>
    <row r="744" spans="1:46">
      <c r="A744" s="45"/>
      <c r="B744" s="45"/>
      <c r="C744" s="45"/>
      <c r="D744" s="45"/>
      <c r="E744" s="45"/>
      <c r="F744" s="45"/>
      <c r="G744" s="45"/>
      <c r="H744" s="45"/>
      <c r="I744" s="45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50"/>
      <c r="AN744" s="112"/>
      <c r="AO744" s="50"/>
      <c r="AP744" s="50"/>
      <c r="AQ744" s="50"/>
      <c r="AR744" s="50"/>
      <c r="AS744" s="50"/>
      <c r="AT744" s="50"/>
    </row>
    <row r="745" spans="1:46">
      <c r="A745" s="45"/>
      <c r="B745" s="45"/>
      <c r="C745" s="45"/>
      <c r="D745" s="45"/>
      <c r="E745" s="45"/>
      <c r="F745" s="45"/>
      <c r="G745" s="45"/>
      <c r="H745" s="45"/>
      <c r="I745" s="45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112"/>
      <c r="AD745" s="112"/>
      <c r="AE745" s="112"/>
      <c r="AF745" s="112"/>
      <c r="AG745" s="112"/>
      <c r="AH745" s="112"/>
      <c r="AI745" s="112"/>
      <c r="AJ745" s="112"/>
      <c r="AK745" s="112"/>
      <c r="AL745" s="112"/>
      <c r="AM745" s="50"/>
      <c r="AN745" s="112"/>
      <c r="AO745" s="50"/>
      <c r="AP745" s="50"/>
      <c r="AQ745" s="50"/>
      <c r="AR745" s="50"/>
      <c r="AS745" s="50"/>
      <c r="AT745" s="50"/>
    </row>
    <row r="746" spans="1:46">
      <c r="A746" s="45"/>
      <c r="B746" s="45"/>
      <c r="C746" s="45"/>
      <c r="D746" s="45"/>
      <c r="E746" s="45"/>
      <c r="F746" s="45"/>
      <c r="G746" s="45"/>
      <c r="H746" s="45"/>
      <c r="I746" s="45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112"/>
      <c r="AD746" s="112"/>
      <c r="AE746" s="112"/>
      <c r="AF746" s="112"/>
      <c r="AG746" s="112"/>
      <c r="AH746" s="112"/>
      <c r="AI746" s="112"/>
      <c r="AJ746" s="112"/>
      <c r="AK746" s="112"/>
      <c r="AL746" s="112"/>
      <c r="AM746" s="50"/>
      <c r="AN746" s="112"/>
      <c r="AO746" s="50"/>
      <c r="AP746" s="50"/>
      <c r="AQ746" s="50"/>
      <c r="AR746" s="50"/>
      <c r="AS746" s="50"/>
      <c r="AT746" s="50"/>
    </row>
    <row r="747" spans="1:46">
      <c r="A747" s="45"/>
      <c r="B747" s="45"/>
      <c r="C747" s="45"/>
      <c r="D747" s="45"/>
      <c r="E747" s="45"/>
      <c r="F747" s="45"/>
      <c r="G747" s="45"/>
      <c r="H747" s="45"/>
      <c r="I747" s="45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112"/>
      <c r="AD747" s="112"/>
      <c r="AE747" s="112"/>
      <c r="AF747" s="112"/>
      <c r="AG747" s="112"/>
      <c r="AH747" s="112"/>
      <c r="AI747" s="112"/>
      <c r="AJ747" s="112"/>
      <c r="AK747" s="112"/>
      <c r="AL747" s="112"/>
      <c r="AM747" s="50"/>
      <c r="AN747" s="112"/>
      <c r="AO747" s="50"/>
      <c r="AP747" s="50"/>
      <c r="AQ747" s="50"/>
      <c r="AR747" s="50"/>
      <c r="AS747" s="50"/>
      <c r="AT747" s="50"/>
    </row>
    <row r="748" spans="1:46">
      <c r="A748" s="45"/>
      <c r="B748" s="45"/>
      <c r="C748" s="45"/>
      <c r="D748" s="45"/>
      <c r="E748" s="45"/>
      <c r="F748" s="45"/>
      <c r="G748" s="45"/>
      <c r="H748" s="45"/>
      <c r="I748" s="45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112"/>
      <c r="AD748" s="112"/>
      <c r="AE748" s="112"/>
      <c r="AF748" s="112"/>
      <c r="AG748" s="112"/>
      <c r="AH748" s="112"/>
      <c r="AI748" s="112"/>
      <c r="AJ748" s="112"/>
      <c r="AK748" s="112"/>
      <c r="AL748" s="112"/>
      <c r="AM748" s="50"/>
      <c r="AN748" s="112"/>
      <c r="AO748" s="50"/>
      <c r="AP748" s="50"/>
      <c r="AQ748" s="50"/>
      <c r="AR748" s="50"/>
      <c r="AS748" s="50"/>
      <c r="AT748" s="50"/>
    </row>
    <row r="749" spans="1:46">
      <c r="A749" s="45"/>
      <c r="B749" s="45"/>
      <c r="C749" s="45"/>
      <c r="D749" s="45"/>
      <c r="E749" s="45"/>
      <c r="F749" s="45"/>
      <c r="G749" s="45"/>
      <c r="H749" s="45"/>
      <c r="I749" s="45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112"/>
      <c r="AD749" s="112"/>
      <c r="AE749" s="112"/>
      <c r="AF749" s="112"/>
      <c r="AG749" s="112"/>
      <c r="AH749" s="112"/>
      <c r="AI749" s="112"/>
      <c r="AJ749" s="112"/>
      <c r="AK749" s="112"/>
      <c r="AL749" s="112"/>
      <c r="AM749" s="50"/>
      <c r="AN749" s="112"/>
      <c r="AO749" s="50"/>
      <c r="AP749" s="50"/>
      <c r="AQ749" s="50"/>
      <c r="AR749" s="50"/>
      <c r="AS749" s="50"/>
      <c r="AT749" s="50"/>
    </row>
    <row r="750" spans="1:46">
      <c r="A750" s="45"/>
      <c r="B750" s="45"/>
      <c r="C750" s="45"/>
      <c r="D750" s="45"/>
      <c r="E750" s="45"/>
      <c r="F750" s="45"/>
      <c r="G750" s="45"/>
      <c r="H750" s="45"/>
      <c r="I750" s="45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112"/>
      <c r="AD750" s="112"/>
      <c r="AE750" s="112"/>
      <c r="AF750" s="112"/>
      <c r="AG750" s="112"/>
      <c r="AH750" s="112"/>
      <c r="AI750" s="112"/>
      <c r="AJ750" s="112"/>
      <c r="AK750" s="112"/>
      <c r="AL750" s="112"/>
      <c r="AM750" s="50"/>
      <c r="AN750" s="112"/>
      <c r="AO750" s="50"/>
      <c r="AP750" s="50"/>
      <c r="AQ750" s="50"/>
      <c r="AR750" s="50"/>
      <c r="AS750" s="50"/>
      <c r="AT750" s="50"/>
    </row>
    <row r="751" spans="1:46">
      <c r="A751" s="45"/>
      <c r="B751" s="45"/>
      <c r="C751" s="45"/>
      <c r="D751" s="45"/>
      <c r="E751" s="45"/>
      <c r="F751" s="45"/>
      <c r="G751" s="45"/>
      <c r="H751" s="45"/>
      <c r="I751" s="45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112"/>
      <c r="AD751" s="112"/>
      <c r="AE751" s="112"/>
      <c r="AF751" s="112"/>
      <c r="AG751" s="112"/>
      <c r="AH751" s="112"/>
      <c r="AI751" s="112"/>
      <c r="AJ751" s="112"/>
      <c r="AK751" s="112"/>
      <c r="AL751" s="112"/>
      <c r="AM751" s="50"/>
      <c r="AN751" s="112"/>
      <c r="AO751" s="50"/>
      <c r="AP751" s="50"/>
      <c r="AQ751" s="50"/>
      <c r="AR751" s="50"/>
      <c r="AS751" s="50"/>
      <c r="AT751" s="50"/>
    </row>
    <row r="752" spans="1:46">
      <c r="A752" s="45"/>
      <c r="B752" s="45"/>
      <c r="C752" s="45"/>
      <c r="D752" s="45"/>
      <c r="E752" s="45"/>
      <c r="F752" s="45"/>
      <c r="G752" s="45"/>
      <c r="H752" s="45"/>
      <c r="I752" s="45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112"/>
      <c r="AD752" s="112"/>
      <c r="AE752" s="112"/>
      <c r="AF752" s="112"/>
      <c r="AG752" s="112"/>
      <c r="AH752" s="112"/>
      <c r="AI752" s="112"/>
      <c r="AJ752" s="112"/>
      <c r="AK752" s="112"/>
      <c r="AL752" s="112"/>
      <c r="AM752" s="50"/>
      <c r="AN752" s="112"/>
      <c r="AO752" s="50"/>
      <c r="AP752" s="50"/>
      <c r="AQ752" s="50"/>
      <c r="AR752" s="50"/>
      <c r="AS752" s="50"/>
      <c r="AT752" s="50"/>
    </row>
    <row r="753" spans="1:46">
      <c r="A753" s="45"/>
      <c r="B753" s="45"/>
      <c r="C753" s="45"/>
      <c r="D753" s="45"/>
      <c r="E753" s="45"/>
      <c r="F753" s="45"/>
      <c r="G753" s="45"/>
      <c r="H753" s="45"/>
      <c r="I753" s="45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112"/>
      <c r="AD753" s="112"/>
      <c r="AE753" s="112"/>
      <c r="AF753" s="112"/>
      <c r="AG753" s="112"/>
      <c r="AH753" s="112"/>
      <c r="AI753" s="112"/>
      <c r="AJ753" s="112"/>
      <c r="AK753" s="112"/>
      <c r="AL753" s="112"/>
      <c r="AM753" s="50"/>
      <c r="AN753" s="112"/>
      <c r="AO753" s="50"/>
      <c r="AP753" s="50"/>
      <c r="AQ753" s="50"/>
      <c r="AR753" s="50"/>
      <c r="AS753" s="50"/>
      <c r="AT753" s="50"/>
    </row>
    <row r="754" spans="1:46">
      <c r="A754" s="45"/>
      <c r="B754" s="45"/>
      <c r="C754" s="45"/>
      <c r="D754" s="45"/>
      <c r="E754" s="45"/>
      <c r="F754" s="45"/>
      <c r="G754" s="45"/>
      <c r="H754" s="45"/>
      <c r="I754" s="45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112"/>
      <c r="AD754" s="112"/>
      <c r="AE754" s="112"/>
      <c r="AF754" s="112"/>
      <c r="AG754" s="112"/>
      <c r="AH754" s="112"/>
      <c r="AI754" s="112"/>
      <c r="AJ754" s="112"/>
      <c r="AK754" s="112"/>
      <c r="AL754" s="112"/>
      <c r="AM754" s="50"/>
      <c r="AN754" s="112"/>
      <c r="AO754" s="50"/>
      <c r="AP754" s="50"/>
      <c r="AQ754" s="50"/>
      <c r="AR754" s="50"/>
      <c r="AS754" s="50"/>
      <c r="AT754" s="50"/>
    </row>
    <row r="755" spans="1:46">
      <c r="A755" s="45"/>
      <c r="B755" s="45"/>
      <c r="C755" s="45"/>
      <c r="D755" s="45"/>
      <c r="E755" s="45"/>
      <c r="F755" s="45"/>
      <c r="G755" s="45"/>
      <c r="H755" s="45"/>
      <c r="I755" s="45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112"/>
      <c r="AD755" s="112"/>
      <c r="AE755" s="112"/>
      <c r="AF755" s="112"/>
      <c r="AG755" s="112"/>
      <c r="AH755" s="112"/>
      <c r="AI755" s="112"/>
      <c r="AJ755" s="112"/>
      <c r="AK755" s="112"/>
      <c r="AL755" s="112"/>
      <c r="AM755" s="50"/>
      <c r="AN755" s="112"/>
      <c r="AO755" s="50"/>
      <c r="AP755" s="50"/>
      <c r="AQ755" s="50"/>
      <c r="AR755" s="50"/>
      <c r="AS755" s="50"/>
      <c r="AT755" s="50"/>
    </row>
    <row r="756" spans="1:46">
      <c r="A756" s="45"/>
      <c r="B756" s="45"/>
      <c r="C756" s="45"/>
      <c r="D756" s="45"/>
      <c r="E756" s="45"/>
      <c r="F756" s="45"/>
      <c r="G756" s="45"/>
      <c r="H756" s="45"/>
      <c r="I756" s="45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112"/>
      <c r="AD756" s="112"/>
      <c r="AE756" s="112"/>
      <c r="AF756" s="112"/>
      <c r="AG756" s="112"/>
      <c r="AH756" s="112"/>
      <c r="AI756" s="112"/>
      <c r="AJ756" s="112"/>
      <c r="AK756" s="112"/>
      <c r="AL756" s="112"/>
      <c r="AM756" s="50"/>
      <c r="AN756" s="112"/>
      <c r="AO756" s="50"/>
      <c r="AP756" s="50"/>
      <c r="AQ756" s="50"/>
      <c r="AR756" s="50"/>
      <c r="AS756" s="50"/>
      <c r="AT756" s="50"/>
    </row>
    <row r="757" spans="1:46">
      <c r="A757" s="45"/>
      <c r="B757" s="45"/>
      <c r="C757" s="45"/>
      <c r="D757" s="45"/>
      <c r="E757" s="45"/>
      <c r="F757" s="45"/>
      <c r="G757" s="45"/>
      <c r="H757" s="45"/>
      <c r="I757" s="45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112"/>
      <c r="AD757" s="112"/>
      <c r="AE757" s="112"/>
      <c r="AF757" s="112"/>
      <c r="AG757" s="112"/>
      <c r="AH757" s="112"/>
      <c r="AI757" s="112"/>
      <c r="AJ757" s="112"/>
      <c r="AK757" s="112"/>
      <c r="AL757" s="112"/>
      <c r="AM757" s="50"/>
      <c r="AN757" s="112"/>
      <c r="AO757" s="50"/>
      <c r="AP757" s="50"/>
      <c r="AQ757" s="50"/>
      <c r="AR757" s="50"/>
      <c r="AS757" s="50"/>
      <c r="AT757" s="50"/>
    </row>
    <row r="758" spans="1:46">
      <c r="A758" s="45"/>
      <c r="B758" s="45"/>
      <c r="C758" s="45"/>
      <c r="D758" s="45"/>
      <c r="E758" s="45"/>
      <c r="F758" s="45"/>
      <c r="G758" s="45"/>
      <c r="H758" s="45"/>
      <c r="I758" s="45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112"/>
      <c r="AD758" s="112"/>
      <c r="AE758" s="112"/>
      <c r="AF758" s="112"/>
      <c r="AG758" s="112"/>
      <c r="AH758" s="112"/>
      <c r="AI758" s="112"/>
      <c r="AJ758" s="112"/>
      <c r="AK758" s="112"/>
      <c r="AL758" s="112"/>
      <c r="AM758" s="50"/>
      <c r="AN758" s="112"/>
      <c r="AO758" s="50"/>
      <c r="AP758" s="50"/>
      <c r="AQ758" s="50"/>
      <c r="AR758" s="50"/>
      <c r="AS758" s="50"/>
      <c r="AT758" s="50"/>
    </row>
    <row r="759" spans="1:46">
      <c r="A759" s="45"/>
      <c r="B759" s="45"/>
      <c r="C759" s="45"/>
      <c r="D759" s="45"/>
      <c r="E759" s="45"/>
      <c r="F759" s="45"/>
      <c r="G759" s="45"/>
      <c r="H759" s="45"/>
      <c r="I759" s="45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112"/>
      <c r="AD759" s="112"/>
      <c r="AE759" s="112"/>
      <c r="AF759" s="112"/>
      <c r="AG759" s="112"/>
      <c r="AH759" s="112"/>
      <c r="AI759" s="112"/>
      <c r="AJ759" s="112"/>
      <c r="AK759" s="112"/>
      <c r="AL759" s="112"/>
      <c r="AM759" s="50"/>
      <c r="AN759" s="112"/>
      <c r="AO759" s="50"/>
      <c r="AP759" s="50"/>
      <c r="AQ759" s="50"/>
      <c r="AR759" s="50"/>
      <c r="AS759" s="50"/>
      <c r="AT759" s="50"/>
    </row>
    <row r="760" spans="1:46">
      <c r="A760" s="45"/>
      <c r="B760" s="45"/>
      <c r="C760" s="45"/>
      <c r="D760" s="45"/>
      <c r="E760" s="45"/>
      <c r="F760" s="45"/>
      <c r="G760" s="45"/>
      <c r="H760" s="45"/>
      <c r="I760" s="45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112"/>
      <c r="AD760" s="112"/>
      <c r="AE760" s="112"/>
      <c r="AF760" s="112"/>
      <c r="AG760" s="112"/>
      <c r="AH760" s="112"/>
      <c r="AI760" s="112"/>
      <c r="AJ760" s="112"/>
      <c r="AK760" s="112"/>
      <c r="AL760" s="112"/>
      <c r="AM760" s="50"/>
      <c r="AN760" s="112"/>
      <c r="AO760" s="50"/>
      <c r="AP760" s="50"/>
      <c r="AQ760" s="50"/>
      <c r="AR760" s="50"/>
      <c r="AS760" s="50"/>
      <c r="AT760" s="50"/>
    </row>
    <row r="761" spans="1:46">
      <c r="A761" s="45"/>
      <c r="B761" s="45"/>
      <c r="C761" s="45"/>
      <c r="D761" s="45"/>
      <c r="E761" s="45"/>
      <c r="F761" s="45"/>
      <c r="G761" s="45"/>
      <c r="H761" s="45"/>
      <c r="I761" s="45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112"/>
      <c r="AD761" s="112"/>
      <c r="AE761" s="112"/>
      <c r="AF761" s="112"/>
      <c r="AG761" s="112"/>
      <c r="AH761" s="112"/>
      <c r="AI761" s="112"/>
      <c r="AJ761" s="112"/>
      <c r="AK761" s="112"/>
      <c r="AL761" s="112"/>
      <c r="AM761" s="50"/>
      <c r="AN761" s="112"/>
      <c r="AO761" s="50"/>
      <c r="AP761" s="50"/>
      <c r="AQ761" s="50"/>
      <c r="AR761" s="50"/>
      <c r="AS761" s="50"/>
      <c r="AT761" s="50"/>
    </row>
    <row r="762" spans="1:46">
      <c r="A762" s="45"/>
      <c r="B762" s="45"/>
      <c r="C762" s="45"/>
      <c r="D762" s="45"/>
      <c r="E762" s="45"/>
      <c r="F762" s="45"/>
      <c r="G762" s="45"/>
      <c r="H762" s="45"/>
      <c r="I762" s="45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112"/>
      <c r="AD762" s="112"/>
      <c r="AE762" s="112"/>
      <c r="AF762" s="112"/>
      <c r="AG762" s="112"/>
      <c r="AH762" s="112"/>
      <c r="AI762" s="112"/>
      <c r="AJ762" s="112"/>
      <c r="AK762" s="112"/>
      <c r="AL762" s="112"/>
      <c r="AM762" s="50"/>
      <c r="AN762" s="112"/>
      <c r="AO762" s="50"/>
      <c r="AP762" s="50"/>
      <c r="AQ762" s="50"/>
      <c r="AR762" s="50"/>
      <c r="AS762" s="50"/>
      <c r="AT762" s="50"/>
    </row>
    <row r="763" spans="1:46">
      <c r="A763" s="45"/>
      <c r="B763" s="45"/>
      <c r="C763" s="45"/>
      <c r="D763" s="45"/>
      <c r="E763" s="45"/>
      <c r="F763" s="45"/>
      <c r="G763" s="45"/>
      <c r="H763" s="45"/>
      <c r="I763" s="45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112"/>
      <c r="AD763" s="112"/>
      <c r="AE763" s="112"/>
      <c r="AF763" s="112"/>
      <c r="AG763" s="112"/>
      <c r="AH763" s="112"/>
      <c r="AI763" s="112"/>
      <c r="AJ763" s="112"/>
      <c r="AK763" s="112"/>
      <c r="AL763" s="112"/>
      <c r="AM763" s="50"/>
      <c r="AN763" s="112"/>
      <c r="AO763" s="50"/>
      <c r="AP763" s="50"/>
      <c r="AQ763" s="50"/>
      <c r="AR763" s="50"/>
      <c r="AS763" s="50"/>
      <c r="AT763" s="50"/>
    </row>
    <row r="764" spans="1:46">
      <c r="A764" s="45"/>
      <c r="B764" s="45"/>
      <c r="C764" s="45"/>
      <c r="D764" s="45"/>
      <c r="E764" s="45"/>
      <c r="F764" s="45"/>
      <c r="G764" s="45"/>
      <c r="H764" s="45"/>
      <c r="I764" s="45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112"/>
      <c r="AD764" s="112"/>
      <c r="AE764" s="112"/>
      <c r="AF764" s="112"/>
      <c r="AG764" s="112"/>
      <c r="AH764" s="112"/>
      <c r="AI764" s="112"/>
      <c r="AJ764" s="112"/>
      <c r="AK764" s="112"/>
      <c r="AL764" s="112"/>
      <c r="AM764" s="50"/>
      <c r="AN764" s="112"/>
      <c r="AO764" s="50"/>
      <c r="AP764" s="50"/>
      <c r="AQ764" s="50"/>
      <c r="AR764" s="50"/>
      <c r="AS764" s="50"/>
      <c r="AT764" s="50"/>
    </row>
    <row r="765" spans="1:46">
      <c r="A765" s="45"/>
      <c r="B765" s="45"/>
      <c r="C765" s="45"/>
      <c r="D765" s="45"/>
      <c r="E765" s="45"/>
      <c r="F765" s="45"/>
      <c r="G765" s="45"/>
      <c r="H765" s="45"/>
      <c r="I765" s="45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112"/>
      <c r="AD765" s="112"/>
      <c r="AE765" s="112"/>
      <c r="AF765" s="112"/>
      <c r="AG765" s="112"/>
      <c r="AH765" s="112"/>
      <c r="AI765" s="112"/>
      <c r="AJ765" s="112"/>
      <c r="AK765" s="112"/>
      <c r="AL765" s="112"/>
      <c r="AM765" s="50"/>
      <c r="AN765" s="112"/>
      <c r="AO765" s="50"/>
      <c r="AP765" s="50"/>
      <c r="AQ765" s="50"/>
      <c r="AR765" s="50"/>
      <c r="AS765" s="50"/>
      <c r="AT765" s="50"/>
    </row>
    <row r="766" spans="1:46">
      <c r="A766" s="45"/>
      <c r="B766" s="45"/>
      <c r="C766" s="45"/>
      <c r="D766" s="45"/>
      <c r="E766" s="45"/>
      <c r="F766" s="45"/>
      <c r="G766" s="45"/>
      <c r="H766" s="45"/>
      <c r="I766" s="45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112"/>
      <c r="AD766" s="112"/>
      <c r="AE766" s="112"/>
      <c r="AF766" s="112"/>
      <c r="AG766" s="112"/>
      <c r="AH766" s="112"/>
      <c r="AI766" s="112"/>
      <c r="AJ766" s="112"/>
      <c r="AK766" s="112"/>
      <c r="AL766" s="112"/>
      <c r="AM766" s="50"/>
      <c r="AN766" s="112"/>
      <c r="AO766" s="50"/>
      <c r="AP766" s="50"/>
      <c r="AQ766" s="50"/>
      <c r="AR766" s="50"/>
      <c r="AS766" s="50"/>
      <c r="AT766" s="50"/>
    </row>
    <row r="767" spans="1:46">
      <c r="A767" s="45"/>
      <c r="B767" s="45"/>
      <c r="C767" s="45"/>
      <c r="D767" s="45"/>
      <c r="E767" s="45"/>
      <c r="F767" s="45"/>
      <c r="G767" s="45"/>
      <c r="H767" s="45"/>
      <c r="I767" s="45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112"/>
      <c r="AD767" s="112"/>
      <c r="AE767" s="112"/>
      <c r="AF767" s="112"/>
      <c r="AG767" s="112"/>
      <c r="AH767" s="112"/>
      <c r="AI767" s="112"/>
      <c r="AJ767" s="112"/>
      <c r="AK767" s="112"/>
      <c r="AL767" s="112"/>
      <c r="AM767" s="50"/>
      <c r="AN767" s="112"/>
      <c r="AO767" s="50"/>
      <c r="AP767" s="50"/>
      <c r="AQ767" s="50"/>
      <c r="AR767" s="50"/>
      <c r="AS767" s="50"/>
      <c r="AT767" s="50"/>
    </row>
    <row r="768" spans="1:46">
      <c r="A768" s="45"/>
      <c r="B768" s="45"/>
      <c r="C768" s="45"/>
      <c r="D768" s="45"/>
      <c r="E768" s="45"/>
      <c r="F768" s="45"/>
      <c r="G768" s="45"/>
      <c r="H768" s="45"/>
      <c r="I768" s="45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112"/>
      <c r="AD768" s="112"/>
      <c r="AE768" s="112"/>
      <c r="AF768" s="112"/>
      <c r="AG768" s="112"/>
      <c r="AH768" s="112"/>
      <c r="AI768" s="112"/>
      <c r="AJ768" s="112"/>
      <c r="AK768" s="112"/>
      <c r="AL768" s="112"/>
      <c r="AM768" s="50"/>
      <c r="AN768" s="112"/>
      <c r="AO768" s="50"/>
      <c r="AP768" s="50"/>
      <c r="AQ768" s="50"/>
      <c r="AR768" s="50"/>
      <c r="AS768" s="50"/>
      <c r="AT768" s="50"/>
    </row>
    <row r="769" spans="1:46">
      <c r="A769" s="45"/>
      <c r="B769" s="45"/>
      <c r="C769" s="45"/>
      <c r="D769" s="45"/>
      <c r="E769" s="45"/>
      <c r="F769" s="45"/>
      <c r="G769" s="45"/>
      <c r="H769" s="45"/>
      <c r="I769" s="45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112"/>
      <c r="AD769" s="112"/>
      <c r="AE769" s="112"/>
      <c r="AF769" s="112"/>
      <c r="AG769" s="112"/>
      <c r="AH769" s="112"/>
      <c r="AI769" s="112"/>
      <c r="AJ769" s="112"/>
      <c r="AK769" s="112"/>
      <c r="AL769" s="112"/>
      <c r="AM769" s="50"/>
      <c r="AN769" s="112"/>
      <c r="AO769" s="50"/>
      <c r="AP769" s="50"/>
      <c r="AQ769" s="50"/>
      <c r="AR769" s="50"/>
      <c r="AS769" s="50"/>
      <c r="AT769" s="50"/>
    </row>
    <row r="770" spans="1:46">
      <c r="A770" s="45"/>
      <c r="B770" s="45"/>
      <c r="C770" s="45"/>
      <c r="D770" s="45"/>
      <c r="E770" s="45"/>
      <c r="F770" s="45"/>
      <c r="G770" s="45"/>
      <c r="H770" s="45"/>
      <c r="I770" s="45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50"/>
      <c r="AN770" s="112"/>
      <c r="AO770" s="50"/>
      <c r="AP770" s="50"/>
      <c r="AQ770" s="50"/>
      <c r="AR770" s="50"/>
      <c r="AS770" s="50"/>
      <c r="AT770" s="50"/>
    </row>
    <row r="771" spans="1:46">
      <c r="A771" s="45"/>
      <c r="B771" s="45"/>
      <c r="C771" s="45"/>
      <c r="D771" s="45"/>
      <c r="E771" s="45"/>
      <c r="F771" s="45"/>
      <c r="G771" s="45"/>
      <c r="H771" s="45"/>
      <c r="I771" s="45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112"/>
      <c r="AD771" s="112"/>
      <c r="AE771" s="112"/>
      <c r="AF771" s="112"/>
      <c r="AG771" s="112"/>
      <c r="AH771" s="112"/>
      <c r="AI771" s="112"/>
      <c r="AJ771" s="112"/>
      <c r="AK771" s="112"/>
      <c r="AL771" s="112"/>
      <c r="AM771" s="50"/>
      <c r="AN771" s="112"/>
      <c r="AO771" s="50"/>
      <c r="AP771" s="50"/>
      <c r="AQ771" s="50"/>
      <c r="AR771" s="50"/>
      <c r="AS771" s="50"/>
      <c r="AT771" s="50"/>
    </row>
    <row r="772" spans="1:46">
      <c r="A772" s="45"/>
      <c r="B772" s="45"/>
      <c r="C772" s="45"/>
      <c r="D772" s="45"/>
      <c r="E772" s="45"/>
      <c r="F772" s="45"/>
      <c r="G772" s="45"/>
      <c r="H772" s="45"/>
      <c r="I772" s="45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112"/>
      <c r="AD772" s="112"/>
      <c r="AE772" s="112"/>
      <c r="AF772" s="112"/>
      <c r="AG772" s="112"/>
      <c r="AH772" s="112"/>
      <c r="AI772" s="112"/>
      <c r="AJ772" s="112"/>
      <c r="AK772" s="112"/>
      <c r="AL772" s="112"/>
      <c r="AM772" s="50"/>
      <c r="AN772" s="112"/>
      <c r="AO772" s="50"/>
      <c r="AP772" s="50"/>
      <c r="AQ772" s="50"/>
      <c r="AR772" s="50"/>
      <c r="AS772" s="50"/>
      <c r="AT772" s="50"/>
    </row>
    <row r="773" spans="1:46">
      <c r="A773" s="45"/>
      <c r="B773" s="45"/>
      <c r="C773" s="45"/>
      <c r="D773" s="45"/>
      <c r="E773" s="45"/>
      <c r="F773" s="45"/>
      <c r="G773" s="45"/>
      <c r="H773" s="45"/>
      <c r="I773" s="45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112"/>
      <c r="AD773" s="112"/>
      <c r="AE773" s="112"/>
      <c r="AF773" s="112"/>
      <c r="AG773" s="112"/>
      <c r="AH773" s="112"/>
      <c r="AI773" s="112"/>
      <c r="AJ773" s="112"/>
      <c r="AK773" s="112"/>
      <c r="AL773" s="112"/>
      <c r="AM773" s="50"/>
      <c r="AN773" s="112"/>
      <c r="AO773" s="50"/>
      <c r="AP773" s="50"/>
      <c r="AQ773" s="50"/>
      <c r="AR773" s="50"/>
      <c r="AS773" s="50"/>
      <c r="AT773" s="50"/>
    </row>
    <row r="774" spans="1:46">
      <c r="A774" s="45"/>
      <c r="B774" s="45"/>
      <c r="C774" s="45"/>
      <c r="D774" s="45"/>
      <c r="E774" s="45"/>
      <c r="F774" s="45"/>
      <c r="G774" s="45"/>
      <c r="H774" s="45"/>
      <c r="I774" s="45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50"/>
      <c r="AN774" s="112"/>
      <c r="AO774" s="50"/>
      <c r="AP774" s="50"/>
      <c r="AQ774" s="50"/>
      <c r="AR774" s="50"/>
      <c r="AS774" s="50"/>
      <c r="AT774" s="50"/>
    </row>
    <row r="775" spans="1:46">
      <c r="A775" s="45"/>
      <c r="B775" s="45"/>
      <c r="C775" s="45"/>
      <c r="D775" s="45"/>
      <c r="E775" s="45"/>
      <c r="F775" s="45"/>
      <c r="G775" s="45"/>
      <c r="H775" s="45"/>
      <c r="I775" s="45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112"/>
      <c r="AD775" s="112"/>
      <c r="AE775" s="112"/>
      <c r="AF775" s="112"/>
      <c r="AG775" s="112"/>
      <c r="AH775" s="112"/>
      <c r="AI775" s="112"/>
      <c r="AJ775" s="112"/>
      <c r="AK775" s="112"/>
      <c r="AL775" s="112"/>
      <c r="AM775" s="50"/>
      <c r="AN775" s="112"/>
      <c r="AO775" s="50"/>
      <c r="AP775" s="50"/>
      <c r="AQ775" s="50"/>
      <c r="AR775" s="50"/>
      <c r="AS775" s="50"/>
      <c r="AT775" s="50"/>
    </row>
    <row r="776" spans="1:46">
      <c r="A776" s="45"/>
      <c r="B776" s="45"/>
      <c r="C776" s="45"/>
      <c r="D776" s="45"/>
      <c r="E776" s="45"/>
      <c r="F776" s="45"/>
      <c r="G776" s="45"/>
      <c r="H776" s="45"/>
      <c r="I776" s="45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112"/>
      <c r="AD776" s="112"/>
      <c r="AE776" s="112"/>
      <c r="AF776" s="112"/>
      <c r="AG776" s="112"/>
      <c r="AH776" s="112"/>
      <c r="AI776" s="112"/>
      <c r="AJ776" s="112"/>
      <c r="AK776" s="112"/>
      <c r="AL776" s="112"/>
      <c r="AM776" s="50"/>
      <c r="AN776" s="112"/>
      <c r="AO776" s="50"/>
      <c r="AP776" s="50"/>
      <c r="AQ776" s="50"/>
      <c r="AR776" s="50"/>
      <c r="AS776" s="50"/>
      <c r="AT776" s="50"/>
    </row>
    <row r="777" spans="1:46">
      <c r="A777" s="45"/>
      <c r="B777" s="45"/>
      <c r="C777" s="45"/>
      <c r="D777" s="45"/>
      <c r="E777" s="45"/>
      <c r="F777" s="45"/>
      <c r="G777" s="45"/>
      <c r="H777" s="45"/>
      <c r="I777" s="45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112"/>
      <c r="AD777" s="112"/>
      <c r="AE777" s="112"/>
      <c r="AF777" s="112"/>
      <c r="AG777" s="112"/>
      <c r="AH777" s="112"/>
      <c r="AI777" s="112"/>
      <c r="AJ777" s="112"/>
      <c r="AK777" s="112"/>
      <c r="AL777" s="112"/>
      <c r="AM777" s="50"/>
      <c r="AN777" s="112"/>
      <c r="AO777" s="50"/>
      <c r="AP777" s="50"/>
      <c r="AQ777" s="50"/>
      <c r="AR777" s="50"/>
      <c r="AS777" s="50"/>
      <c r="AT777" s="50"/>
    </row>
    <row r="778" spans="1:46">
      <c r="A778" s="45"/>
      <c r="B778" s="45"/>
      <c r="C778" s="45"/>
      <c r="D778" s="45"/>
      <c r="E778" s="45"/>
      <c r="F778" s="45"/>
      <c r="G778" s="45"/>
      <c r="H778" s="45"/>
      <c r="I778" s="45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50"/>
      <c r="AN778" s="112"/>
      <c r="AO778" s="50"/>
      <c r="AP778" s="50"/>
      <c r="AQ778" s="50"/>
      <c r="AR778" s="50"/>
      <c r="AS778" s="50"/>
      <c r="AT778" s="50"/>
    </row>
    <row r="779" spans="1:46">
      <c r="A779" s="45"/>
      <c r="B779" s="45"/>
      <c r="C779" s="45"/>
      <c r="D779" s="45"/>
      <c r="E779" s="45"/>
      <c r="F779" s="45"/>
      <c r="G779" s="45"/>
      <c r="H779" s="45"/>
      <c r="I779" s="45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112"/>
      <c r="AD779" s="112"/>
      <c r="AE779" s="112"/>
      <c r="AF779" s="112"/>
      <c r="AG779" s="112"/>
      <c r="AH779" s="112"/>
      <c r="AI779" s="112"/>
      <c r="AJ779" s="112"/>
      <c r="AK779" s="112"/>
      <c r="AL779" s="112"/>
      <c r="AM779" s="50"/>
      <c r="AN779" s="112"/>
      <c r="AO779" s="50"/>
      <c r="AP779" s="50"/>
      <c r="AQ779" s="50"/>
      <c r="AR779" s="50"/>
      <c r="AS779" s="50"/>
      <c r="AT779" s="50"/>
    </row>
    <row r="780" spans="1:46">
      <c r="A780" s="45"/>
      <c r="B780" s="45"/>
      <c r="C780" s="45"/>
      <c r="D780" s="45"/>
      <c r="E780" s="45"/>
      <c r="F780" s="45"/>
      <c r="G780" s="45"/>
      <c r="H780" s="45"/>
      <c r="I780" s="45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112"/>
      <c r="AD780" s="112"/>
      <c r="AE780" s="112"/>
      <c r="AF780" s="112"/>
      <c r="AG780" s="112"/>
      <c r="AH780" s="112"/>
      <c r="AI780" s="112"/>
      <c r="AJ780" s="112"/>
      <c r="AK780" s="112"/>
      <c r="AL780" s="112"/>
      <c r="AM780" s="50"/>
      <c r="AN780" s="112"/>
      <c r="AO780" s="50"/>
      <c r="AP780" s="50"/>
      <c r="AQ780" s="50"/>
      <c r="AR780" s="50"/>
      <c r="AS780" s="50"/>
      <c r="AT780" s="50"/>
    </row>
    <row r="781" spans="1:46">
      <c r="A781" s="45"/>
      <c r="B781" s="45"/>
      <c r="C781" s="45"/>
      <c r="D781" s="45"/>
      <c r="E781" s="45"/>
      <c r="F781" s="45"/>
      <c r="G781" s="45"/>
      <c r="H781" s="45"/>
      <c r="I781" s="45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112"/>
      <c r="AD781" s="112"/>
      <c r="AE781" s="112"/>
      <c r="AF781" s="112"/>
      <c r="AG781" s="112"/>
      <c r="AH781" s="112"/>
      <c r="AI781" s="112"/>
      <c r="AJ781" s="112"/>
      <c r="AK781" s="112"/>
      <c r="AL781" s="112"/>
      <c r="AM781" s="50"/>
      <c r="AN781" s="112"/>
      <c r="AO781" s="50"/>
      <c r="AP781" s="50"/>
      <c r="AQ781" s="50"/>
      <c r="AR781" s="50"/>
      <c r="AS781" s="50"/>
      <c r="AT781" s="50"/>
    </row>
    <row r="782" spans="1:46">
      <c r="A782" s="45"/>
      <c r="B782" s="45"/>
      <c r="C782" s="45"/>
      <c r="D782" s="45"/>
      <c r="E782" s="45"/>
      <c r="F782" s="45"/>
      <c r="G782" s="45"/>
      <c r="H782" s="45"/>
      <c r="I782" s="45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50"/>
      <c r="AN782" s="112"/>
      <c r="AO782" s="50"/>
      <c r="AP782" s="50"/>
      <c r="AQ782" s="50"/>
      <c r="AR782" s="50"/>
      <c r="AS782" s="50"/>
      <c r="AT782" s="50"/>
    </row>
    <row r="783" spans="1:46">
      <c r="A783" s="45"/>
      <c r="B783" s="45"/>
      <c r="C783" s="45"/>
      <c r="D783" s="45"/>
      <c r="E783" s="45"/>
      <c r="F783" s="45"/>
      <c r="G783" s="45"/>
      <c r="H783" s="45"/>
      <c r="I783" s="45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112"/>
      <c r="AD783" s="112"/>
      <c r="AE783" s="112"/>
      <c r="AF783" s="112"/>
      <c r="AG783" s="112"/>
      <c r="AH783" s="112"/>
      <c r="AI783" s="112"/>
      <c r="AJ783" s="112"/>
      <c r="AK783" s="112"/>
      <c r="AL783" s="112"/>
      <c r="AM783" s="50"/>
      <c r="AN783" s="112"/>
      <c r="AO783" s="50"/>
      <c r="AP783" s="50"/>
      <c r="AQ783" s="50"/>
      <c r="AR783" s="50"/>
      <c r="AS783" s="50"/>
      <c r="AT783" s="50"/>
    </row>
    <row r="784" spans="1:46">
      <c r="A784" s="45"/>
      <c r="B784" s="45"/>
      <c r="C784" s="45"/>
      <c r="D784" s="45"/>
      <c r="E784" s="45"/>
      <c r="F784" s="45"/>
      <c r="G784" s="45"/>
      <c r="H784" s="45"/>
      <c r="I784" s="45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112"/>
      <c r="AD784" s="112"/>
      <c r="AE784" s="112"/>
      <c r="AF784" s="112"/>
      <c r="AG784" s="112"/>
      <c r="AH784" s="112"/>
      <c r="AI784" s="112"/>
      <c r="AJ784" s="112"/>
      <c r="AK784" s="112"/>
      <c r="AL784" s="112"/>
      <c r="AM784" s="50"/>
      <c r="AN784" s="112"/>
      <c r="AO784" s="50"/>
      <c r="AP784" s="50"/>
      <c r="AQ784" s="50"/>
      <c r="AR784" s="50"/>
      <c r="AS784" s="50"/>
      <c r="AT784" s="50"/>
    </row>
    <row r="785" spans="1:46">
      <c r="A785" s="45"/>
      <c r="B785" s="45"/>
      <c r="C785" s="45"/>
      <c r="D785" s="45"/>
      <c r="E785" s="45"/>
      <c r="F785" s="45"/>
      <c r="G785" s="45"/>
      <c r="H785" s="45"/>
      <c r="I785" s="45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112"/>
      <c r="AD785" s="112"/>
      <c r="AE785" s="112"/>
      <c r="AF785" s="112"/>
      <c r="AG785" s="112"/>
      <c r="AH785" s="112"/>
      <c r="AI785" s="112"/>
      <c r="AJ785" s="112"/>
      <c r="AK785" s="112"/>
      <c r="AL785" s="112"/>
      <c r="AM785" s="50"/>
      <c r="AN785" s="112"/>
      <c r="AO785" s="50"/>
      <c r="AP785" s="50"/>
      <c r="AQ785" s="50"/>
      <c r="AR785" s="50"/>
      <c r="AS785" s="50"/>
      <c r="AT785" s="50"/>
    </row>
    <row r="786" spans="1:46">
      <c r="A786" s="50"/>
      <c r="B786" s="50"/>
      <c r="C786" s="50"/>
      <c r="D786" s="50"/>
      <c r="E786" s="50"/>
      <c r="F786" s="50"/>
      <c r="G786" s="50"/>
      <c r="H786" s="50"/>
      <c r="I786" s="14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50"/>
      <c r="AN786" s="112"/>
      <c r="AO786" s="50"/>
      <c r="AP786" s="50"/>
      <c r="AQ786" s="50"/>
      <c r="AR786" s="50"/>
      <c r="AS786" s="50"/>
      <c r="AT786" s="50"/>
    </row>
    <row r="787" spans="1:46">
      <c r="A787" s="50"/>
      <c r="B787" s="50"/>
      <c r="C787" s="50"/>
      <c r="D787" s="50"/>
      <c r="E787" s="50"/>
      <c r="F787" s="50"/>
      <c r="G787" s="50"/>
      <c r="H787" s="50"/>
      <c r="I787" s="14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112"/>
      <c r="AD787" s="112"/>
      <c r="AE787" s="112"/>
      <c r="AF787" s="112"/>
      <c r="AG787" s="112"/>
      <c r="AH787" s="112"/>
      <c r="AI787" s="112"/>
      <c r="AJ787" s="112"/>
      <c r="AK787" s="112"/>
      <c r="AL787" s="112"/>
      <c r="AM787" s="50"/>
      <c r="AN787" s="112"/>
      <c r="AO787" s="50"/>
      <c r="AP787" s="50"/>
      <c r="AQ787" s="50"/>
      <c r="AR787" s="50"/>
      <c r="AS787" s="50"/>
      <c r="AT787" s="50"/>
    </row>
    <row r="788" spans="1:46">
      <c r="A788" s="50"/>
      <c r="B788" s="50"/>
      <c r="C788" s="50"/>
      <c r="D788" s="50"/>
      <c r="E788" s="50"/>
      <c r="F788" s="50"/>
      <c r="G788" s="50"/>
      <c r="H788" s="50"/>
      <c r="I788" s="14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112"/>
      <c r="AD788" s="112"/>
      <c r="AE788" s="112"/>
      <c r="AF788" s="112"/>
      <c r="AG788" s="112"/>
      <c r="AH788" s="112"/>
      <c r="AI788" s="112"/>
      <c r="AJ788" s="112"/>
      <c r="AK788" s="112"/>
      <c r="AL788" s="112"/>
      <c r="AM788" s="50"/>
      <c r="AN788" s="112"/>
      <c r="AO788" s="50"/>
      <c r="AP788" s="50"/>
      <c r="AQ788" s="50"/>
      <c r="AR788" s="50"/>
      <c r="AS788" s="50"/>
      <c r="AT788" s="50"/>
    </row>
    <row r="789" spans="1:46">
      <c r="A789" s="50"/>
      <c r="B789" s="50"/>
      <c r="C789" s="50"/>
      <c r="D789" s="50"/>
      <c r="E789" s="50"/>
      <c r="F789" s="50"/>
      <c r="G789" s="50"/>
      <c r="H789" s="50"/>
      <c r="I789" s="14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112"/>
      <c r="AD789" s="112"/>
      <c r="AE789" s="112"/>
      <c r="AF789" s="112"/>
      <c r="AG789" s="112"/>
      <c r="AH789" s="112"/>
      <c r="AI789" s="112"/>
      <c r="AJ789" s="112"/>
      <c r="AK789" s="112"/>
      <c r="AL789" s="112"/>
      <c r="AM789" s="50"/>
      <c r="AN789" s="112"/>
      <c r="AO789" s="50"/>
      <c r="AP789" s="50"/>
      <c r="AQ789" s="50"/>
      <c r="AR789" s="50"/>
      <c r="AS789" s="50"/>
      <c r="AT789" s="50"/>
    </row>
    <row r="790" spans="1:46">
      <c r="A790" s="50"/>
      <c r="B790" s="50"/>
      <c r="C790" s="50"/>
      <c r="D790" s="50"/>
      <c r="E790" s="50"/>
      <c r="F790" s="50"/>
      <c r="G790" s="50"/>
      <c r="H790" s="50"/>
      <c r="I790" s="14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50"/>
      <c r="AN790" s="112"/>
      <c r="AO790" s="50"/>
      <c r="AP790" s="50"/>
      <c r="AQ790" s="50"/>
      <c r="AR790" s="50"/>
      <c r="AS790" s="50"/>
      <c r="AT790" s="50"/>
    </row>
    <row r="791" spans="1:46">
      <c r="A791" s="50"/>
      <c r="B791" s="50"/>
      <c r="C791" s="50"/>
      <c r="D791" s="50"/>
      <c r="E791" s="50"/>
      <c r="F791" s="50"/>
      <c r="G791" s="50"/>
      <c r="H791" s="50"/>
      <c r="I791" s="14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112"/>
      <c r="AD791" s="112"/>
      <c r="AE791" s="112"/>
      <c r="AF791" s="112"/>
      <c r="AG791" s="112"/>
      <c r="AH791" s="112"/>
      <c r="AI791" s="112"/>
      <c r="AJ791" s="112"/>
      <c r="AK791" s="112"/>
      <c r="AL791" s="112"/>
      <c r="AM791" s="50"/>
      <c r="AN791" s="112"/>
      <c r="AO791" s="50"/>
      <c r="AP791" s="50"/>
      <c r="AQ791" s="50"/>
      <c r="AR791" s="50"/>
      <c r="AS791" s="50"/>
      <c r="AT791" s="50"/>
    </row>
    <row r="792" spans="1:46">
      <c r="A792" s="50"/>
      <c r="B792" s="50"/>
      <c r="C792" s="50"/>
      <c r="D792" s="50"/>
      <c r="E792" s="50"/>
      <c r="F792" s="50"/>
      <c r="G792" s="50"/>
      <c r="H792" s="50"/>
      <c r="I792" s="14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112"/>
      <c r="AD792" s="112"/>
      <c r="AE792" s="112"/>
      <c r="AF792" s="112"/>
      <c r="AG792" s="112"/>
      <c r="AH792" s="112"/>
      <c r="AI792" s="112"/>
      <c r="AJ792" s="112"/>
      <c r="AK792" s="112"/>
      <c r="AL792" s="112"/>
      <c r="AM792" s="50"/>
      <c r="AN792" s="112"/>
      <c r="AO792" s="50"/>
      <c r="AP792" s="50"/>
      <c r="AQ792" s="50"/>
      <c r="AR792" s="50"/>
      <c r="AS792" s="50"/>
      <c r="AT792" s="50"/>
    </row>
    <row r="793" spans="1:46">
      <c r="A793" s="50"/>
      <c r="B793" s="50"/>
      <c r="C793" s="50"/>
      <c r="D793" s="50"/>
      <c r="E793" s="50"/>
      <c r="F793" s="50"/>
      <c r="G793" s="50"/>
      <c r="H793" s="50"/>
      <c r="I793" s="14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112"/>
      <c r="AD793" s="112"/>
      <c r="AE793" s="112"/>
      <c r="AF793" s="112"/>
      <c r="AG793" s="112"/>
      <c r="AH793" s="112"/>
      <c r="AI793" s="112"/>
      <c r="AJ793" s="112"/>
      <c r="AK793" s="112"/>
      <c r="AL793" s="112"/>
      <c r="AM793" s="50"/>
      <c r="AN793" s="112"/>
      <c r="AO793" s="50"/>
      <c r="AP793" s="50"/>
      <c r="AQ793" s="50"/>
      <c r="AR793" s="50"/>
      <c r="AS793" s="50"/>
      <c r="AT793" s="50"/>
    </row>
    <row r="794" spans="1:46">
      <c r="A794" s="50"/>
      <c r="B794" s="50"/>
      <c r="C794" s="50"/>
      <c r="D794" s="50"/>
      <c r="E794" s="50"/>
      <c r="F794" s="50"/>
      <c r="G794" s="50"/>
      <c r="H794" s="50"/>
      <c r="I794" s="14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50"/>
      <c r="AN794" s="112"/>
      <c r="AO794" s="50"/>
      <c r="AP794" s="50"/>
      <c r="AQ794" s="50"/>
      <c r="AR794" s="50"/>
      <c r="AS794" s="50"/>
      <c r="AT794" s="50"/>
    </row>
    <row r="795" spans="1:46">
      <c r="A795" s="50"/>
      <c r="B795" s="50"/>
      <c r="C795" s="50"/>
      <c r="D795" s="50"/>
      <c r="E795" s="50"/>
      <c r="F795" s="50"/>
      <c r="G795" s="50"/>
      <c r="H795" s="50"/>
      <c r="I795" s="14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112"/>
      <c r="AD795" s="112"/>
      <c r="AE795" s="112"/>
      <c r="AF795" s="112"/>
      <c r="AG795" s="112"/>
      <c r="AH795" s="112"/>
      <c r="AI795" s="112"/>
      <c r="AJ795" s="112"/>
      <c r="AK795" s="112"/>
      <c r="AL795" s="112"/>
      <c r="AM795" s="50"/>
      <c r="AN795" s="112"/>
      <c r="AO795" s="50"/>
      <c r="AP795" s="50"/>
      <c r="AQ795" s="50"/>
      <c r="AR795" s="50"/>
      <c r="AS795" s="50"/>
      <c r="AT795" s="50"/>
    </row>
    <row r="796" spans="1:46">
      <c r="A796" s="50"/>
      <c r="B796" s="50"/>
      <c r="C796" s="50"/>
      <c r="D796" s="50"/>
      <c r="E796" s="50"/>
      <c r="F796" s="50"/>
      <c r="G796" s="50"/>
      <c r="H796" s="50"/>
      <c r="I796" s="14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112"/>
      <c r="AD796" s="112"/>
      <c r="AE796" s="112"/>
      <c r="AF796" s="112"/>
      <c r="AG796" s="112"/>
      <c r="AH796" s="112"/>
      <c r="AI796" s="112"/>
      <c r="AJ796" s="112"/>
      <c r="AK796" s="112"/>
      <c r="AL796" s="112"/>
      <c r="AM796" s="50"/>
      <c r="AN796" s="112"/>
      <c r="AO796" s="50"/>
      <c r="AP796" s="50"/>
      <c r="AQ796" s="50"/>
      <c r="AR796" s="50"/>
      <c r="AS796" s="50"/>
      <c r="AT796" s="50"/>
    </row>
    <row r="797" spans="1:46">
      <c r="A797" s="50"/>
      <c r="B797" s="50"/>
      <c r="C797" s="50"/>
      <c r="D797" s="50"/>
      <c r="E797" s="50"/>
      <c r="F797" s="50"/>
      <c r="G797" s="50"/>
      <c r="H797" s="50"/>
      <c r="I797" s="14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112"/>
      <c r="AD797" s="112"/>
      <c r="AE797" s="112"/>
      <c r="AF797" s="112"/>
      <c r="AG797" s="112"/>
      <c r="AH797" s="112"/>
      <c r="AI797" s="112"/>
      <c r="AJ797" s="112"/>
      <c r="AK797" s="112"/>
      <c r="AL797" s="112"/>
      <c r="AM797" s="50"/>
      <c r="AN797" s="112"/>
      <c r="AO797" s="50"/>
      <c r="AP797" s="50"/>
      <c r="AQ797" s="50"/>
      <c r="AR797" s="50"/>
      <c r="AS797" s="50"/>
      <c r="AT797" s="50"/>
    </row>
    <row r="798" spans="1:46">
      <c r="A798" s="50"/>
      <c r="B798" s="50"/>
      <c r="C798" s="50"/>
      <c r="D798" s="50"/>
      <c r="E798" s="50"/>
      <c r="F798" s="50"/>
      <c r="G798" s="50"/>
      <c r="H798" s="50"/>
      <c r="I798" s="14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50"/>
      <c r="AN798" s="112"/>
      <c r="AO798" s="50"/>
      <c r="AP798" s="50"/>
      <c r="AQ798" s="50"/>
      <c r="AR798" s="50"/>
      <c r="AS798" s="50"/>
      <c r="AT798" s="50"/>
    </row>
    <row r="799" spans="1:46">
      <c r="A799" s="50"/>
      <c r="B799" s="50"/>
      <c r="C799" s="50"/>
      <c r="D799" s="50"/>
      <c r="E799" s="50"/>
      <c r="F799" s="50"/>
      <c r="G799" s="50"/>
      <c r="H799" s="50"/>
      <c r="I799" s="14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112"/>
      <c r="AD799" s="112"/>
      <c r="AE799" s="112"/>
      <c r="AF799" s="112"/>
      <c r="AG799" s="112"/>
      <c r="AH799" s="112"/>
      <c r="AI799" s="112"/>
      <c r="AJ799" s="112"/>
      <c r="AK799" s="112"/>
      <c r="AL799" s="112"/>
      <c r="AM799" s="50"/>
      <c r="AN799" s="112"/>
      <c r="AO799" s="50"/>
      <c r="AP799" s="50"/>
      <c r="AQ799" s="50"/>
      <c r="AR799" s="50"/>
      <c r="AS799" s="50"/>
      <c r="AT799" s="50"/>
    </row>
    <row r="800" spans="1:46">
      <c r="A800" s="50"/>
      <c r="B800" s="50"/>
      <c r="C800" s="50"/>
      <c r="D800" s="50"/>
      <c r="E800" s="50"/>
      <c r="F800" s="50"/>
      <c r="G800" s="50"/>
      <c r="H800" s="50"/>
      <c r="I800" s="14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112"/>
      <c r="AD800" s="112"/>
      <c r="AE800" s="112"/>
      <c r="AF800" s="112"/>
      <c r="AG800" s="112"/>
      <c r="AH800" s="112"/>
      <c r="AI800" s="112"/>
      <c r="AJ800" s="112"/>
      <c r="AK800" s="112"/>
      <c r="AL800" s="112"/>
      <c r="AM800" s="50"/>
      <c r="AN800" s="112"/>
      <c r="AO800" s="50"/>
      <c r="AP800" s="50"/>
      <c r="AQ800" s="50"/>
      <c r="AR800" s="50"/>
      <c r="AS800" s="50"/>
      <c r="AT800" s="50"/>
    </row>
    <row r="801" spans="1:46">
      <c r="A801" s="50"/>
      <c r="B801" s="50"/>
      <c r="C801" s="50"/>
      <c r="D801" s="50"/>
      <c r="E801" s="50"/>
      <c r="F801" s="50"/>
      <c r="G801" s="50"/>
      <c r="H801" s="50"/>
      <c r="I801" s="14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112"/>
      <c r="AD801" s="112"/>
      <c r="AE801" s="112"/>
      <c r="AF801" s="112"/>
      <c r="AG801" s="112"/>
      <c r="AH801" s="112"/>
      <c r="AI801" s="112"/>
      <c r="AJ801" s="112"/>
      <c r="AK801" s="112"/>
      <c r="AL801" s="112"/>
      <c r="AM801" s="50"/>
      <c r="AN801" s="112"/>
      <c r="AO801" s="50"/>
      <c r="AP801" s="50"/>
      <c r="AQ801" s="50"/>
      <c r="AR801" s="50"/>
      <c r="AS801" s="50"/>
      <c r="AT801" s="50"/>
    </row>
    <row r="802" spans="1:46">
      <c r="A802" s="50"/>
      <c r="B802" s="50"/>
      <c r="C802" s="50"/>
      <c r="D802" s="50"/>
      <c r="E802" s="50"/>
      <c r="F802" s="50"/>
      <c r="G802" s="50"/>
      <c r="H802" s="50"/>
      <c r="I802" s="14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50"/>
      <c r="AN802" s="112"/>
      <c r="AO802" s="50"/>
      <c r="AP802" s="50"/>
      <c r="AQ802" s="50"/>
      <c r="AR802" s="50"/>
      <c r="AS802" s="50"/>
      <c r="AT802" s="50"/>
    </row>
    <row r="803" spans="1:46">
      <c r="A803" s="50"/>
      <c r="B803" s="50"/>
      <c r="C803" s="50"/>
      <c r="D803" s="50"/>
      <c r="E803" s="50"/>
      <c r="F803" s="50"/>
      <c r="G803" s="50"/>
      <c r="H803" s="50"/>
      <c r="I803" s="14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112"/>
      <c r="AD803" s="112"/>
      <c r="AE803" s="112"/>
      <c r="AF803" s="112"/>
      <c r="AG803" s="112"/>
      <c r="AH803" s="112"/>
      <c r="AI803" s="112"/>
      <c r="AJ803" s="112"/>
      <c r="AK803" s="112"/>
      <c r="AL803" s="112"/>
      <c r="AM803" s="50"/>
      <c r="AN803" s="112"/>
      <c r="AO803" s="50"/>
      <c r="AP803" s="50"/>
      <c r="AQ803" s="50"/>
      <c r="AR803" s="50"/>
      <c r="AS803" s="50"/>
      <c r="AT803" s="50"/>
    </row>
    <row r="804" spans="1:46">
      <c r="A804" s="50"/>
      <c r="B804" s="50"/>
      <c r="C804" s="50"/>
      <c r="D804" s="50"/>
      <c r="E804" s="50"/>
      <c r="F804" s="50"/>
      <c r="G804" s="50"/>
      <c r="H804" s="50"/>
      <c r="I804" s="14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112"/>
      <c r="AD804" s="112"/>
      <c r="AE804" s="112"/>
      <c r="AF804" s="112"/>
      <c r="AG804" s="112"/>
      <c r="AH804" s="112"/>
      <c r="AI804" s="112"/>
      <c r="AJ804" s="112"/>
      <c r="AK804" s="112"/>
      <c r="AL804" s="112"/>
      <c r="AM804" s="50"/>
      <c r="AN804" s="112"/>
      <c r="AO804" s="50"/>
      <c r="AP804" s="50"/>
      <c r="AQ804" s="50"/>
      <c r="AR804" s="50"/>
      <c r="AS804" s="50"/>
      <c r="AT804" s="50"/>
    </row>
    <row r="805" spans="1:46">
      <c r="A805" s="50"/>
      <c r="B805" s="50"/>
      <c r="C805" s="50"/>
      <c r="D805" s="50"/>
      <c r="E805" s="50"/>
      <c r="F805" s="50"/>
      <c r="G805" s="50"/>
      <c r="H805" s="50"/>
      <c r="I805" s="14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112"/>
      <c r="AD805" s="112"/>
      <c r="AE805" s="112"/>
      <c r="AF805" s="112"/>
      <c r="AG805" s="112"/>
      <c r="AH805" s="112"/>
      <c r="AI805" s="112"/>
      <c r="AJ805" s="112"/>
      <c r="AK805" s="112"/>
      <c r="AL805" s="112"/>
      <c r="AM805" s="50"/>
      <c r="AN805" s="112"/>
      <c r="AO805" s="50"/>
      <c r="AP805" s="50"/>
      <c r="AQ805" s="50"/>
      <c r="AR805" s="50"/>
      <c r="AS805" s="50"/>
      <c r="AT805" s="50"/>
    </row>
    <row r="806" spans="1:46">
      <c r="A806" s="50"/>
      <c r="B806" s="50"/>
      <c r="C806" s="50"/>
      <c r="D806" s="50"/>
      <c r="E806" s="50"/>
      <c r="F806" s="50"/>
      <c r="G806" s="50"/>
      <c r="H806" s="50"/>
      <c r="I806" s="14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50"/>
      <c r="AN806" s="112"/>
      <c r="AO806" s="50"/>
      <c r="AP806" s="50"/>
      <c r="AQ806" s="50"/>
      <c r="AR806" s="50"/>
      <c r="AS806" s="50"/>
      <c r="AT806" s="50"/>
    </row>
    <row r="807" spans="1:46">
      <c r="A807" s="50"/>
      <c r="B807" s="50"/>
      <c r="C807" s="50"/>
      <c r="D807" s="50"/>
      <c r="E807" s="50"/>
      <c r="F807" s="50"/>
      <c r="G807" s="50"/>
      <c r="H807" s="50"/>
      <c r="I807" s="14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112"/>
      <c r="AD807" s="112"/>
      <c r="AE807" s="112"/>
      <c r="AF807" s="112"/>
      <c r="AG807" s="112"/>
      <c r="AH807" s="112"/>
      <c r="AI807" s="112"/>
      <c r="AJ807" s="112"/>
      <c r="AK807" s="112"/>
      <c r="AL807" s="112"/>
      <c r="AM807" s="50"/>
      <c r="AN807" s="112"/>
      <c r="AO807" s="50"/>
      <c r="AP807" s="50"/>
      <c r="AQ807" s="50"/>
      <c r="AR807" s="50"/>
      <c r="AS807" s="50"/>
      <c r="AT807" s="50"/>
    </row>
    <row r="808" spans="1:46">
      <c r="A808" s="50"/>
      <c r="B808" s="50"/>
      <c r="C808" s="50"/>
      <c r="D808" s="50"/>
      <c r="E808" s="50"/>
      <c r="F808" s="50"/>
      <c r="G808" s="50"/>
      <c r="H808" s="50"/>
      <c r="I808" s="14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112"/>
      <c r="AD808" s="112"/>
      <c r="AE808" s="112"/>
      <c r="AF808" s="112"/>
      <c r="AG808" s="112"/>
      <c r="AH808" s="112"/>
      <c r="AI808" s="112"/>
      <c r="AJ808" s="112"/>
      <c r="AK808" s="112"/>
      <c r="AL808" s="112"/>
      <c r="AM808" s="50"/>
      <c r="AN808" s="112"/>
      <c r="AO808" s="50"/>
      <c r="AP808" s="50"/>
      <c r="AQ808" s="50"/>
      <c r="AR808" s="50"/>
      <c r="AS808" s="50"/>
      <c r="AT808" s="50"/>
    </row>
    <row r="809" spans="1:46">
      <c r="A809" s="50"/>
      <c r="B809" s="50"/>
      <c r="C809" s="50"/>
      <c r="D809" s="50"/>
      <c r="E809" s="50"/>
      <c r="F809" s="50"/>
      <c r="G809" s="50"/>
      <c r="H809" s="50"/>
      <c r="I809" s="14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112"/>
      <c r="AD809" s="112"/>
      <c r="AE809" s="112"/>
      <c r="AF809" s="112"/>
      <c r="AG809" s="112"/>
      <c r="AH809" s="112"/>
      <c r="AI809" s="112"/>
      <c r="AJ809" s="112"/>
      <c r="AK809" s="112"/>
      <c r="AL809" s="112"/>
      <c r="AM809" s="50"/>
      <c r="AN809" s="112"/>
      <c r="AO809" s="50"/>
      <c r="AP809" s="50"/>
      <c r="AQ809" s="50"/>
      <c r="AR809" s="50"/>
      <c r="AS809" s="50"/>
      <c r="AT809" s="50"/>
    </row>
    <row r="810" spans="1:46">
      <c r="A810" s="50"/>
      <c r="B810" s="50"/>
      <c r="C810" s="50"/>
      <c r="D810" s="50"/>
      <c r="E810" s="50"/>
      <c r="F810" s="50"/>
      <c r="G810" s="50"/>
      <c r="H810" s="50"/>
      <c r="I810" s="14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50"/>
      <c r="AN810" s="112"/>
      <c r="AO810" s="50"/>
      <c r="AP810" s="50"/>
      <c r="AQ810" s="50"/>
      <c r="AR810" s="50"/>
      <c r="AS810" s="50"/>
      <c r="AT810" s="50"/>
    </row>
    <row r="811" spans="1:46">
      <c r="A811" s="50"/>
      <c r="B811" s="50"/>
      <c r="C811" s="50"/>
      <c r="D811" s="50"/>
      <c r="E811" s="50"/>
      <c r="F811" s="50"/>
      <c r="G811" s="50"/>
      <c r="H811" s="50"/>
      <c r="I811" s="14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112"/>
      <c r="AD811" s="112"/>
      <c r="AE811" s="112"/>
      <c r="AF811" s="112"/>
      <c r="AG811" s="112"/>
      <c r="AH811" s="112"/>
      <c r="AI811" s="112"/>
      <c r="AJ811" s="112"/>
      <c r="AK811" s="112"/>
      <c r="AL811" s="112"/>
      <c r="AM811" s="50"/>
      <c r="AN811" s="112"/>
      <c r="AO811" s="50"/>
      <c r="AP811" s="50"/>
      <c r="AQ811" s="50"/>
      <c r="AR811" s="50"/>
      <c r="AS811" s="50"/>
      <c r="AT811" s="50"/>
    </row>
    <row r="812" spans="1:46">
      <c r="A812" s="50"/>
      <c r="B812" s="50"/>
      <c r="C812" s="50"/>
      <c r="D812" s="50"/>
      <c r="E812" s="50"/>
      <c r="F812" s="50"/>
      <c r="G812" s="50"/>
      <c r="H812" s="50"/>
      <c r="I812" s="14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112"/>
      <c r="AD812" s="112"/>
      <c r="AE812" s="112"/>
      <c r="AF812" s="112"/>
      <c r="AG812" s="112"/>
      <c r="AH812" s="112"/>
      <c r="AI812" s="112"/>
      <c r="AJ812" s="112"/>
      <c r="AK812" s="112"/>
      <c r="AL812" s="112"/>
      <c r="AM812" s="50"/>
      <c r="AN812" s="112"/>
      <c r="AO812" s="50"/>
      <c r="AP812" s="50"/>
      <c r="AQ812" s="50"/>
      <c r="AR812" s="50"/>
      <c r="AS812" s="50"/>
      <c r="AT812" s="50"/>
    </row>
    <row r="813" spans="1:46">
      <c r="A813" s="50"/>
      <c r="B813" s="50"/>
      <c r="C813" s="50"/>
      <c r="D813" s="50"/>
      <c r="E813" s="50"/>
      <c r="F813" s="50"/>
      <c r="G813" s="50"/>
      <c r="H813" s="50"/>
      <c r="I813" s="14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112"/>
      <c r="AD813" s="112"/>
      <c r="AE813" s="112"/>
      <c r="AF813" s="112"/>
      <c r="AG813" s="112"/>
      <c r="AH813" s="112"/>
      <c r="AI813" s="112"/>
      <c r="AJ813" s="112"/>
      <c r="AK813" s="112"/>
      <c r="AL813" s="112"/>
      <c r="AM813" s="50"/>
      <c r="AN813" s="112"/>
      <c r="AO813" s="50"/>
      <c r="AP813" s="50"/>
      <c r="AQ813" s="50"/>
      <c r="AR813" s="50"/>
      <c r="AS813" s="50"/>
      <c r="AT813" s="50"/>
    </row>
    <row r="814" spans="1:46">
      <c r="A814" s="50"/>
      <c r="B814" s="50"/>
      <c r="C814" s="50"/>
      <c r="D814" s="50"/>
      <c r="E814" s="50"/>
      <c r="F814" s="50"/>
      <c r="G814" s="50"/>
      <c r="H814" s="50"/>
      <c r="I814" s="14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50"/>
      <c r="AN814" s="112"/>
      <c r="AO814" s="50"/>
      <c r="AP814" s="50"/>
      <c r="AQ814" s="50"/>
      <c r="AR814" s="50"/>
      <c r="AS814" s="50"/>
      <c r="AT814" s="50"/>
    </row>
    <row r="815" spans="1:46">
      <c r="A815" s="50"/>
      <c r="B815" s="50"/>
      <c r="C815" s="50"/>
      <c r="D815" s="50"/>
      <c r="E815" s="50"/>
      <c r="F815" s="50"/>
      <c r="G815" s="50"/>
      <c r="H815" s="50"/>
      <c r="I815" s="14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112"/>
      <c r="AD815" s="112"/>
      <c r="AE815" s="112"/>
      <c r="AF815" s="112"/>
      <c r="AG815" s="112"/>
      <c r="AH815" s="112"/>
      <c r="AI815" s="112"/>
      <c r="AJ815" s="112"/>
      <c r="AK815" s="112"/>
      <c r="AL815" s="112"/>
      <c r="AM815" s="50"/>
      <c r="AN815" s="112"/>
      <c r="AO815" s="50"/>
      <c r="AP815" s="50"/>
      <c r="AQ815" s="50"/>
      <c r="AR815" s="50"/>
      <c r="AS815" s="50"/>
      <c r="AT815" s="50"/>
    </row>
    <row r="816" spans="1:46">
      <c r="A816" s="50"/>
      <c r="B816" s="50"/>
      <c r="C816" s="50"/>
      <c r="D816" s="50"/>
      <c r="E816" s="50"/>
      <c r="F816" s="50"/>
      <c r="G816" s="50"/>
      <c r="H816" s="50"/>
      <c r="I816" s="14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112"/>
      <c r="AD816" s="112"/>
      <c r="AE816" s="112"/>
      <c r="AF816" s="112"/>
      <c r="AG816" s="112"/>
      <c r="AH816" s="112"/>
      <c r="AI816" s="112"/>
      <c r="AJ816" s="112"/>
      <c r="AK816" s="112"/>
      <c r="AL816" s="112"/>
      <c r="AM816" s="50"/>
      <c r="AN816" s="112"/>
      <c r="AO816" s="50"/>
      <c r="AP816" s="50"/>
      <c r="AQ816" s="50"/>
      <c r="AR816" s="50"/>
      <c r="AS816" s="50"/>
      <c r="AT816" s="50"/>
    </row>
    <row r="817" spans="1:46">
      <c r="A817" s="50"/>
      <c r="B817" s="50"/>
      <c r="C817" s="50"/>
      <c r="D817" s="50"/>
      <c r="E817" s="50"/>
      <c r="F817" s="50"/>
      <c r="G817" s="50"/>
      <c r="H817" s="50"/>
      <c r="I817" s="14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112"/>
      <c r="AD817" s="112"/>
      <c r="AE817" s="112"/>
      <c r="AF817" s="112"/>
      <c r="AG817" s="112"/>
      <c r="AH817" s="112"/>
      <c r="AI817" s="112"/>
      <c r="AJ817" s="112"/>
      <c r="AK817" s="112"/>
      <c r="AL817" s="112"/>
      <c r="AM817" s="50"/>
      <c r="AN817" s="112"/>
      <c r="AO817" s="50"/>
      <c r="AP817" s="50"/>
      <c r="AQ817" s="50"/>
      <c r="AR817" s="50"/>
      <c r="AS817" s="50"/>
      <c r="AT817" s="50"/>
    </row>
    <row r="818" spans="1:46">
      <c r="A818" s="50"/>
      <c r="B818" s="50"/>
      <c r="C818" s="50"/>
      <c r="D818" s="50"/>
      <c r="E818" s="50"/>
      <c r="F818" s="50"/>
      <c r="G818" s="50"/>
      <c r="H818" s="50"/>
      <c r="I818" s="14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50"/>
      <c r="AN818" s="112"/>
      <c r="AO818" s="50"/>
      <c r="AP818" s="50"/>
      <c r="AQ818" s="50"/>
      <c r="AR818" s="50"/>
      <c r="AS818" s="50"/>
      <c r="AT818" s="50"/>
    </row>
    <row r="819" spans="1:46">
      <c r="A819" s="50"/>
      <c r="B819" s="50"/>
      <c r="C819" s="50"/>
      <c r="D819" s="50"/>
      <c r="E819" s="50"/>
      <c r="F819" s="50"/>
      <c r="G819" s="50"/>
      <c r="H819" s="50"/>
      <c r="I819" s="14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112"/>
      <c r="AD819" s="112"/>
      <c r="AE819" s="112"/>
      <c r="AF819" s="112"/>
      <c r="AG819" s="112"/>
      <c r="AH819" s="112"/>
      <c r="AI819" s="112"/>
      <c r="AJ819" s="112"/>
      <c r="AK819" s="112"/>
      <c r="AL819" s="112"/>
      <c r="AM819" s="50"/>
      <c r="AN819" s="112"/>
      <c r="AO819" s="50"/>
      <c r="AP819" s="50"/>
      <c r="AQ819" s="50"/>
      <c r="AR819" s="50"/>
      <c r="AS819" s="50"/>
      <c r="AT819" s="50"/>
    </row>
    <row r="820" spans="1:46">
      <c r="A820" s="50"/>
      <c r="B820" s="50"/>
      <c r="C820" s="50"/>
      <c r="D820" s="50"/>
      <c r="E820" s="50"/>
      <c r="F820" s="50"/>
      <c r="G820" s="50"/>
      <c r="H820" s="50"/>
      <c r="I820" s="14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112"/>
      <c r="AD820" s="112"/>
      <c r="AE820" s="112"/>
      <c r="AF820" s="112"/>
      <c r="AG820" s="112"/>
      <c r="AH820" s="112"/>
      <c r="AI820" s="112"/>
      <c r="AJ820" s="112"/>
      <c r="AK820" s="112"/>
      <c r="AL820" s="112"/>
      <c r="AM820" s="50"/>
      <c r="AN820" s="112"/>
      <c r="AO820" s="50"/>
      <c r="AP820" s="50"/>
      <c r="AQ820" s="50"/>
      <c r="AR820" s="50"/>
      <c r="AS820" s="50"/>
      <c r="AT820" s="50"/>
    </row>
    <row r="821" spans="1:46">
      <c r="A821" s="50"/>
      <c r="B821" s="50"/>
      <c r="C821" s="50"/>
      <c r="D821" s="50"/>
      <c r="E821" s="50"/>
      <c r="F821" s="50"/>
      <c r="G821" s="50"/>
      <c r="H821" s="50"/>
      <c r="I821" s="14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112"/>
      <c r="AD821" s="112"/>
      <c r="AE821" s="112"/>
      <c r="AF821" s="112"/>
      <c r="AG821" s="112"/>
      <c r="AH821" s="112"/>
      <c r="AI821" s="112"/>
      <c r="AJ821" s="112"/>
      <c r="AK821" s="112"/>
      <c r="AL821" s="112"/>
      <c r="AM821" s="50"/>
      <c r="AN821" s="112"/>
      <c r="AO821" s="50"/>
      <c r="AP821" s="50"/>
      <c r="AQ821" s="50"/>
      <c r="AR821" s="50"/>
      <c r="AS821" s="50"/>
      <c r="AT821" s="50"/>
    </row>
    <row r="822" spans="1:46">
      <c r="A822" s="50"/>
      <c r="B822" s="50"/>
      <c r="C822" s="50"/>
      <c r="D822" s="50"/>
      <c r="E822" s="50"/>
      <c r="F822" s="50"/>
      <c r="G822" s="50"/>
      <c r="H822" s="50"/>
      <c r="I822" s="14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50"/>
      <c r="AN822" s="112"/>
      <c r="AO822" s="50"/>
      <c r="AP822" s="50"/>
      <c r="AQ822" s="50"/>
      <c r="AR822" s="50"/>
      <c r="AS822" s="50"/>
      <c r="AT822" s="50"/>
    </row>
    <row r="823" spans="1:46">
      <c r="A823" s="50"/>
      <c r="B823" s="50"/>
      <c r="C823" s="50"/>
      <c r="D823" s="50"/>
      <c r="E823" s="50"/>
      <c r="F823" s="50"/>
      <c r="G823" s="50"/>
      <c r="H823" s="50"/>
      <c r="I823" s="14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112"/>
      <c r="AD823" s="112"/>
      <c r="AE823" s="112"/>
      <c r="AF823" s="112"/>
      <c r="AG823" s="112"/>
      <c r="AH823" s="112"/>
      <c r="AI823" s="112"/>
      <c r="AJ823" s="112"/>
      <c r="AK823" s="112"/>
      <c r="AL823" s="112"/>
      <c r="AM823" s="50"/>
      <c r="AN823" s="112"/>
      <c r="AO823" s="50"/>
      <c r="AP823" s="50"/>
      <c r="AQ823" s="50"/>
      <c r="AR823" s="50"/>
      <c r="AS823" s="50"/>
      <c r="AT823" s="50"/>
    </row>
    <row r="824" spans="1:46">
      <c r="A824" s="50"/>
      <c r="B824" s="50"/>
      <c r="C824" s="50"/>
      <c r="D824" s="50"/>
      <c r="E824" s="50"/>
      <c r="F824" s="50"/>
      <c r="G824" s="50"/>
      <c r="H824" s="50"/>
      <c r="I824" s="14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112"/>
      <c r="AD824" s="112"/>
      <c r="AE824" s="112"/>
      <c r="AF824" s="112"/>
      <c r="AG824" s="112"/>
      <c r="AH824" s="112"/>
      <c r="AI824" s="112"/>
      <c r="AJ824" s="112"/>
      <c r="AK824" s="112"/>
      <c r="AL824" s="112"/>
      <c r="AM824" s="50"/>
      <c r="AN824" s="112"/>
      <c r="AO824" s="50"/>
      <c r="AP824" s="50"/>
      <c r="AQ824" s="50"/>
      <c r="AR824" s="50"/>
      <c r="AS824" s="50"/>
      <c r="AT824" s="50"/>
    </row>
    <row r="825" spans="1:46">
      <c r="A825" s="50"/>
      <c r="B825" s="50"/>
      <c r="C825" s="50"/>
      <c r="D825" s="50"/>
      <c r="E825" s="50"/>
      <c r="F825" s="50"/>
      <c r="G825" s="50"/>
      <c r="H825" s="50"/>
      <c r="I825" s="14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112"/>
      <c r="AD825" s="112"/>
      <c r="AE825" s="112"/>
      <c r="AF825" s="112"/>
      <c r="AG825" s="112"/>
      <c r="AH825" s="112"/>
      <c r="AI825" s="112"/>
      <c r="AJ825" s="112"/>
      <c r="AK825" s="112"/>
      <c r="AL825" s="112"/>
      <c r="AM825" s="50"/>
      <c r="AN825" s="112"/>
      <c r="AO825" s="50"/>
      <c r="AP825" s="50"/>
      <c r="AQ825" s="50"/>
      <c r="AR825" s="50"/>
      <c r="AS825" s="50"/>
      <c r="AT825" s="50"/>
    </row>
    <row r="826" spans="1:46">
      <c r="A826" s="50"/>
      <c r="B826" s="50"/>
      <c r="C826" s="50"/>
      <c r="D826" s="50"/>
      <c r="E826" s="50"/>
      <c r="F826" s="50"/>
      <c r="G826" s="50"/>
      <c r="H826" s="50"/>
      <c r="I826" s="14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50"/>
      <c r="AN826" s="112"/>
      <c r="AO826" s="50"/>
      <c r="AP826" s="50"/>
      <c r="AQ826" s="50"/>
      <c r="AR826" s="50"/>
      <c r="AS826" s="50"/>
      <c r="AT826" s="50"/>
    </row>
    <row r="827" spans="1:46">
      <c r="A827" s="50"/>
      <c r="B827" s="50"/>
      <c r="C827" s="50"/>
      <c r="D827" s="50"/>
      <c r="E827" s="50"/>
      <c r="F827" s="50"/>
      <c r="G827" s="50"/>
      <c r="H827" s="50"/>
      <c r="I827" s="14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112"/>
      <c r="AD827" s="112"/>
      <c r="AE827" s="112"/>
      <c r="AF827" s="112"/>
      <c r="AG827" s="112"/>
      <c r="AH827" s="112"/>
      <c r="AI827" s="112"/>
      <c r="AJ827" s="112"/>
      <c r="AK827" s="112"/>
      <c r="AL827" s="112"/>
      <c r="AM827" s="50"/>
      <c r="AN827" s="112"/>
      <c r="AO827" s="50"/>
      <c r="AP827" s="50"/>
      <c r="AQ827" s="50"/>
      <c r="AR827" s="50"/>
      <c r="AS827" s="50"/>
      <c r="AT827" s="50"/>
    </row>
    <row r="828" spans="1:46">
      <c r="A828" s="50"/>
      <c r="B828" s="50"/>
      <c r="C828" s="50"/>
      <c r="D828" s="50"/>
      <c r="E828" s="50"/>
      <c r="F828" s="50"/>
      <c r="G828" s="50"/>
      <c r="H828" s="50"/>
      <c r="I828" s="14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112"/>
      <c r="AD828" s="112"/>
      <c r="AE828" s="112"/>
      <c r="AF828" s="112"/>
      <c r="AG828" s="112"/>
      <c r="AH828" s="112"/>
      <c r="AI828" s="112"/>
      <c r="AJ828" s="112"/>
      <c r="AK828" s="112"/>
      <c r="AL828" s="112"/>
      <c r="AM828" s="50"/>
      <c r="AN828" s="112"/>
      <c r="AO828" s="50"/>
      <c r="AP828" s="50"/>
      <c r="AQ828" s="50"/>
      <c r="AR828" s="50"/>
      <c r="AS828" s="50"/>
      <c r="AT828" s="50"/>
    </row>
    <row r="829" spans="1:46">
      <c r="A829" s="50"/>
      <c r="B829" s="50"/>
      <c r="C829" s="50"/>
      <c r="D829" s="50"/>
      <c r="E829" s="50"/>
      <c r="F829" s="50"/>
      <c r="G829" s="50"/>
      <c r="H829" s="50"/>
      <c r="I829" s="14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112"/>
      <c r="AD829" s="112"/>
      <c r="AE829" s="112"/>
      <c r="AF829" s="112"/>
      <c r="AG829" s="112"/>
      <c r="AH829" s="112"/>
      <c r="AI829" s="112"/>
      <c r="AJ829" s="112"/>
      <c r="AK829" s="112"/>
      <c r="AL829" s="112"/>
      <c r="AM829" s="50"/>
      <c r="AN829" s="112"/>
      <c r="AO829" s="50"/>
      <c r="AP829" s="50"/>
      <c r="AQ829" s="50"/>
      <c r="AR829" s="50"/>
      <c r="AS829" s="50"/>
      <c r="AT829" s="50"/>
    </row>
    <row r="830" spans="1:46">
      <c r="A830" s="50"/>
      <c r="B830" s="50"/>
      <c r="C830" s="50"/>
      <c r="D830" s="50"/>
      <c r="E830" s="50"/>
      <c r="F830" s="50"/>
      <c r="G830" s="50"/>
      <c r="H830" s="50"/>
      <c r="I830" s="14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50"/>
      <c r="AN830" s="112"/>
      <c r="AO830" s="50"/>
      <c r="AP830" s="50"/>
      <c r="AQ830" s="50"/>
      <c r="AR830" s="50"/>
      <c r="AS830" s="50"/>
      <c r="AT830" s="50"/>
    </row>
    <row r="831" spans="1:46">
      <c r="A831" s="50"/>
      <c r="B831" s="50"/>
      <c r="C831" s="50"/>
      <c r="D831" s="50"/>
      <c r="E831" s="50"/>
      <c r="F831" s="50"/>
      <c r="G831" s="50"/>
      <c r="H831" s="50"/>
      <c r="I831" s="14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112"/>
      <c r="AD831" s="112"/>
      <c r="AE831" s="112"/>
      <c r="AF831" s="112"/>
      <c r="AG831" s="112"/>
      <c r="AH831" s="112"/>
      <c r="AI831" s="112"/>
      <c r="AJ831" s="112"/>
      <c r="AK831" s="112"/>
      <c r="AL831" s="112"/>
      <c r="AM831" s="50"/>
      <c r="AN831" s="112"/>
      <c r="AO831" s="50"/>
      <c r="AP831" s="50"/>
      <c r="AQ831" s="50"/>
      <c r="AR831" s="50"/>
      <c r="AS831" s="50"/>
      <c r="AT831" s="50"/>
    </row>
    <row r="832" spans="1:46">
      <c r="A832" s="50"/>
      <c r="B832" s="50"/>
      <c r="C832" s="50"/>
      <c r="D832" s="50"/>
      <c r="E832" s="50"/>
      <c r="F832" s="50"/>
      <c r="G832" s="50"/>
      <c r="H832" s="50"/>
      <c r="I832" s="14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112"/>
      <c r="AD832" s="112"/>
      <c r="AE832" s="112"/>
      <c r="AF832" s="112"/>
      <c r="AG832" s="112"/>
      <c r="AH832" s="112"/>
      <c r="AI832" s="112"/>
      <c r="AJ832" s="112"/>
      <c r="AK832" s="112"/>
      <c r="AL832" s="112"/>
      <c r="AM832" s="50"/>
      <c r="AN832" s="112"/>
      <c r="AO832" s="50"/>
      <c r="AP832" s="50"/>
      <c r="AQ832" s="50"/>
      <c r="AR832" s="50"/>
      <c r="AS832" s="50"/>
      <c r="AT832" s="50"/>
    </row>
    <row r="833" spans="1:46">
      <c r="A833" s="50"/>
      <c r="B833" s="50"/>
      <c r="C833" s="50"/>
      <c r="D833" s="50"/>
      <c r="E833" s="50"/>
      <c r="F833" s="50"/>
      <c r="G833" s="50"/>
      <c r="H833" s="50"/>
      <c r="I833" s="14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112"/>
      <c r="AD833" s="112"/>
      <c r="AE833" s="112"/>
      <c r="AF833" s="112"/>
      <c r="AG833" s="112"/>
      <c r="AH833" s="112"/>
      <c r="AI833" s="112"/>
      <c r="AJ833" s="112"/>
      <c r="AK833" s="112"/>
      <c r="AL833" s="112"/>
      <c r="AM833" s="50"/>
      <c r="AN833" s="112"/>
      <c r="AO833" s="50"/>
      <c r="AP833" s="50"/>
      <c r="AQ833" s="50"/>
      <c r="AR833" s="50"/>
      <c r="AS833" s="50"/>
      <c r="AT833" s="50"/>
    </row>
    <row r="834" spans="1:46">
      <c r="A834" s="50"/>
      <c r="B834" s="50"/>
      <c r="C834" s="50"/>
      <c r="D834" s="50"/>
      <c r="E834" s="50"/>
      <c r="F834" s="50"/>
      <c r="G834" s="50"/>
      <c r="H834" s="50"/>
      <c r="I834" s="14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50"/>
      <c r="AN834" s="112"/>
      <c r="AO834" s="50"/>
      <c r="AP834" s="50"/>
      <c r="AQ834" s="50"/>
      <c r="AR834" s="50"/>
      <c r="AS834" s="50"/>
      <c r="AT834" s="50"/>
    </row>
    <row r="835" spans="1:46">
      <c r="A835" s="50"/>
      <c r="B835" s="50"/>
      <c r="C835" s="50"/>
      <c r="D835" s="50"/>
      <c r="E835" s="50"/>
      <c r="F835" s="50"/>
      <c r="G835" s="50"/>
      <c r="H835" s="50"/>
      <c r="I835" s="14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112"/>
      <c r="AD835" s="112"/>
      <c r="AE835" s="112"/>
      <c r="AF835" s="112"/>
      <c r="AG835" s="112"/>
      <c r="AH835" s="112"/>
      <c r="AI835" s="112"/>
      <c r="AJ835" s="112"/>
      <c r="AK835" s="112"/>
      <c r="AL835" s="112"/>
      <c r="AM835" s="50"/>
      <c r="AN835" s="112"/>
      <c r="AO835" s="50"/>
      <c r="AP835" s="50"/>
      <c r="AQ835" s="50"/>
      <c r="AR835" s="50"/>
      <c r="AS835" s="50"/>
      <c r="AT835" s="50"/>
    </row>
    <row r="836" spans="1:46">
      <c r="A836" s="50"/>
      <c r="B836" s="50"/>
      <c r="C836" s="50"/>
      <c r="D836" s="50"/>
      <c r="E836" s="50"/>
      <c r="F836" s="50"/>
      <c r="G836" s="50"/>
      <c r="H836" s="50"/>
      <c r="I836" s="14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112"/>
      <c r="AD836" s="112"/>
      <c r="AE836" s="112"/>
      <c r="AF836" s="112"/>
      <c r="AG836" s="112"/>
      <c r="AH836" s="112"/>
      <c r="AI836" s="112"/>
      <c r="AJ836" s="112"/>
      <c r="AK836" s="112"/>
      <c r="AL836" s="112"/>
      <c r="AM836" s="50"/>
      <c r="AN836" s="112"/>
      <c r="AO836" s="50"/>
      <c r="AP836" s="50"/>
      <c r="AQ836" s="50"/>
      <c r="AR836" s="50"/>
      <c r="AS836" s="50"/>
      <c r="AT836" s="50"/>
    </row>
    <row r="837" spans="1:46">
      <c r="A837" s="50"/>
      <c r="B837" s="50"/>
      <c r="C837" s="50"/>
      <c r="D837" s="50"/>
      <c r="E837" s="50"/>
      <c r="F837" s="50"/>
      <c r="G837" s="50"/>
      <c r="H837" s="50"/>
      <c r="I837" s="14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112"/>
      <c r="AD837" s="112"/>
      <c r="AE837" s="112"/>
      <c r="AF837" s="112"/>
      <c r="AG837" s="112"/>
      <c r="AH837" s="112"/>
      <c r="AI837" s="112"/>
      <c r="AJ837" s="112"/>
      <c r="AK837" s="112"/>
      <c r="AL837" s="112"/>
      <c r="AM837" s="50"/>
      <c r="AN837" s="112"/>
      <c r="AO837" s="50"/>
      <c r="AP837" s="50"/>
      <c r="AQ837" s="50"/>
      <c r="AR837" s="50"/>
      <c r="AS837" s="50"/>
      <c r="AT837" s="50"/>
    </row>
    <row r="838" spans="1:46">
      <c r="A838" s="50"/>
      <c r="B838" s="50"/>
      <c r="C838" s="50"/>
      <c r="D838" s="50"/>
      <c r="E838" s="50"/>
      <c r="F838" s="50"/>
      <c r="G838" s="50"/>
      <c r="H838" s="50"/>
      <c r="I838" s="14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50"/>
      <c r="AN838" s="112"/>
      <c r="AO838" s="50"/>
      <c r="AP838" s="50"/>
      <c r="AQ838" s="50"/>
      <c r="AR838" s="50"/>
      <c r="AS838" s="50"/>
      <c r="AT838" s="50"/>
    </row>
    <row r="839" spans="1:46">
      <c r="A839" s="50"/>
      <c r="B839" s="50"/>
      <c r="C839" s="50"/>
      <c r="D839" s="50"/>
      <c r="E839" s="50"/>
      <c r="F839" s="50"/>
      <c r="G839" s="50"/>
      <c r="H839" s="50"/>
      <c r="I839" s="14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112"/>
      <c r="AD839" s="112"/>
      <c r="AE839" s="112"/>
      <c r="AF839" s="112"/>
      <c r="AG839" s="112"/>
      <c r="AH839" s="112"/>
      <c r="AI839" s="112"/>
      <c r="AJ839" s="112"/>
      <c r="AK839" s="112"/>
      <c r="AL839" s="112"/>
      <c r="AM839" s="50"/>
      <c r="AN839" s="112"/>
      <c r="AO839" s="50"/>
      <c r="AP839" s="50"/>
      <c r="AQ839" s="50"/>
      <c r="AR839" s="50"/>
      <c r="AS839" s="50"/>
      <c r="AT839" s="50"/>
    </row>
    <row r="840" spans="1:46">
      <c r="A840" s="50"/>
      <c r="B840" s="50"/>
      <c r="C840" s="50"/>
      <c r="D840" s="50"/>
      <c r="E840" s="50"/>
      <c r="F840" s="50"/>
      <c r="G840" s="50"/>
      <c r="H840" s="50"/>
      <c r="I840" s="14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112"/>
      <c r="AD840" s="112"/>
      <c r="AE840" s="112"/>
      <c r="AF840" s="112"/>
      <c r="AG840" s="112"/>
      <c r="AH840" s="112"/>
      <c r="AI840" s="112"/>
      <c r="AJ840" s="112"/>
      <c r="AK840" s="112"/>
      <c r="AL840" s="112"/>
      <c r="AM840" s="50"/>
      <c r="AN840" s="112"/>
      <c r="AO840" s="50"/>
      <c r="AP840" s="50"/>
      <c r="AQ840" s="50"/>
      <c r="AR840" s="50"/>
      <c r="AS840" s="50"/>
      <c r="AT840" s="50"/>
    </row>
    <row r="841" spans="1:46">
      <c r="A841" s="50"/>
      <c r="B841" s="50"/>
      <c r="C841" s="50"/>
      <c r="D841" s="50"/>
      <c r="E841" s="50"/>
      <c r="F841" s="50"/>
      <c r="G841" s="50"/>
      <c r="H841" s="50"/>
      <c r="I841" s="14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112"/>
      <c r="AD841" s="112"/>
      <c r="AE841" s="112"/>
      <c r="AF841" s="112"/>
      <c r="AG841" s="112"/>
      <c r="AH841" s="112"/>
      <c r="AI841" s="112"/>
      <c r="AJ841" s="112"/>
      <c r="AK841" s="112"/>
      <c r="AL841" s="112"/>
      <c r="AM841" s="50"/>
      <c r="AN841" s="112"/>
      <c r="AO841" s="50"/>
      <c r="AP841" s="50"/>
      <c r="AQ841" s="50"/>
      <c r="AR841" s="50"/>
      <c r="AS841" s="50"/>
      <c r="AT841" s="50"/>
    </row>
    <row r="842" spans="1:46">
      <c r="A842" s="50"/>
      <c r="B842" s="50"/>
      <c r="C842" s="50"/>
      <c r="D842" s="50"/>
      <c r="E842" s="50"/>
      <c r="F842" s="50"/>
      <c r="G842" s="50"/>
      <c r="H842" s="50"/>
      <c r="I842" s="14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112"/>
      <c r="AD842" s="112"/>
      <c r="AE842" s="112"/>
      <c r="AF842" s="112"/>
      <c r="AG842" s="112"/>
      <c r="AH842" s="112"/>
      <c r="AI842" s="112"/>
      <c r="AJ842" s="112"/>
      <c r="AK842" s="112"/>
      <c r="AL842" s="112"/>
      <c r="AM842" s="50"/>
      <c r="AN842" s="112"/>
      <c r="AO842" s="50"/>
      <c r="AP842" s="50"/>
      <c r="AQ842" s="50"/>
      <c r="AR842" s="50"/>
      <c r="AS842" s="50"/>
      <c r="AT842" s="50"/>
    </row>
    <row r="843" spans="1:46">
      <c r="A843" s="50"/>
      <c r="B843" s="50"/>
      <c r="C843" s="50"/>
      <c r="D843" s="50"/>
      <c r="E843" s="50"/>
      <c r="F843" s="50"/>
      <c r="G843" s="50"/>
      <c r="H843" s="50"/>
      <c r="I843" s="14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112"/>
      <c r="AD843" s="112"/>
      <c r="AE843" s="112"/>
      <c r="AF843" s="112"/>
      <c r="AG843" s="112"/>
      <c r="AH843" s="112"/>
      <c r="AI843" s="112"/>
      <c r="AJ843" s="112"/>
      <c r="AK843" s="112"/>
      <c r="AL843" s="112"/>
      <c r="AM843" s="50"/>
      <c r="AN843" s="112"/>
      <c r="AO843" s="50"/>
      <c r="AP843" s="50"/>
      <c r="AQ843" s="50"/>
      <c r="AR843" s="50"/>
      <c r="AS843" s="50"/>
      <c r="AT843" s="50"/>
    </row>
    <row r="844" spans="1:46">
      <c r="A844" s="50"/>
      <c r="B844" s="50"/>
      <c r="C844" s="50"/>
      <c r="D844" s="50"/>
      <c r="E844" s="50"/>
      <c r="F844" s="50"/>
      <c r="G844" s="50"/>
      <c r="H844" s="50"/>
      <c r="I844" s="14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112"/>
      <c r="AD844" s="112"/>
      <c r="AE844" s="112"/>
      <c r="AF844" s="112"/>
      <c r="AG844" s="112"/>
      <c r="AH844" s="112"/>
      <c r="AI844" s="112"/>
      <c r="AJ844" s="112"/>
      <c r="AK844" s="112"/>
      <c r="AL844" s="112"/>
      <c r="AM844" s="50"/>
      <c r="AN844" s="112"/>
      <c r="AO844" s="50"/>
      <c r="AP844" s="50"/>
      <c r="AQ844" s="50"/>
      <c r="AR844" s="50"/>
      <c r="AS844" s="50"/>
      <c r="AT844" s="50"/>
    </row>
    <row r="845" spans="1:46">
      <c r="A845" s="50"/>
      <c r="B845" s="50"/>
      <c r="C845" s="50"/>
      <c r="D845" s="50"/>
      <c r="E845" s="50"/>
      <c r="F845" s="50"/>
      <c r="G845" s="50"/>
      <c r="H845" s="50"/>
      <c r="I845" s="14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112"/>
      <c r="AD845" s="112"/>
      <c r="AE845" s="112"/>
      <c r="AF845" s="112"/>
      <c r="AG845" s="112"/>
      <c r="AH845" s="112"/>
      <c r="AI845" s="112"/>
      <c r="AJ845" s="112"/>
      <c r="AK845" s="112"/>
      <c r="AL845" s="112"/>
      <c r="AM845" s="50"/>
      <c r="AN845" s="112"/>
      <c r="AO845" s="50"/>
      <c r="AP845" s="50"/>
      <c r="AQ845" s="50"/>
      <c r="AR845" s="50"/>
      <c r="AS845" s="50"/>
      <c r="AT845" s="50"/>
    </row>
    <row r="846" spans="1:46">
      <c r="A846" s="50"/>
      <c r="B846" s="50"/>
      <c r="C846" s="50"/>
      <c r="D846" s="50"/>
      <c r="E846" s="50"/>
      <c r="F846" s="50"/>
      <c r="G846" s="50"/>
      <c r="H846" s="50"/>
      <c r="I846" s="14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112"/>
      <c r="AD846" s="112"/>
      <c r="AE846" s="112"/>
      <c r="AF846" s="112"/>
      <c r="AG846" s="112"/>
      <c r="AH846" s="112"/>
      <c r="AI846" s="112"/>
      <c r="AJ846" s="112"/>
      <c r="AK846" s="112"/>
      <c r="AL846" s="112"/>
      <c r="AM846" s="50"/>
      <c r="AN846" s="112"/>
      <c r="AO846" s="50"/>
      <c r="AP846" s="50"/>
      <c r="AQ846" s="50"/>
      <c r="AR846" s="50"/>
      <c r="AS846" s="50"/>
      <c r="AT846" s="50"/>
    </row>
    <row r="847" spans="1:46">
      <c r="A847" s="50"/>
      <c r="B847" s="50"/>
      <c r="C847" s="50"/>
      <c r="D847" s="50"/>
      <c r="E847" s="50"/>
      <c r="F847" s="50"/>
      <c r="G847" s="50"/>
      <c r="H847" s="50"/>
      <c r="I847" s="14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112"/>
      <c r="AD847" s="112"/>
      <c r="AE847" s="112"/>
      <c r="AF847" s="112"/>
      <c r="AG847" s="112"/>
      <c r="AH847" s="112"/>
      <c r="AI847" s="112"/>
      <c r="AJ847" s="112"/>
      <c r="AK847" s="112"/>
      <c r="AL847" s="112"/>
      <c r="AM847" s="50"/>
      <c r="AN847" s="112"/>
      <c r="AO847" s="50"/>
      <c r="AP847" s="50"/>
      <c r="AQ847" s="50"/>
      <c r="AR847" s="50"/>
      <c r="AS847" s="50"/>
      <c r="AT847" s="50"/>
    </row>
    <row r="848" spans="1:46">
      <c r="A848" s="50"/>
      <c r="B848" s="50"/>
      <c r="C848" s="50"/>
      <c r="D848" s="50"/>
      <c r="E848" s="50"/>
      <c r="F848" s="50"/>
      <c r="G848" s="50"/>
      <c r="H848" s="50"/>
      <c r="I848" s="14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112"/>
      <c r="AD848" s="112"/>
      <c r="AE848" s="112"/>
      <c r="AF848" s="112"/>
      <c r="AG848" s="112"/>
      <c r="AH848" s="112"/>
      <c r="AI848" s="112"/>
      <c r="AJ848" s="112"/>
      <c r="AK848" s="112"/>
      <c r="AL848" s="112"/>
      <c r="AM848" s="50"/>
      <c r="AN848" s="112"/>
      <c r="AO848" s="50"/>
      <c r="AP848" s="50"/>
      <c r="AQ848" s="50"/>
      <c r="AR848" s="50"/>
      <c r="AS848" s="50"/>
      <c r="AT848" s="50"/>
    </row>
    <row r="849" spans="1:46">
      <c r="A849" s="50"/>
      <c r="B849" s="50"/>
      <c r="C849" s="50"/>
      <c r="D849" s="50"/>
      <c r="E849" s="50"/>
      <c r="F849" s="50"/>
      <c r="G849" s="50"/>
      <c r="H849" s="50"/>
      <c r="I849" s="14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112"/>
      <c r="AD849" s="112"/>
      <c r="AE849" s="112"/>
      <c r="AF849" s="112"/>
      <c r="AG849" s="112"/>
      <c r="AH849" s="112"/>
      <c r="AI849" s="112"/>
      <c r="AJ849" s="112"/>
      <c r="AK849" s="112"/>
      <c r="AL849" s="112"/>
      <c r="AM849" s="50"/>
      <c r="AN849" s="112"/>
      <c r="AO849" s="50"/>
      <c r="AP849" s="50"/>
      <c r="AQ849" s="50"/>
      <c r="AR849" s="50"/>
      <c r="AS849" s="50"/>
      <c r="AT849" s="50"/>
    </row>
    <row r="850" spans="1:46">
      <c r="A850" s="50"/>
      <c r="B850" s="50"/>
      <c r="C850" s="50"/>
      <c r="D850" s="50"/>
      <c r="E850" s="50"/>
      <c r="F850" s="50"/>
      <c r="G850" s="50"/>
      <c r="H850" s="50"/>
      <c r="I850" s="14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112"/>
      <c r="AD850" s="112"/>
      <c r="AE850" s="112"/>
      <c r="AF850" s="112"/>
      <c r="AG850" s="112"/>
      <c r="AH850" s="112"/>
      <c r="AI850" s="112"/>
      <c r="AJ850" s="112"/>
      <c r="AK850" s="112"/>
      <c r="AL850" s="112"/>
      <c r="AM850" s="50"/>
      <c r="AN850" s="112"/>
      <c r="AO850" s="50"/>
      <c r="AP850" s="50"/>
      <c r="AQ850" s="50"/>
      <c r="AR850" s="50"/>
      <c r="AS850" s="50"/>
      <c r="AT850" s="50"/>
    </row>
    <row r="851" spans="1:46">
      <c r="A851" s="50"/>
      <c r="B851" s="50"/>
      <c r="C851" s="50"/>
      <c r="D851" s="50"/>
      <c r="E851" s="50"/>
      <c r="F851" s="50"/>
      <c r="G851" s="50"/>
      <c r="H851" s="50"/>
      <c r="I851" s="14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112"/>
      <c r="AD851" s="112"/>
      <c r="AE851" s="112"/>
      <c r="AF851" s="112"/>
      <c r="AG851" s="112"/>
      <c r="AH851" s="112"/>
      <c r="AI851" s="112"/>
      <c r="AJ851" s="112"/>
      <c r="AK851" s="112"/>
      <c r="AL851" s="112"/>
      <c r="AM851" s="50"/>
      <c r="AN851" s="112"/>
      <c r="AO851" s="50"/>
      <c r="AP851" s="50"/>
      <c r="AQ851" s="50"/>
      <c r="AR851" s="50"/>
      <c r="AS851" s="50"/>
      <c r="AT851" s="50"/>
    </row>
    <row r="852" spans="1:46">
      <c r="A852" s="50"/>
      <c r="B852" s="50"/>
      <c r="C852" s="50"/>
      <c r="D852" s="50"/>
      <c r="E852" s="50"/>
      <c r="F852" s="50"/>
      <c r="G852" s="50"/>
      <c r="H852" s="50"/>
      <c r="I852" s="14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112"/>
      <c r="AD852" s="112"/>
      <c r="AE852" s="112"/>
      <c r="AF852" s="112"/>
      <c r="AG852" s="112"/>
      <c r="AH852" s="112"/>
      <c r="AI852" s="112"/>
      <c r="AJ852" s="112"/>
      <c r="AK852" s="112"/>
      <c r="AL852" s="112"/>
      <c r="AM852" s="50"/>
      <c r="AN852" s="112"/>
      <c r="AO852" s="50"/>
      <c r="AP852" s="50"/>
      <c r="AQ852" s="50"/>
      <c r="AR852" s="50"/>
      <c r="AS852" s="50"/>
      <c r="AT852" s="50"/>
    </row>
    <row r="853" spans="1:46">
      <c r="A853" s="50"/>
      <c r="B853" s="50"/>
      <c r="C853" s="50"/>
      <c r="D853" s="50"/>
      <c r="E853" s="50"/>
      <c r="F853" s="50"/>
      <c r="G853" s="50"/>
      <c r="H853" s="50"/>
      <c r="I853" s="14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112"/>
      <c r="AD853" s="112"/>
      <c r="AE853" s="112"/>
      <c r="AF853" s="112"/>
      <c r="AG853" s="112"/>
      <c r="AH853" s="112"/>
      <c r="AI853" s="112"/>
      <c r="AJ853" s="112"/>
      <c r="AK853" s="112"/>
      <c r="AL853" s="112"/>
      <c r="AM853" s="50"/>
      <c r="AN853" s="112"/>
      <c r="AO853" s="50"/>
      <c r="AP853" s="50"/>
      <c r="AQ853" s="50"/>
      <c r="AR853" s="50"/>
      <c r="AS853" s="50"/>
      <c r="AT853" s="50"/>
    </row>
    <row r="854" spans="1:46">
      <c r="A854" s="50"/>
      <c r="B854" s="50"/>
      <c r="C854" s="50"/>
      <c r="D854" s="50"/>
      <c r="E854" s="50"/>
      <c r="F854" s="50"/>
      <c r="G854" s="50"/>
      <c r="H854" s="50"/>
      <c r="I854" s="14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112"/>
      <c r="AD854" s="112"/>
      <c r="AE854" s="112"/>
      <c r="AF854" s="112"/>
      <c r="AG854" s="112"/>
      <c r="AH854" s="112"/>
      <c r="AI854" s="112"/>
      <c r="AJ854" s="112"/>
      <c r="AK854" s="112"/>
      <c r="AL854" s="112"/>
      <c r="AM854" s="50"/>
      <c r="AN854" s="112"/>
      <c r="AO854" s="50"/>
      <c r="AP854" s="50"/>
      <c r="AQ854" s="50"/>
      <c r="AR854" s="50"/>
      <c r="AS854" s="50"/>
      <c r="AT854" s="50"/>
    </row>
    <row r="855" spans="1:46">
      <c r="A855" s="50"/>
      <c r="B855" s="50"/>
      <c r="C855" s="50"/>
      <c r="D855" s="50"/>
      <c r="E855" s="50"/>
      <c r="F855" s="50"/>
      <c r="G855" s="50"/>
      <c r="H855" s="50"/>
      <c r="I855" s="14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112"/>
      <c r="AD855" s="112"/>
      <c r="AE855" s="112"/>
      <c r="AF855" s="112"/>
      <c r="AG855" s="112"/>
      <c r="AH855" s="112"/>
      <c r="AI855" s="112"/>
      <c r="AJ855" s="112"/>
      <c r="AK855" s="112"/>
      <c r="AL855" s="112"/>
      <c r="AM855" s="50"/>
      <c r="AN855" s="112"/>
      <c r="AO855" s="50"/>
      <c r="AP855" s="50"/>
      <c r="AQ855" s="50"/>
      <c r="AR855" s="50"/>
      <c r="AS855" s="50"/>
      <c r="AT855" s="50"/>
    </row>
    <row r="856" spans="1:46">
      <c r="A856" s="50"/>
      <c r="B856" s="50"/>
      <c r="C856" s="50"/>
      <c r="D856" s="50"/>
      <c r="E856" s="50"/>
      <c r="F856" s="50"/>
      <c r="G856" s="50"/>
      <c r="H856" s="50"/>
      <c r="I856" s="14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112"/>
      <c r="AD856" s="112"/>
      <c r="AE856" s="112"/>
      <c r="AF856" s="112"/>
      <c r="AG856" s="112"/>
      <c r="AH856" s="112"/>
      <c r="AI856" s="112"/>
      <c r="AJ856" s="112"/>
      <c r="AK856" s="112"/>
      <c r="AL856" s="112"/>
      <c r="AM856" s="50"/>
      <c r="AN856" s="112"/>
      <c r="AO856" s="50"/>
      <c r="AP856" s="50"/>
      <c r="AQ856" s="50"/>
      <c r="AR856" s="50"/>
      <c r="AS856" s="50"/>
      <c r="AT856" s="50"/>
    </row>
    <row r="857" spans="1:46">
      <c r="A857" s="50"/>
      <c r="B857" s="50"/>
      <c r="C857" s="50"/>
      <c r="D857" s="50"/>
      <c r="E857" s="50"/>
      <c r="F857" s="50"/>
      <c r="G857" s="50"/>
      <c r="H857" s="50"/>
      <c r="I857" s="14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112"/>
      <c r="AD857" s="112"/>
      <c r="AE857" s="112"/>
      <c r="AF857" s="112"/>
      <c r="AG857" s="112"/>
      <c r="AH857" s="112"/>
      <c r="AI857" s="112"/>
      <c r="AJ857" s="112"/>
      <c r="AK857" s="112"/>
      <c r="AL857" s="112"/>
      <c r="AM857" s="50"/>
      <c r="AN857" s="112"/>
      <c r="AO857" s="50"/>
      <c r="AP857" s="50"/>
      <c r="AQ857" s="50"/>
      <c r="AR857" s="50"/>
      <c r="AS857" s="50"/>
      <c r="AT857" s="50"/>
    </row>
    <row r="858" spans="1:46">
      <c r="A858" s="50"/>
      <c r="B858" s="50"/>
      <c r="C858" s="50"/>
      <c r="D858" s="50"/>
      <c r="E858" s="50"/>
      <c r="F858" s="50"/>
      <c r="G858" s="50"/>
      <c r="H858" s="50"/>
      <c r="I858" s="14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112"/>
      <c r="AD858" s="112"/>
      <c r="AE858" s="112"/>
      <c r="AF858" s="112"/>
      <c r="AG858" s="112"/>
      <c r="AH858" s="112"/>
      <c r="AI858" s="112"/>
      <c r="AJ858" s="112"/>
      <c r="AK858" s="112"/>
      <c r="AL858" s="112"/>
      <c r="AM858" s="50"/>
      <c r="AN858" s="112"/>
      <c r="AO858" s="50"/>
      <c r="AP858" s="50"/>
      <c r="AQ858" s="50"/>
      <c r="AR858" s="50"/>
      <c r="AS858" s="50"/>
      <c r="AT858" s="50"/>
    </row>
    <row r="859" spans="1:46">
      <c r="A859" s="50"/>
      <c r="B859" s="50"/>
      <c r="C859" s="50"/>
      <c r="D859" s="50"/>
      <c r="E859" s="50"/>
      <c r="F859" s="50"/>
      <c r="G859" s="50"/>
      <c r="H859" s="50"/>
      <c r="I859" s="14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112"/>
      <c r="AD859" s="112"/>
      <c r="AE859" s="112"/>
      <c r="AF859" s="112"/>
      <c r="AG859" s="112"/>
      <c r="AH859" s="112"/>
      <c r="AI859" s="112"/>
      <c r="AJ859" s="112"/>
      <c r="AK859" s="112"/>
      <c r="AL859" s="112"/>
      <c r="AM859" s="50"/>
      <c r="AN859" s="112"/>
      <c r="AO859" s="50"/>
      <c r="AP859" s="50"/>
      <c r="AQ859" s="50"/>
      <c r="AR859" s="50"/>
      <c r="AS859" s="50"/>
      <c r="AT859" s="50"/>
    </row>
    <row r="860" spans="1:46">
      <c r="A860" s="50"/>
      <c r="B860" s="50"/>
      <c r="C860" s="50"/>
      <c r="D860" s="50"/>
      <c r="E860" s="50"/>
      <c r="F860" s="50"/>
      <c r="G860" s="50"/>
      <c r="H860" s="50"/>
      <c r="I860" s="14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112"/>
      <c r="AD860" s="112"/>
      <c r="AE860" s="112"/>
      <c r="AF860" s="112"/>
      <c r="AG860" s="112"/>
      <c r="AH860" s="112"/>
      <c r="AI860" s="112"/>
      <c r="AJ860" s="112"/>
      <c r="AK860" s="112"/>
      <c r="AL860" s="112"/>
      <c r="AM860" s="50"/>
      <c r="AN860" s="112"/>
      <c r="AO860" s="50"/>
      <c r="AP860" s="50"/>
      <c r="AQ860" s="50"/>
      <c r="AR860" s="50"/>
      <c r="AS860" s="50"/>
      <c r="AT860" s="50"/>
    </row>
    <row r="861" spans="1:46">
      <c r="A861" s="50"/>
      <c r="B861" s="50"/>
      <c r="C861" s="50"/>
      <c r="D861" s="50"/>
      <c r="E861" s="50"/>
      <c r="F861" s="50"/>
      <c r="G861" s="50"/>
      <c r="H861" s="50"/>
      <c r="I861" s="14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112"/>
      <c r="AD861" s="112"/>
      <c r="AE861" s="112"/>
      <c r="AF861" s="112"/>
      <c r="AG861" s="112"/>
      <c r="AH861" s="112"/>
      <c r="AI861" s="112"/>
      <c r="AJ861" s="112"/>
      <c r="AK861" s="112"/>
      <c r="AL861" s="112"/>
      <c r="AM861" s="50"/>
      <c r="AN861" s="112"/>
      <c r="AO861" s="50"/>
      <c r="AP861" s="50"/>
      <c r="AQ861" s="50"/>
      <c r="AR861" s="50"/>
      <c r="AS861" s="50"/>
      <c r="AT861" s="50"/>
    </row>
    <row r="862" spans="1:46">
      <c r="A862" s="50"/>
      <c r="B862" s="50"/>
      <c r="C862" s="50"/>
      <c r="D862" s="50"/>
      <c r="E862" s="50"/>
      <c r="F862" s="50"/>
      <c r="G862" s="50"/>
      <c r="H862" s="50"/>
      <c r="I862" s="14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112"/>
      <c r="AD862" s="112"/>
      <c r="AE862" s="112"/>
      <c r="AF862" s="112"/>
      <c r="AG862" s="112"/>
      <c r="AH862" s="112"/>
      <c r="AI862" s="112"/>
      <c r="AJ862" s="112"/>
      <c r="AK862" s="112"/>
      <c r="AL862" s="112"/>
      <c r="AM862" s="50"/>
      <c r="AN862" s="112"/>
      <c r="AO862" s="50"/>
      <c r="AP862" s="50"/>
      <c r="AQ862" s="50"/>
      <c r="AR862" s="50"/>
      <c r="AS862" s="50"/>
      <c r="AT862" s="50"/>
    </row>
    <row r="863" spans="1:46">
      <c r="A863" s="50"/>
      <c r="B863" s="50"/>
      <c r="C863" s="50"/>
      <c r="D863" s="50"/>
      <c r="E863" s="50"/>
      <c r="F863" s="50"/>
      <c r="G863" s="50"/>
      <c r="H863" s="50"/>
      <c r="I863" s="14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112"/>
      <c r="AD863" s="112"/>
      <c r="AE863" s="112"/>
      <c r="AF863" s="112"/>
      <c r="AG863" s="112"/>
      <c r="AH863" s="112"/>
      <c r="AI863" s="112"/>
      <c r="AJ863" s="112"/>
      <c r="AK863" s="112"/>
      <c r="AL863" s="112"/>
      <c r="AM863" s="50"/>
      <c r="AN863" s="112"/>
      <c r="AO863" s="50"/>
      <c r="AP863" s="50"/>
      <c r="AQ863" s="50"/>
      <c r="AR863" s="50"/>
      <c r="AS863" s="50"/>
      <c r="AT863" s="50"/>
    </row>
    <row r="864" spans="1:46">
      <c r="A864" s="50"/>
      <c r="B864" s="50"/>
      <c r="C864" s="50"/>
      <c r="D864" s="50"/>
      <c r="E864" s="50"/>
      <c r="F864" s="50"/>
      <c r="G864" s="50"/>
      <c r="H864" s="50"/>
      <c r="I864" s="14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50"/>
      <c r="AN864" s="112"/>
      <c r="AO864" s="50"/>
      <c r="AP864" s="50"/>
      <c r="AQ864" s="50"/>
      <c r="AR864" s="50"/>
      <c r="AS864" s="50"/>
      <c r="AT864" s="50"/>
    </row>
    <row r="865" spans="1:46">
      <c r="A865" s="50"/>
      <c r="B865" s="50"/>
      <c r="C865" s="50"/>
      <c r="D865" s="50"/>
      <c r="E865" s="50"/>
      <c r="F865" s="50"/>
      <c r="G865" s="50"/>
      <c r="H865" s="50"/>
      <c r="I865" s="14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112"/>
      <c r="AD865" s="112"/>
      <c r="AE865" s="112"/>
      <c r="AF865" s="112"/>
      <c r="AG865" s="112"/>
      <c r="AH865" s="112"/>
      <c r="AI865" s="112"/>
      <c r="AJ865" s="112"/>
      <c r="AK865" s="112"/>
      <c r="AL865" s="112"/>
      <c r="AM865" s="50"/>
      <c r="AN865" s="112"/>
      <c r="AO865" s="50"/>
      <c r="AP865" s="50"/>
      <c r="AQ865" s="50"/>
      <c r="AR865" s="50"/>
      <c r="AS865" s="50"/>
      <c r="AT865" s="50"/>
    </row>
    <row r="866" spans="1:46">
      <c r="A866" s="50"/>
      <c r="B866" s="50"/>
      <c r="C866" s="50"/>
      <c r="D866" s="50"/>
      <c r="E866" s="50"/>
      <c r="F866" s="50"/>
      <c r="G866" s="50"/>
      <c r="H866" s="50"/>
      <c r="I866" s="14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112"/>
      <c r="AD866" s="112"/>
      <c r="AE866" s="112"/>
      <c r="AF866" s="112"/>
      <c r="AG866" s="112"/>
      <c r="AH866" s="112"/>
      <c r="AI866" s="112"/>
      <c r="AJ866" s="112"/>
      <c r="AK866" s="112"/>
      <c r="AL866" s="112"/>
      <c r="AM866" s="50"/>
      <c r="AN866" s="112"/>
      <c r="AO866" s="50"/>
      <c r="AP866" s="50"/>
      <c r="AQ866" s="50"/>
      <c r="AR866" s="50"/>
      <c r="AS866" s="50"/>
      <c r="AT866" s="50"/>
    </row>
    <row r="867" spans="1:46">
      <c r="A867" s="50"/>
      <c r="B867" s="50"/>
      <c r="C867" s="50"/>
      <c r="D867" s="50"/>
      <c r="E867" s="50"/>
      <c r="F867" s="50"/>
      <c r="G867" s="50"/>
      <c r="H867" s="50"/>
      <c r="I867" s="14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112"/>
      <c r="AD867" s="112"/>
      <c r="AE867" s="112"/>
      <c r="AF867" s="112"/>
      <c r="AG867" s="112"/>
      <c r="AH867" s="112"/>
      <c r="AI867" s="112"/>
      <c r="AJ867" s="112"/>
      <c r="AK867" s="112"/>
      <c r="AL867" s="112"/>
      <c r="AM867" s="50"/>
      <c r="AN867" s="112"/>
      <c r="AO867" s="50"/>
      <c r="AP867" s="50"/>
      <c r="AQ867" s="50"/>
      <c r="AR867" s="50"/>
      <c r="AS867" s="50"/>
      <c r="AT867" s="50"/>
    </row>
    <row r="868" spans="1:46">
      <c r="A868" s="50"/>
      <c r="B868" s="50"/>
      <c r="C868" s="50"/>
      <c r="D868" s="50"/>
      <c r="E868" s="50"/>
      <c r="F868" s="50"/>
      <c r="G868" s="50"/>
      <c r="H868" s="50"/>
      <c r="I868" s="14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50"/>
      <c r="AN868" s="112"/>
      <c r="AO868" s="50"/>
      <c r="AP868" s="50"/>
      <c r="AQ868" s="50"/>
      <c r="AR868" s="50"/>
      <c r="AS868" s="50"/>
      <c r="AT868" s="50"/>
    </row>
    <row r="869" spans="1:46">
      <c r="A869" s="50"/>
      <c r="B869" s="50"/>
      <c r="C869" s="50"/>
      <c r="D869" s="50"/>
      <c r="E869" s="50"/>
      <c r="F869" s="50"/>
      <c r="G869" s="50"/>
      <c r="H869" s="50"/>
      <c r="I869" s="14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112"/>
      <c r="AD869" s="112"/>
      <c r="AE869" s="112"/>
      <c r="AF869" s="112"/>
      <c r="AG869" s="112"/>
      <c r="AH869" s="112"/>
      <c r="AI869" s="112"/>
      <c r="AJ869" s="112"/>
      <c r="AK869" s="112"/>
      <c r="AL869" s="112"/>
      <c r="AM869" s="50"/>
      <c r="AN869" s="112"/>
      <c r="AO869" s="50"/>
      <c r="AP869" s="50"/>
      <c r="AQ869" s="50"/>
      <c r="AR869" s="50"/>
      <c r="AS869" s="50"/>
      <c r="AT869" s="50"/>
    </row>
    <row r="870" spans="1:46">
      <c r="A870" s="50"/>
      <c r="B870" s="50"/>
      <c r="C870" s="50"/>
      <c r="D870" s="50"/>
      <c r="E870" s="50"/>
      <c r="F870" s="50"/>
      <c r="G870" s="50"/>
      <c r="H870" s="50"/>
      <c r="I870" s="14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112"/>
      <c r="AD870" s="112"/>
      <c r="AE870" s="112"/>
      <c r="AF870" s="112"/>
      <c r="AG870" s="112"/>
      <c r="AH870" s="112"/>
      <c r="AI870" s="112"/>
      <c r="AJ870" s="112"/>
      <c r="AK870" s="112"/>
      <c r="AL870" s="112"/>
      <c r="AM870" s="50"/>
      <c r="AN870" s="112"/>
      <c r="AO870" s="50"/>
      <c r="AP870" s="50"/>
      <c r="AQ870" s="50"/>
      <c r="AR870" s="50"/>
      <c r="AS870" s="50"/>
      <c r="AT870" s="50"/>
    </row>
    <row r="871" spans="1:46">
      <c r="A871" s="50"/>
      <c r="B871" s="50"/>
      <c r="C871" s="50"/>
      <c r="D871" s="50"/>
      <c r="E871" s="50"/>
      <c r="F871" s="50"/>
      <c r="G871" s="50"/>
      <c r="H871" s="50"/>
      <c r="I871" s="14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112"/>
      <c r="AD871" s="112"/>
      <c r="AE871" s="112"/>
      <c r="AF871" s="112"/>
      <c r="AG871" s="112"/>
      <c r="AH871" s="112"/>
      <c r="AI871" s="112"/>
      <c r="AJ871" s="112"/>
      <c r="AK871" s="112"/>
      <c r="AL871" s="112"/>
      <c r="AM871" s="50"/>
      <c r="AN871" s="112"/>
      <c r="AO871" s="50"/>
      <c r="AP871" s="50"/>
      <c r="AQ871" s="50"/>
      <c r="AR871" s="50"/>
      <c r="AS871" s="50"/>
      <c r="AT871" s="50"/>
    </row>
    <row r="872" spans="1:46">
      <c r="A872" s="50"/>
      <c r="B872" s="50"/>
      <c r="C872" s="50"/>
      <c r="D872" s="50"/>
      <c r="E872" s="50"/>
      <c r="F872" s="50"/>
      <c r="G872" s="50"/>
      <c r="H872" s="50"/>
      <c r="I872" s="14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50"/>
      <c r="AN872" s="112"/>
      <c r="AO872" s="50"/>
      <c r="AP872" s="50"/>
      <c r="AQ872" s="50"/>
      <c r="AR872" s="50"/>
      <c r="AS872" s="50"/>
      <c r="AT872" s="50"/>
    </row>
    <row r="873" spans="1:46">
      <c r="A873" s="50"/>
      <c r="B873" s="50"/>
      <c r="C873" s="50"/>
      <c r="D873" s="50"/>
      <c r="E873" s="50"/>
      <c r="F873" s="50"/>
      <c r="G873" s="50"/>
      <c r="H873" s="50"/>
      <c r="I873" s="14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112"/>
      <c r="AD873" s="112"/>
      <c r="AE873" s="112"/>
      <c r="AF873" s="112"/>
      <c r="AG873" s="112"/>
      <c r="AH873" s="112"/>
      <c r="AI873" s="112"/>
      <c r="AJ873" s="112"/>
      <c r="AK873" s="112"/>
      <c r="AL873" s="112"/>
      <c r="AM873" s="50"/>
      <c r="AN873" s="112"/>
      <c r="AO873" s="50"/>
      <c r="AP873" s="50"/>
      <c r="AQ873" s="50"/>
      <c r="AR873" s="50"/>
      <c r="AS873" s="50"/>
      <c r="AT873" s="50"/>
    </row>
    <row r="874" spans="1:46">
      <c r="A874" s="50"/>
      <c r="B874" s="50"/>
      <c r="C874" s="50"/>
      <c r="D874" s="50"/>
      <c r="E874" s="50"/>
      <c r="F874" s="50"/>
      <c r="G874" s="50"/>
      <c r="H874" s="50"/>
      <c r="I874" s="14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112"/>
      <c r="AD874" s="112"/>
      <c r="AE874" s="112"/>
      <c r="AF874" s="112"/>
      <c r="AG874" s="112"/>
      <c r="AH874" s="112"/>
      <c r="AI874" s="112"/>
      <c r="AJ874" s="112"/>
      <c r="AK874" s="112"/>
      <c r="AL874" s="112"/>
      <c r="AM874" s="50"/>
      <c r="AN874" s="112"/>
      <c r="AO874" s="50"/>
      <c r="AP874" s="50"/>
      <c r="AQ874" s="50"/>
      <c r="AR874" s="50"/>
      <c r="AS874" s="50"/>
      <c r="AT874" s="50"/>
    </row>
    <row r="875" spans="1:46">
      <c r="A875" s="50"/>
      <c r="B875" s="50"/>
      <c r="C875" s="50"/>
      <c r="D875" s="50"/>
      <c r="E875" s="50"/>
      <c r="F875" s="50"/>
      <c r="G875" s="50"/>
      <c r="H875" s="50"/>
      <c r="I875" s="14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112"/>
      <c r="AD875" s="112"/>
      <c r="AE875" s="112"/>
      <c r="AF875" s="112"/>
      <c r="AG875" s="112"/>
      <c r="AH875" s="112"/>
      <c r="AI875" s="112"/>
      <c r="AJ875" s="112"/>
      <c r="AK875" s="112"/>
      <c r="AL875" s="112"/>
      <c r="AM875" s="50"/>
      <c r="AN875" s="112"/>
      <c r="AO875" s="50"/>
      <c r="AP875" s="50"/>
      <c r="AQ875" s="50"/>
      <c r="AR875" s="50"/>
      <c r="AS875" s="50"/>
      <c r="AT875" s="50"/>
    </row>
    <row r="876" spans="1:46">
      <c r="A876" s="50"/>
      <c r="B876" s="50"/>
      <c r="C876" s="50"/>
      <c r="D876" s="50"/>
      <c r="E876" s="50"/>
      <c r="F876" s="50"/>
      <c r="G876" s="50"/>
      <c r="H876" s="50"/>
      <c r="I876" s="14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50"/>
      <c r="AN876" s="112"/>
      <c r="AO876" s="50"/>
      <c r="AP876" s="50"/>
      <c r="AQ876" s="50"/>
      <c r="AR876" s="50"/>
      <c r="AS876" s="50"/>
      <c r="AT876" s="50"/>
    </row>
    <row r="877" spans="1:46">
      <c r="A877" s="50"/>
      <c r="B877" s="50"/>
      <c r="C877" s="50"/>
      <c r="D877" s="50"/>
      <c r="E877" s="50"/>
      <c r="F877" s="50"/>
      <c r="G877" s="50"/>
      <c r="H877" s="50"/>
      <c r="I877" s="14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112"/>
      <c r="AD877" s="112"/>
      <c r="AE877" s="112"/>
      <c r="AF877" s="112"/>
      <c r="AG877" s="112"/>
      <c r="AH877" s="112"/>
      <c r="AI877" s="112"/>
      <c r="AJ877" s="112"/>
      <c r="AK877" s="112"/>
      <c r="AL877" s="112"/>
      <c r="AM877" s="50"/>
      <c r="AN877" s="112"/>
      <c r="AO877" s="50"/>
      <c r="AP877" s="50"/>
      <c r="AQ877" s="50"/>
      <c r="AR877" s="50"/>
      <c r="AS877" s="50"/>
      <c r="AT877" s="50"/>
    </row>
    <row r="878" spans="1:46">
      <c r="A878" s="50"/>
      <c r="B878" s="50"/>
      <c r="C878" s="50"/>
      <c r="D878" s="50"/>
      <c r="E878" s="50"/>
      <c r="F878" s="50"/>
      <c r="G878" s="50"/>
      <c r="H878" s="50"/>
      <c r="I878" s="14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112"/>
      <c r="AD878" s="112"/>
      <c r="AE878" s="112"/>
      <c r="AF878" s="112"/>
      <c r="AG878" s="112"/>
      <c r="AH878" s="112"/>
      <c r="AI878" s="112"/>
      <c r="AJ878" s="112"/>
      <c r="AK878" s="112"/>
      <c r="AL878" s="112"/>
      <c r="AM878" s="50"/>
      <c r="AN878" s="112"/>
      <c r="AO878" s="50"/>
      <c r="AP878" s="50"/>
      <c r="AQ878" s="50"/>
      <c r="AR878" s="50"/>
      <c r="AS878" s="50"/>
      <c r="AT878" s="50"/>
    </row>
    <row r="879" spans="1:46">
      <c r="A879" s="50"/>
      <c r="B879" s="50"/>
      <c r="C879" s="50"/>
      <c r="D879" s="50"/>
      <c r="E879" s="50"/>
      <c r="F879" s="50"/>
      <c r="G879" s="50"/>
      <c r="H879" s="50"/>
      <c r="I879" s="14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112"/>
      <c r="AD879" s="112"/>
      <c r="AE879" s="112"/>
      <c r="AF879" s="112"/>
      <c r="AG879" s="112"/>
      <c r="AH879" s="112"/>
      <c r="AI879" s="112"/>
      <c r="AJ879" s="112"/>
      <c r="AK879" s="112"/>
      <c r="AL879" s="112"/>
      <c r="AM879" s="50"/>
      <c r="AN879" s="112"/>
      <c r="AO879" s="50"/>
      <c r="AP879" s="50"/>
      <c r="AQ879" s="50"/>
      <c r="AR879" s="50"/>
      <c r="AS879" s="50"/>
      <c r="AT879" s="50"/>
    </row>
    <row r="880" spans="1:46">
      <c r="A880" s="50"/>
      <c r="B880" s="50"/>
      <c r="C880" s="50"/>
      <c r="D880" s="50"/>
      <c r="E880" s="50"/>
      <c r="F880" s="50"/>
      <c r="G880" s="50"/>
      <c r="H880" s="50"/>
      <c r="I880" s="14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50"/>
      <c r="AN880" s="112"/>
      <c r="AO880" s="50"/>
      <c r="AP880" s="50"/>
      <c r="AQ880" s="50"/>
      <c r="AR880" s="50"/>
      <c r="AS880" s="50"/>
      <c r="AT880" s="50"/>
    </row>
    <row r="881" spans="1:46">
      <c r="A881" s="50"/>
      <c r="B881" s="50"/>
      <c r="C881" s="50"/>
      <c r="D881" s="50"/>
      <c r="E881" s="50"/>
      <c r="F881" s="50"/>
      <c r="G881" s="50"/>
      <c r="H881" s="50"/>
      <c r="I881" s="14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112"/>
      <c r="AD881" s="112"/>
      <c r="AE881" s="112"/>
      <c r="AF881" s="112"/>
      <c r="AG881" s="112"/>
      <c r="AH881" s="112"/>
      <c r="AI881" s="112"/>
      <c r="AJ881" s="112"/>
      <c r="AK881" s="112"/>
      <c r="AL881" s="112"/>
      <c r="AM881" s="50"/>
      <c r="AN881" s="112"/>
      <c r="AO881" s="50"/>
      <c r="AP881" s="50"/>
      <c r="AQ881" s="50"/>
      <c r="AR881" s="50"/>
      <c r="AS881" s="50"/>
      <c r="AT881" s="50"/>
    </row>
    <row r="882" spans="1:46">
      <c r="A882" s="50"/>
      <c r="B882" s="50"/>
      <c r="C882" s="50"/>
      <c r="D882" s="50"/>
      <c r="E882" s="50"/>
      <c r="F882" s="50"/>
      <c r="G882" s="50"/>
      <c r="H882" s="50"/>
      <c r="I882" s="14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112"/>
      <c r="AD882" s="112"/>
      <c r="AE882" s="112"/>
      <c r="AF882" s="112"/>
      <c r="AG882" s="112"/>
      <c r="AH882" s="112"/>
      <c r="AI882" s="112"/>
      <c r="AJ882" s="112"/>
      <c r="AK882" s="112"/>
      <c r="AL882" s="112"/>
      <c r="AM882" s="50"/>
      <c r="AN882" s="112"/>
      <c r="AO882" s="50"/>
      <c r="AP882" s="50"/>
      <c r="AQ882" s="50"/>
      <c r="AR882" s="50"/>
      <c r="AS882" s="50"/>
      <c r="AT882" s="50"/>
    </row>
    <row r="883" spans="1:46">
      <c r="A883" s="50"/>
      <c r="B883" s="50"/>
      <c r="C883" s="50"/>
      <c r="D883" s="50"/>
      <c r="E883" s="50"/>
      <c r="F883" s="50"/>
      <c r="G883" s="50"/>
      <c r="H883" s="50"/>
      <c r="I883" s="14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112"/>
      <c r="AD883" s="112"/>
      <c r="AE883" s="112"/>
      <c r="AF883" s="112"/>
      <c r="AG883" s="112"/>
      <c r="AH883" s="112"/>
      <c r="AI883" s="112"/>
      <c r="AJ883" s="112"/>
      <c r="AK883" s="112"/>
      <c r="AL883" s="112"/>
      <c r="AM883" s="50"/>
      <c r="AN883" s="112"/>
      <c r="AO883" s="50"/>
      <c r="AP883" s="50"/>
      <c r="AQ883" s="50"/>
      <c r="AR883" s="50"/>
      <c r="AS883" s="50"/>
      <c r="AT883" s="50"/>
    </row>
    <row r="884" spans="1:46">
      <c r="A884" s="50"/>
      <c r="B884" s="50"/>
      <c r="C884" s="50"/>
      <c r="D884" s="50"/>
      <c r="E884" s="50"/>
      <c r="F884" s="50"/>
      <c r="G884" s="50"/>
      <c r="H884" s="50"/>
      <c r="I884" s="14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50"/>
      <c r="AN884" s="112"/>
      <c r="AO884" s="50"/>
      <c r="AP884" s="50"/>
      <c r="AQ884" s="50"/>
      <c r="AR884" s="50"/>
      <c r="AS884" s="50"/>
      <c r="AT884" s="50"/>
    </row>
    <row r="885" spans="1:46">
      <c r="A885" s="50"/>
      <c r="B885" s="50"/>
      <c r="C885" s="50"/>
      <c r="D885" s="50"/>
      <c r="E885" s="50"/>
      <c r="F885" s="50"/>
      <c r="G885" s="50"/>
      <c r="H885" s="50"/>
      <c r="I885" s="14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112"/>
      <c r="AD885" s="112"/>
      <c r="AE885" s="112"/>
      <c r="AF885" s="112"/>
      <c r="AG885" s="112"/>
      <c r="AH885" s="112"/>
      <c r="AI885" s="112"/>
      <c r="AJ885" s="112"/>
      <c r="AK885" s="112"/>
      <c r="AL885" s="112"/>
      <c r="AM885" s="50"/>
      <c r="AN885" s="112"/>
      <c r="AO885" s="50"/>
      <c r="AP885" s="50"/>
      <c r="AQ885" s="50"/>
      <c r="AR885" s="50"/>
      <c r="AS885" s="50"/>
      <c r="AT885" s="50"/>
    </row>
    <row r="886" spans="1:46">
      <c r="A886" s="50"/>
      <c r="B886" s="50"/>
      <c r="C886" s="50"/>
      <c r="D886" s="50"/>
      <c r="E886" s="50"/>
      <c r="F886" s="50"/>
      <c r="G886" s="50"/>
      <c r="H886" s="50"/>
      <c r="I886" s="14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112"/>
      <c r="AD886" s="112"/>
      <c r="AE886" s="112"/>
      <c r="AF886" s="112"/>
      <c r="AG886" s="112"/>
      <c r="AH886" s="112"/>
      <c r="AI886" s="112"/>
      <c r="AJ886" s="112"/>
      <c r="AK886" s="112"/>
      <c r="AL886" s="112"/>
      <c r="AM886" s="50"/>
      <c r="AN886" s="112"/>
      <c r="AO886" s="50"/>
      <c r="AP886" s="50"/>
      <c r="AQ886" s="50"/>
      <c r="AR886" s="50"/>
      <c r="AS886" s="50"/>
      <c r="AT886" s="50"/>
    </row>
    <row r="887" spans="1:46">
      <c r="A887" s="50"/>
      <c r="B887" s="50"/>
      <c r="C887" s="50"/>
      <c r="D887" s="50"/>
      <c r="E887" s="50"/>
      <c r="F887" s="50"/>
      <c r="G887" s="50"/>
      <c r="H887" s="50"/>
      <c r="I887" s="14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112"/>
      <c r="AD887" s="112"/>
      <c r="AE887" s="112"/>
      <c r="AF887" s="112"/>
      <c r="AG887" s="112"/>
      <c r="AH887" s="112"/>
      <c r="AI887" s="112"/>
      <c r="AJ887" s="112"/>
      <c r="AK887" s="112"/>
      <c r="AL887" s="112"/>
      <c r="AM887" s="50"/>
      <c r="AN887" s="112"/>
      <c r="AO887" s="50"/>
      <c r="AP887" s="50"/>
      <c r="AQ887" s="50"/>
      <c r="AR887" s="50"/>
      <c r="AS887" s="50"/>
      <c r="AT887" s="50"/>
    </row>
    <row r="888" spans="1:46">
      <c r="A888" s="50"/>
      <c r="B888" s="50"/>
      <c r="C888" s="50"/>
      <c r="D888" s="50"/>
      <c r="E888" s="50"/>
      <c r="F888" s="50"/>
      <c r="G888" s="50"/>
      <c r="H888" s="50"/>
      <c r="I888" s="14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50"/>
      <c r="AN888" s="112"/>
      <c r="AO888" s="50"/>
      <c r="AP888" s="50"/>
      <c r="AQ888" s="50"/>
      <c r="AR888" s="50"/>
      <c r="AS888" s="50"/>
      <c r="AT888" s="50"/>
    </row>
    <row r="889" spans="1:46">
      <c r="A889" s="50"/>
      <c r="B889" s="50"/>
      <c r="C889" s="50"/>
      <c r="D889" s="50"/>
      <c r="E889" s="50"/>
      <c r="F889" s="50"/>
      <c r="G889" s="50"/>
      <c r="H889" s="50"/>
      <c r="I889" s="14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112"/>
      <c r="AD889" s="112"/>
      <c r="AE889" s="112"/>
      <c r="AF889" s="112"/>
      <c r="AG889" s="112"/>
      <c r="AH889" s="112"/>
      <c r="AI889" s="112"/>
      <c r="AJ889" s="112"/>
      <c r="AK889" s="112"/>
      <c r="AL889" s="112"/>
      <c r="AM889" s="50"/>
      <c r="AN889" s="112"/>
      <c r="AO889" s="50"/>
      <c r="AP889" s="50"/>
      <c r="AQ889" s="50"/>
      <c r="AR889" s="50"/>
      <c r="AS889" s="50"/>
      <c r="AT889" s="50"/>
    </row>
    <row r="890" spans="1:46">
      <c r="A890" s="50"/>
      <c r="B890" s="50"/>
      <c r="C890" s="50"/>
      <c r="D890" s="50"/>
      <c r="E890" s="50"/>
      <c r="F890" s="50"/>
      <c r="G890" s="50"/>
      <c r="H890" s="50"/>
      <c r="I890" s="14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112"/>
      <c r="AD890" s="112"/>
      <c r="AE890" s="112"/>
      <c r="AF890" s="112"/>
      <c r="AG890" s="112"/>
      <c r="AH890" s="112"/>
      <c r="AI890" s="112"/>
      <c r="AJ890" s="112"/>
      <c r="AK890" s="112"/>
      <c r="AL890" s="112"/>
      <c r="AM890" s="50"/>
      <c r="AN890" s="112"/>
      <c r="AO890" s="50"/>
      <c r="AP890" s="50"/>
      <c r="AQ890" s="50"/>
      <c r="AR890" s="50"/>
      <c r="AS890" s="50"/>
      <c r="AT890" s="50"/>
    </row>
    <row r="891" spans="1:46">
      <c r="A891" s="50"/>
      <c r="B891" s="50"/>
      <c r="C891" s="50"/>
      <c r="D891" s="50"/>
      <c r="E891" s="50"/>
      <c r="F891" s="50"/>
      <c r="G891" s="50"/>
      <c r="H891" s="50"/>
      <c r="I891" s="14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112"/>
      <c r="AD891" s="112"/>
      <c r="AE891" s="112"/>
      <c r="AF891" s="112"/>
      <c r="AG891" s="112"/>
      <c r="AH891" s="112"/>
      <c r="AI891" s="112"/>
      <c r="AJ891" s="112"/>
      <c r="AK891" s="112"/>
      <c r="AL891" s="112"/>
      <c r="AM891" s="50"/>
      <c r="AN891" s="112"/>
      <c r="AO891" s="50"/>
      <c r="AP891" s="50"/>
      <c r="AQ891" s="50"/>
      <c r="AR891" s="50"/>
      <c r="AS891" s="50"/>
      <c r="AT891" s="50"/>
    </row>
    <row r="892" spans="1:46">
      <c r="A892" s="50"/>
      <c r="B892" s="50"/>
      <c r="C892" s="50"/>
      <c r="D892" s="50"/>
      <c r="E892" s="50"/>
      <c r="F892" s="50"/>
      <c r="G892" s="50"/>
      <c r="H892" s="50"/>
      <c r="I892" s="14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50"/>
      <c r="AN892" s="112"/>
      <c r="AO892" s="50"/>
      <c r="AP892" s="50"/>
      <c r="AQ892" s="50"/>
      <c r="AR892" s="50"/>
      <c r="AS892" s="50"/>
      <c r="AT892" s="50"/>
    </row>
    <row r="893" spans="1:46">
      <c r="A893" s="50"/>
      <c r="B893" s="50"/>
      <c r="C893" s="50"/>
      <c r="D893" s="50"/>
      <c r="E893" s="50"/>
      <c r="F893" s="50"/>
      <c r="G893" s="50"/>
      <c r="H893" s="50"/>
      <c r="I893" s="14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112"/>
      <c r="AD893" s="112"/>
      <c r="AE893" s="112"/>
      <c r="AF893" s="112"/>
      <c r="AG893" s="112"/>
      <c r="AH893" s="112"/>
      <c r="AI893" s="112"/>
      <c r="AJ893" s="112"/>
      <c r="AK893" s="112"/>
      <c r="AL893" s="112"/>
      <c r="AM893" s="50"/>
      <c r="AN893" s="112"/>
      <c r="AO893" s="50"/>
      <c r="AP893" s="50"/>
      <c r="AQ893" s="50"/>
      <c r="AR893" s="50"/>
      <c r="AS893" s="50"/>
      <c r="AT893" s="50"/>
    </row>
    <row r="894" spans="1:46">
      <c r="A894" s="50"/>
      <c r="B894" s="50"/>
      <c r="C894" s="50"/>
      <c r="D894" s="50"/>
      <c r="E894" s="50"/>
      <c r="F894" s="50"/>
      <c r="G894" s="50"/>
      <c r="H894" s="50"/>
      <c r="I894" s="14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112"/>
      <c r="AD894" s="112"/>
      <c r="AE894" s="112"/>
      <c r="AF894" s="112"/>
      <c r="AG894" s="112"/>
      <c r="AH894" s="112"/>
      <c r="AI894" s="112"/>
      <c r="AJ894" s="112"/>
      <c r="AK894" s="112"/>
      <c r="AL894" s="112"/>
      <c r="AM894" s="50"/>
      <c r="AN894" s="112"/>
      <c r="AO894" s="50"/>
      <c r="AP894" s="50"/>
      <c r="AQ894" s="50"/>
      <c r="AR894" s="50"/>
      <c r="AS894" s="50"/>
      <c r="AT894" s="50"/>
    </row>
    <row r="895" spans="1:46">
      <c r="A895" s="50"/>
      <c r="B895" s="50"/>
      <c r="C895" s="50"/>
      <c r="D895" s="50"/>
      <c r="E895" s="50"/>
      <c r="F895" s="50"/>
      <c r="G895" s="50"/>
      <c r="H895" s="50"/>
      <c r="I895" s="14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112"/>
      <c r="AD895" s="112"/>
      <c r="AE895" s="112"/>
      <c r="AF895" s="112"/>
      <c r="AG895" s="112"/>
      <c r="AH895" s="112"/>
      <c r="AI895" s="112"/>
      <c r="AJ895" s="112"/>
      <c r="AK895" s="112"/>
      <c r="AL895" s="112"/>
      <c r="AM895" s="50"/>
      <c r="AN895" s="112"/>
      <c r="AO895" s="50"/>
      <c r="AP895" s="50"/>
      <c r="AQ895" s="50"/>
      <c r="AR895" s="50"/>
      <c r="AS895" s="50"/>
      <c r="AT895" s="50"/>
    </row>
    <row r="896" spans="1:46">
      <c r="A896" s="50"/>
      <c r="B896" s="50"/>
      <c r="C896" s="50"/>
      <c r="D896" s="50"/>
      <c r="E896" s="50"/>
      <c r="F896" s="50"/>
      <c r="G896" s="50"/>
      <c r="H896" s="50"/>
      <c r="I896" s="14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50"/>
      <c r="AN896" s="112"/>
      <c r="AO896" s="50"/>
      <c r="AP896" s="50"/>
      <c r="AQ896" s="50"/>
      <c r="AR896" s="50"/>
      <c r="AS896" s="50"/>
      <c r="AT896" s="50"/>
    </row>
    <row r="897" spans="1:46">
      <c r="A897" s="50"/>
      <c r="B897" s="50"/>
      <c r="C897" s="50"/>
      <c r="D897" s="50"/>
      <c r="E897" s="50"/>
      <c r="F897" s="50"/>
      <c r="G897" s="50"/>
      <c r="H897" s="50"/>
      <c r="I897" s="14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112"/>
      <c r="AD897" s="112"/>
      <c r="AE897" s="112"/>
      <c r="AF897" s="112"/>
      <c r="AG897" s="112"/>
      <c r="AH897" s="112"/>
      <c r="AI897" s="112"/>
      <c r="AJ897" s="112"/>
      <c r="AK897" s="112"/>
      <c r="AL897" s="112"/>
      <c r="AM897" s="50"/>
      <c r="AN897" s="112"/>
      <c r="AO897" s="50"/>
      <c r="AP897" s="50"/>
      <c r="AQ897" s="50"/>
      <c r="AR897" s="50"/>
      <c r="AS897" s="50"/>
      <c r="AT897" s="50"/>
    </row>
    <row r="898" spans="1:46">
      <c r="A898" s="50"/>
      <c r="B898" s="50"/>
      <c r="C898" s="50"/>
      <c r="D898" s="50"/>
      <c r="E898" s="50"/>
      <c r="F898" s="50"/>
      <c r="G898" s="50"/>
      <c r="H898" s="50"/>
      <c r="I898" s="14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112"/>
      <c r="AD898" s="112"/>
      <c r="AE898" s="112"/>
      <c r="AF898" s="112"/>
      <c r="AG898" s="112"/>
      <c r="AH898" s="112"/>
      <c r="AI898" s="112"/>
      <c r="AJ898" s="112"/>
      <c r="AK898" s="112"/>
      <c r="AL898" s="112"/>
      <c r="AM898" s="50"/>
      <c r="AN898" s="112"/>
      <c r="AO898" s="50"/>
      <c r="AP898" s="50"/>
      <c r="AQ898" s="50"/>
      <c r="AR898" s="50"/>
      <c r="AS898" s="50"/>
      <c r="AT898" s="50"/>
    </row>
    <row r="899" spans="1:46">
      <c r="A899" s="50"/>
      <c r="B899" s="50"/>
      <c r="C899" s="50"/>
      <c r="D899" s="50"/>
      <c r="E899" s="50"/>
      <c r="F899" s="50"/>
      <c r="G899" s="50"/>
      <c r="H899" s="50"/>
      <c r="I899" s="14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112"/>
      <c r="AD899" s="112"/>
      <c r="AE899" s="112"/>
      <c r="AF899" s="112"/>
      <c r="AG899" s="112"/>
      <c r="AH899" s="112"/>
      <c r="AI899" s="112"/>
      <c r="AJ899" s="112"/>
      <c r="AK899" s="112"/>
      <c r="AL899" s="112"/>
      <c r="AM899" s="50"/>
      <c r="AN899" s="112"/>
      <c r="AO899" s="50"/>
      <c r="AP899" s="50"/>
      <c r="AQ899" s="50"/>
      <c r="AR899" s="50"/>
      <c r="AS899" s="50"/>
      <c r="AT899" s="50"/>
    </row>
    <row r="900" spans="1:46">
      <c r="A900" s="50"/>
      <c r="B900" s="50"/>
      <c r="C900" s="50"/>
      <c r="D900" s="50"/>
      <c r="E900" s="50"/>
      <c r="F900" s="50"/>
      <c r="G900" s="50"/>
      <c r="H900" s="50"/>
      <c r="I900" s="14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50"/>
      <c r="AN900" s="112"/>
      <c r="AO900" s="50"/>
      <c r="AP900" s="50"/>
      <c r="AQ900" s="50"/>
      <c r="AR900" s="50"/>
      <c r="AS900" s="50"/>
      <c r="AT900" s="50"/>
    </row>
    <row r="901" spans="1:46">
      <c r="A901" s="50"/>
      <c r="B901" s="50"/>
      <c r="C901" s="50"/>
      <c r="D901" s="50"/>
      <c r="E901" s="50"/>
      <c r="F901" s="50"/>
      <c r="G901" s="50"/>
      <c r="H901" s="50"/>
      <c r="I901" s="14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112"/>
      <c r="AD901" s="112"/>
      <c r="AE901" s="112"/>
      <c r="AF901" s="112"/>
      <c r="AG901" s="112"/>
      <c r="AH901" s="112"/>
      <c r="AI901" s="112"/>
      <c r="AJ901" s="112"/>
      <c r="AK901" s="112"/>
      <c r="AL901" s="112"/>
      <c r="AM901" s="50"/>
      <c r="AN901" s="112"/>
      <c r="AO901" s="50"/>
      <c r="AP901" s="50"/>
      <c r="AQ901" s="50"/>
      <c r="AR901" s="50"/>
      <c r="AS901" s="50"/>
      <c r="AT901" s="50"/>
    </row>
    <row r="902" spans="1:46">
      <c r="A902" s="50"/>
      <c r="B902" s="50"/>
      <c r="C902" s="50"/>
      <c r="D902" s="50"/>
      <c r="E902" s="50"/>
      <c r="F902" s="50"/>
      <c r="G902" s="50"/>
      <c r="H902" s="50"/>
      <c r="I902" s="14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112"/>
      <c r="AD902" s="112"/>
      <c r="AE902" s="112"/>
      <c r="AF902" s="112"/>
      <c r="AG902" s="112"/>
      <c r="AH902" s="112"/>
      <c r="AI902" s="112"/>
      <c r="AJ902" s="112"/>
      <c r="AK902" s="112"/>
      <c r="AL902" s="112"/>
      <c r="AM902" s="50"/>
      <c r="AN902" s="112"/>
      <c r="AO902" s="50"/>
      <c r="AP902" s="50"/>
      <c r="AQ902" s="50"/>
      <c r="AR902" s="50"/>
      <c r="AS902" s="50"/>
      <c r="AT902" s="50"/>
    </row>
    <row r="903" spans="1:46">
      <c r="A903" s="50"/>
      <c r="B903" s="50"/>
      <c r="C903" s="50"/>
      <c r="D903" s="50"/>
      <c r="E903" s="50"/>
      <c r="F903" s="50"/>
      <c r="G903" s="50"/>
      <c r="H903" s="50"/>
      <c r="I903" s="14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112"/>
      <c r="AD903" s="112"/>
      <c r="AE903" s="112"/>
      <c r="AF903" s="112"/>
      <c r="AG903" s="112"/>
      <c r="AH903" s="112"/>
      <c r="AI903" s="112"/>
      <c r="AJ903" s="112"/>
      <c r="AK903" s="112"/>
      <c r="AL903" s="112"/>
      <c r="AM903" s="50"/>
      <c r="AN903" s="112"/>
      <c r="AO903" s="50"/>
      <c r="AP903" s="50"/>
      <c r="AQ903" s="50"/>
      <c r="AR903" s="50"/>
      <c r="AS903" s="50"/>
      <c r="AT903" s="50"/>
    </row>
    <row r="904" spans="1:46">
      <c r="A904" s="50"/>
      <c r="B904" s="50"/>
      <c r="C904" s="50"/>
      <c r="D904" s="50"/>
      <c r="E904" s="50"/>
      <c r="F904" s="50"/>
      <c r="G904" s="50"/>
      <c r="H904" s="50"/>
      <c r="I904" s="14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50"/>
      <c r="AN904" s="112"/>
      <c r="AO904" s="50"/>
      <c r="AP904" s="50"/>
      <c r="AQ904" s="50"/>
      <c r="AR904" s="50"/>
      <c r="AS904" s="50"/>
      <c r="AT904" s="50"/>
    </row>
    <row r="905" spans="1:46">
      <c r="A905" s="50"/>
      <c r="B905" s="50"/>
      <c r="C905" s="50"/>
      <c r="D905" s="50"/>
      <c r="E905" s="50"/>
      <c r="F905" s="50"/>
      <c r="G905" s="50"/>
      <c r="H905" s="50"/>
      <c r="I905" s="14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112"/>
      <c r="AD905" s="112"/>
      <c r="AE905" s="112"/>
      <c r="AF905" s="112"/>
      <c r="AG905" s="112"/>
      <c r="AH905" s="112"/>
      <c r="AI905" s="112"/>
      <c r="AJ905" s="112"/>
      <c r="AK905" s="112"/>
      <c r="AL905" s="112"/>
      <c r="AM905" s="50"/>
      <c r="AN905" s="112"/>
      <c r="AO905" s="50"/>
      <c r="AP905" s="50"/>
      <c r="AQ905" s="50"/>
      <c r="AR905" s="50"/>
      <c r="AS905" s="50"/>
      <c r="AT905" s="50"/>
    </row>
    <row r="906" spans="1:46">
      <c r="A906" s="50"/>
      <c r="B906" s="50"/>
      <c r="C906" s="50"/>
      <c r="D906" s="50"/>
      <c r="E906" s="50"/>
      <c r="F906" s="50"/>
      <c r="G906" s="50"/>
      <c r="H906" s="50"/>
      <c r="I906" s="14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112"/>
      <c r="AD906" s="112"/>
      <c r="AE906" s="112"/>
      <c r="AF906" s="112"/>
      <c r="AG906" s="112"/>
      <c r="AH906" s="112"/>
      <c r="AI906" s="112"/>
      <c r="AJ906" s="112"/>
      <c r="AK906" s="112"/>
      <c r="AL906" s="112"/>
      <c r="AM906" s="50"/>
      <c r="AN906" s="112"/>
      <c r="AO906" s="50"/>
      <c r="AP906" s="50"/>
      <c r="AQ906" s="50"/>
      <c r="AR906" s="50"/>
      <c r="AS906" s="50"/>
      <c r="AT906" s="50"/>
    </row>
    <row r="907" spans="1:46">
      <c r="A907" s="50"/>
      <c r="B907" s="50"/>
      <c r="C907" s="50"/>
      <c r="D907" s="50"/>
      <c r="E907" s="50"/>
      <c r="F907" s="50"/>
      <c r="G907" s="50"/>
      <c r="H907" s="50"/>
      <c r="I907" s="14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112"/>
      <c r="AD907" s="112"/>
      <c r="AE907" s="112"/>
      <c r="AF907" s="112"/>
      <c r="AG907" s="112"/>
      <c r="AH907" s="112"/>
      <c r="AI907" s="112"/>
      <c r="AJ907" s="112"/>
      <c r="AK907" s="112"/>
      <c r="AL907" s="112"/>
      <c r="AM907" s="50"/>
      <c r="AN907" s="112"/>
      <c r="AO907" s="50"/>
      <c r="AP907" s="50"/>
      <c r="AQ907" s="50"/>
      <c r="AR907" s="50"/>
      <c r="AS907" s="50"/>
      <c r="AT907" s="50"/>
    </row>
    <row r="908" spans="1:46">
      <c r="A908" s="50"/>
      <c r="B908" s="50"/>
      <c r="C908" s="50"/>
      <c r="D908" s="50"/>
      <c r="E908" s="50"/>
      <c r="F908" s="50"/>
      <c r="G908" s="50"/>
      <c r="H908" s="50"/>
      <c r="I908" s="14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50"/>
      <c r="AN908" s="112"/>
      <c r="AO908" s="50"/>
      <c r="AP908" s="50"/>
      <c r="AQ908" s="50"/>
      <c r="AR908" s="50"/>
      <c r="AS908" s="50"/>
      <c r="AT908" s="50"/>
    </row>
    <row r="909" spans="1:46">
      <c r="A909" s="50"/>
      <c r="B909" s="50"/>
      <c r="C909" s="50"/>
      <c r="D909" s="50"/>
      <c r="E909" s="50"/>
      <c r="F909" s="50"/>
      <c r="G909" s="50"/>
      <c r="H909" s="50"/>
      <c r="I909" s="14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112"/>
      <c r="AD909" s="112"/>
      <c r="AE909" s="112"/>
      <c r="AF909" s="112"/>
      <c r="AG909" s="112"/>
      <c r="AH909" s="112"/>
      <c r="AI909" s="112"/>
      <c r="AJ909" s="112"/>
      <c r="AK909" s="112"/>
      <c r="AL909" s="112"/>
      <c r="AM909" s="50"/>
      <c r="AN909" s="112"/>
      <c r="AO909" s="50"/>
      <c r="AP909" s="50"/>
      <c r="AQ909" s="50"/>
      <c r="AR909" s="50"/>
      <c r="AS909" s="50"/>
      <c r="AT909" s="50"/>
    </row>
    <row r="910" spans="1:46">
      <c r="A910" s="50"/>
      <c r="B910" s="50"/>
      <c r="C910" s="50"/>
      <c r="D910" s="50"/>
      <c r="E910" s="50"/>
      <c r="F910" s="50"/>
      <c r="G910" s="50"/>
      <c r="H910" s="50"/>
      <c r="I910" s="14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112"/>
      <c r="AD910" s="112"/>
      <c r="AE910" s="112"/>
      <c r="AF910" s="112"/>
      <c r="AG910" s="112"/>
      <c r="AH910" s="112"/>
      <c r="AI910" s="112"/>
      <c r="AJ910" s="112"/>
      <c r="AK910" s="112"/>
      <c r="AL910" s="112"/>
      <c r="AM910" s="50"/>
      <c r="AN910" s="112"/>
      <c r="AO910" s="50"/>
      <c r="AP910" s="50"/>
      <c r="AQ910" s="50"/>
      <c r="AR910" s="50"/>
      <c r="AS910" s="50"/>
      <c r="AT910" s="50"/>
    </row>
    <row r="911" spans="1:46">
      <c r="A911" s="50"/>
      <c r="B911" s="50"/>
      <c r="C911" s="50"/>
      <c r="D911" s="50"/>
      <c r="E911" s="50"/>
      <c r="F911" s="50"/>
      <c r="G911" s="50"/>
      <c r="H911" s="50"/>
      <c r="I911" s="14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112"/>
      <c r="AD911" s="112"/>
      <c r="AE911" s="112"/>
      <c r="AF911" s="112"/>
      <c r="AG911" s="112"/>
      <c r="AH911" s="112"/>
      <c r="AI911" s="112"/>
      <c r="AJ911" s="112"/>
      <c r="AK911" s="112"/>
      <c r="AL911" s="112"/>
      <c r="AM911" s="50"/>
      <c r="AN911" s="112"/>
      <c r="AO911" s="50"/>
      <c r="AP911" s="50"/>
      <c r="AQ911" s="50"/>
      <c r="AR911" s="50"/>
      <c r="AS911" s="50"/>
      <c r="AT911" s="50"/>
    </row>
    <row r="912" spans="1:46">
      <c r="A912" s="50"/>
      <c r="B912" s="50"/>
      <c r="C912" s="50"/>
      <c r="D912" s="50"/>
      <c r="E912" s="50"/>
      <c r="F912" s="50"/>
      <c r="G912" s="50"/>
      <c r="H912" s="50"/>
      <c r="I912" s="14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50"/>
      <c r="AN912" s="112"/>
      <c r="AO912" s="50"/>
      <c r="AP912" s="50"/>
      <c r="AQ912" s="50"/>
      <c r="AR912" s="50"/>
      <c r="AS912" s="50"/>
      <c r="AT912" s="50"/>
    </row>
    <row r="913" spans="1:46">
      <c r="A913" s="50"/>
      <c r="B913" s="50"/>
      <c r="C913" s="50"/>
      <c r="D913" s="50"/>
      <c r="E913" s="50"/>
      <c r="F913" s="50"/>
      <c r="G913" s="50"/>
      <c r="H913" s="50"/>
      <c r="I913" s="14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112"/>
      <c r="AD913" s="112"/>
      <c r="AE913" s="112"/>
      <c r="AF913" s="112"/>
      <c r="AG913" s="112"/>
      <c r="AH913" s="112"/>
      <c r="AI913" s="112"/>
      <c r="AJ913" s="112"/>
      <c r="AK913" s="112"/>
      <c r="AL913" s="112"/>
      <c r="AM913" s="50"/>
      <c r="AN913" s="112"/>
      <c r="AO913" s="50"/>
      <c r="AP913" s="50"/>
      <c r="AQ913" s="50"/>
      <c r="AR913" s="50"/>
      <c r="AS913" s="50"/>
      <c r="AT913" s="50"/>
    </row>
    <row r="914" spans="1:46">
      <c r="A914" s="50"/>
      <c r="B914" s="50"/>
      <c r="C914" s="50"/>
      <c r="D914" s="50"/>
      <c r="E914" s="50"/>
      <c r="F914" s="50"/>
      <c r="G914" s="50"/>
      <c r="H914" s="50"/>
      <c r="I914" s="14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112"/>
      <c r="AD914" s="112"/>
      <c r="AE914" s="112"/>
      <c r="AF914" s="112"/>
      <c r="AG914" s="112"/>
      <c r="AH914" s="112"/>
      <c r="AI914" s="112"/>
      <c r="AJ914" s="112"/>
      <c r="AK914" s="112"/>
      <c r="AL914" s="112"/>
      <c r="AM914" s="50"/>
      <c r="AN914" s="112"/>
      <c r="AO914" s="50"/>
      <c r="AP914" s="50"/>
      <c r="AQ914" s="50"/>
      <c r="AR914" s="50"/>
      <c r="AS914" s="50"/>
      <c r="AT914" s="50"/>
    </row>
    <row r="915" spans="1:46">
      <c r="A915" s="50"/>
      <c r="B915" s="50"/>
      <c r="C915" s="50"/>
      <c r="D915" s="50"/>
      <c r="E915" s="50"/>
      <c r="F915" s="50"/>
      <c r="G915" s="50"/>
      <c r="H915" s="50"/>
      <c r="I915" s="14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112"/>
      <c r="AD915" s="112"/>
      <c r="AE915" s="112"/>
      <c r="AF915" s="112"/>
      <c r="AG915" s="112"/>
      <c r="AH915" s="112"/>
      <c r="AI915" s="112"/>
      <c r="AJ915" s="112"/>
      <c r="AK915" s="112"/>
      <c r="AL915" s="112"/>
      <c r="AM915" s="50"/>
      <c r="AN915" s="112"/>
      <c r="AO915" s="50"/>
      <c r="AP915" s="50"/>
      <c r="AQ915" s="50"/>
      <c r="AR915" s="50"/>
      <c r="AS915" s="50"/>
      <c r="AT915" s="50"/>
    </row>
    <row r="916" spans="1:46">
      <c r="A916" s="50"/>
      <c r="B916" s="50"/>
      <c r="C916" s="50"/>
      <c r="D916" s="50"/>
      <c r="E916" s="50"/>
      <c r="F916" s="50"/>
      <c r="G916" s="50"/>
      <c r="H916" s="50"/>
      <c r="I916" s="14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50"/>
      <c r="AN916" s="112"/>
      <c r="AO916" s="50"/>
      <c r="AP916" s="50"/>
      <c r="AQ916" s="50"/>
      <c r="AR916" s="50"/>
      <c r="AS916" s="50"/>
      <c r="AT916" s="50"/>
    </row>
    <row r="917" spans="1:46">
      <c r="A917" s="50"/>
      <c r="B917" s="50"/>
      <c r="C917" s="50"/>
      <c r="D917" s="50"/>
      <c r="E917" s="50"/>
      <c r="F917" s="50"/>
      <c r="G917" s="50"/>
      <c r="H917" s="50"/>
      <c r="I917" s="14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112"/>
      <c r="AD917" s="112"/>
      <c r="AE917" s="112"/>
      <c r="AF917" s="112"/>
      <c r="AG917" s="112"/>
      <c r="AH917" s="112"/>
      <c r="AI917" s="112"/>
      <c r="AJ917" s="112"/>
      <c r="AK917" s="112"/>
      <c r="AL917" s="112"/>
      <c r="AM917" s="50"/>
      <c r="AN917" s="112"/>
      <c r="AO917" s="50"/>
      <c r="AP917" s="50"/>
      <c r="AQ917" s="50"/>
      <c r="AR917" s="50"/>
      <c r="AS917" s="50"/>
      <c r="AT917" s="50"/>
    </row>
    <row r="918" spans="1:46">
      <c r="A918" s="50"/>
      <c r="B918" s="50"/>
      <c r="C918" s="50"/>
      <c r="D918" s="50"/>
      <c r="E918" s="50"/>
      <c r="F918" s="50"/>
      <c r="G918" s="50"/>
      <c r="H918" s="50"/>
      <c r="I918" s="14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112"/>
      <c r="AD918" s="112"/>
      <c r="AE918" s="112"/>
      <c r="AF918" s="112"/>
      <c r="AG918" s="112"/>
      <c r="AH918" s="112"/>
      <c r="AI918" s="112"/>
      <c r="AJ918" s="112"/>
      <c r="AK918" s="112"/>
      <c r="AL918" s="112"/>
      <c r="AM918" s="50"/>
      <c r="AN918" s="112"/>
      <c r="AO918" s="50"/>
      <c r="AP918" s="50"/>
      <c r="AQ918" s="50"/>
      <c r="AR918" s="50"/>
      <c r="AS918" s="50"/>
      <c r="AT918" s="50"/>
    </row>
    <row r="919" spans="1:46">
      <c r="A919" s="50"/>
      <c r="B919" s="50"/>
      <c r="C919" s="50"/>
      <c r="D919" s="50"/>
      <c r="E919" s="50"/>
      <c r="F919" s="50"/>
      <c r="G919" s="50"/>
      <c r="H919" s="50"/>
      <c r="I919" s="14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112"/>
      <c r="AD919" s="112"/>
      <c r="AE919" s="112"/>
      <c r="AF919" s="112"/>
      <c r="AG919" s="112"/>
      <c r="AH919" s="112"/>
      <c r="AI919" s="112"/>
      <c r="AJ919" s="112"/>
      <c r="AK919" s="112"/>
      <c r="AL919" s="112"/>
      <c r="AM919" s="50"/>
      <c r="AN919" s="112"/>
      <c r="AO919" s="50"/>
      <c r="AP919" s="50"/>
      <c r="AQ919" s="50"/>
      <c r="AR919" s="50"/>
      <c r="AS919" s="50"/>
      <c r="AT919" s="50"/>
    </row>
    <row r="920" spans="1:46">
      <c r="A920" s="50"/>
      <c r="B920" s="50"/>
      <c r="C920" s="50"/>
      <c r="D920" s="50"/>
      <c r="E920" s="50"/>
      <c r="F920" s="50"/>
      <c r="G920" s="50"/>
      <c r="H920" s="50"/>
      <c r="I920" s="14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50"/>
      <c r="AN920" s="112"/>
      <c r="AO920" s="50"/>
      <c r="AP920" s="50"/>
      <c r="AQ920" s="50"/>
      <c r="AR920" s="50"/>
      <c r="AS920" s="50"/>
      <c r="AT920" s="50"/>
    </row>
    <row r="921" spans="1:46">
      <c r="A921" s="50"/>
      <c r="B921" s="50"/>
      <c r="C921" s="50"/>
      <c r="D921" s="50"/>
      <c r="E921" s="50"/>
      <c r="F921" s="50"/>
      <c r="G921" s="50"/>
      <c r="H921" s="50"/>
      <c r="I921" s="14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112"/>
      <c r="AD921" s="112"/>
      <c r="AE921" s="112"/>
      <c r="AF921" s="112"/>
      <c r="AG921" s="112"/>
      <c r="AH921" s="112"/>
      <c r="AI921" s="112"/>
      <c r="AJ921" s="112"/>
      <c r="AK921" s="112"/>
      <c r="AL921" s="112"/>
      <c r="AM921" s="50"/>
      <c r="AN921" s="112"/>
      <c r="AO921" s="50"/>
      <c r="AP921" s="50"/>
      <c r="AQ921" s="50"/>
      <c r="AR921" s="50"/>
      <c r="AS921" s="50"/>
      <c r="AT921" s="50"/>
    </row>
    <row r="922" spans="1:46">
      <c r="A922" s="50"/>
      <c r="B922" s="50"/>
      <c r="C922" s="50"/>
      <c r="D922" s="50"/>
      <c r="E922" s="50"/>
      <c r="F922" s="50"/>
      <c r="G922" s="50"/>
      <c r="H922" s="50"/>
      <c r="I922" s="14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112"/>
      <c r="AD922" s="112"/>
      <c r="AE922" s="112"/>
      <c r="AF922" s="112"/>
      <c r="AG922" s="112"/>
      <c r="AH922" s="112"/>
      <c r="AI922" s="112"/>
      <c r="AJ922" s="112"/>
      <c r="AK922" s="112"/>
      <c r="AL922" s="112"/>
      <c r="AM922" s="50"/>
      <c r="AN922" s="112"/>
      <c r="AO922" s="50"/>
      <c r="AP922" s="50"/>
      <c r="AQ922" s="50"/>
      <c r="AR922" s="50"/>
      <c r="AS922" s="50"/>
      <c r="AT922" s="50"/>
    </row>
    <row r="923" spans="1:46">
      <c r="A923" s="50"/>
      <c r="B923" s="50"/>
      <c r="C923" s="50"/>
      <c r="D923" s="50"/>
      <c r="E923" s="50"/>
      <c r="F923" s="50"/>
      <c r="G923" s="50"/>
      <c r="H923" s="50"/>
      <c r="I923" s="14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112"/>
      <c r="AD923" s="112"/>
      <c r="AE923" s="112"/>
      <c r="AF923" s="112"/>
      <c r="AG923" s="112"/>
      <c r="AH923" s="112"/>
      <c r="AI923" s="112"/>
      <c r="AJ923" s="112"/>
      <c r="AK923" s="112"/>
      <c r="AL923" s="112"/>
      <c r="AM923" s="50"/>
      <c r="AN923" s="112"/>
      <c r="AO923" s="50"/>
      <c r="AP923" s="50"/>
      <c r="AQ923" s="50"/>
      <c r="AR923" s="50"/>
      <c r="AS923" s="50"/>
      <c r="AT923" s="50"/>
    </row>
    <row r="924" spans="1:46">
      <c r="A924" s="50"/>
      <c r="B924" s="50"/>
      <c r="C924" s="50"/>
      <c r="D924" s="50"/>
      <c r="E924" s="50"/>
      <c r="F924" s="50"/>
      <c r="G924" s="50"/>
      <c r="H924" s="50"/>
      <c r="I924" s="14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50"/>
      <c r="AN924" s="112"/>
      <c r="AO924" s="50"/>
      <c r="AP924" s="50"/>
      <c r="AQ924" s="50"/>
      <c r="AR924" s="50"/>
      <c r="AS924" s="50"/>
      <c r="AT924" s="50"/>
    </row>
    <row r="925" spans="1:46">
      <c r="A925" s="50"/>
      <c r="B925" s="50"/>
      <c r="C925" s="50"/>
      <c r="D925" s="50"/>
      <c r="E925" s="50"/>
      <c r="F925" s="50"/>
      <c r="G925" s="50"/>
      <c r="H925" s="50"/>
      <c r="I925" s="14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50"/>
      <c r="AN925" s="112"/>
      <c r="AO925" s="50"/>
      <c r="AP925" s="50"/>
      <c r="AQ925" s="50"/>
      <c r="AR925" s="50"/>
      <c r="AS925" s="50"/>
      <c r="AT925" s="50"/>
    </row>
    <row r="926" spans="1:46">
      <c r="A926" s="50"/>
      <c r="B926" s="50"/>
      <c r="C926" s="50"/>
      <c r="D926" s="50"/>
      <c r="E926" s="50"/>
      <c r="F926" s="50"/>
      <c r="G926" s="50"/>
      <c r="H926" s="50"/>
      <c r="I926" s="14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50"/>
      <c r="AN926" s="112"/>
      <c r="AO926" s="50"/>
      <c r="AP926" s="50"/>
      <c r="AQ926" s="50"/>
      <c r="AR926" s="50"/>
      <c r="AS926" s="50"/>
      <c r="AT926" s="50"/>
    </row>
    <row r="927" spans="1:46">
      <c r="A927" s="50"/>
      <c r="B927" s="50"/>
      <c r="C927" s="50"/>
      <c r="D927" s="50"/>
      <c r="E927" s="50"/>
      <c r="F927" s="50"/>
      <c r="G927" s="50"/>
      <c r="H927" s="50"/>
      <c r="I927" s="14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112"/>
      <c r="AD927" s="112"/>
      <c r="AE927" s="112"/>
      <c r="AF927" s="112"/>
      <c r="AG927" s="112"/>
      <c r="AH927" s="112"/>
      <c r="AI927" s="112"/>
      <c r="AJ927" s="112"/>
      <c r="AK927" s="112"/>
      <c r="AL927" s="112"/>
      <c r="AM927" s="50"/>
      <c r="AN927" s="112"/>
      <c r="AO927" s="50"/>
      <c r="AP927" s="50"/>
      <c r="AQ927" s="50"/>
      <c r="AR927" s="50"/>
      <c r="AS927" s="50"/>
      <c r="AT927" s="50"/>
    </row>
    <row r="928" spans="1:46">
      <c r="A928" s="50"/>
      <c r="B928" s="50"/>
      <c r="C928" s="50"/>
      <c r="D928" s="50"/>
      <c r="E928" s="50"/>
      <c r="F928" s="50"/>
      <c r="G928" s="50"/>
      <c r="H928" s="50"/>
      <c r="I928" s="14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50"/>
      <c r="AN928" s="112"/>
      <c r="AO928" s="50"/>
      <c r="AP928" s="50"/>
      <c r="AQ928" s="50"/>
      <c r="AR928" s="50"/>
      <c r="AS928" s="50"/>
      <c r="AT928" s="50"/>
    </row>
    <row r="929" spans="1:46">
      <c r="A929" s="50"/>
      <c r="B929" s="50"/>
      <c r="C929" s="50"/>
      <c r="D929" s="50"/>
      <c r="E929" s="50"/>
      <c r="F929" s="50"/>
      <c r="G929" s="50"/>
      <c r="H929" s="50"/>
      <c r="I929" s="14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  <c r="AC929" s="112"/>
      <c r="AD929" s="112"/>
      <c r="AE929" s="112"/>
      <c r="AF929" s="112"/>
      <c r="AG929" s="112"/>
      <c r="AH929" s="112"/>
      <c r="AI929" s="112"/>
      <c r="AJ929" s="112"/>
      <c r="AK929" s="112"/>
      <c r="AL929" s="112"/>
      <c r="AM929" s="50"/>
      <c r="AN929" s="112"/>
      <c r="AO929" s="50"/>
      <c r="AP929" s="50"/>
      <c r="AQ929" s="50"/>
      <c r="AR929" s="50"/>
      <c r="AS929" s="50"/>
      <c r="AT929" s="50"/>
    </row>
    <row r="930" spans="1:46">
      <c r="A930" s="50"/>
      <c r="B930" s="50"/>
      <c r="C930" s="50"/>
      <c r="D930" s="50"/>
      <c r="E930" s="50"/>
      <c r="F930" s="50"/>
      <c r="G930" s="50"/>
      <c r="H930" s="50"/>
      <c r="I930" s="14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112"/>
      <c r="AD930" s="112"/>
      <c r="AE930" s="112"/>
      <c r="AF930" s="112"/>
      <c r="AG930" s="112"/>
      <c r="AH930" s="112"/>
      <c r="AI930" s="112"/>
      <c r="AJ930" s="112"/>
      <c r="AK930" s="112"/>
      <c r="AL930" s="112"/>
      <c r="AM930" s="50"/>
      <c r="AN930" s="112"/>
      <c r="AO930" s="50"/>
      <c r="AP930" s="50"/>
      <c r="AQ930" s="50"/>
      <c r="AR930" s="50"/>
      <c r="AS930" s="50"/>
      <c r="AT930" s="50"/>
    </row>
    <row r="931" spans="1:46">
      <c r="A931" s="50"/>
      <c r="B931" s="50"/>
      <c r="C931" s="50"/>
      <c r="D931" s="50"/>
      <c r="E931" s="50"/>
      <c r="F931" s="50"/>
      <c r="G931" s="50"/>
      <c r="H931" s="50"/>
      <c r="I931" s="14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112"/>
      <c r="AD931" s="112"/>
      <c r="AE931" s="112"/>
      <c r="AF931" s="112"/>
      <c r="AG931" s="112"/>
      <c r="AH931" s="112"/>
      <c r="AI931" s="112"/>
      <c r="AJ931" s="112"/>
      <c r="AK931" s="112"/>
      <c r="AL931" s="112"/>
      <c r="AM931" s="50"/>
      <c r="AN931" s="112"/>
      <c r="AO931" s="50"/>
      <c r="AP931" s="50"/>
      <c r="AQ931" s="50"/>
      <c r="AR931" s="50"/>
      <c r="AS931" s="50"/>
      <c r="AT931" s="50"/>
    </row>
    <row r="932" spans="1:46">
      <c r="A932" s="50"/>
      <c r="B932" s="50"/>
      <c r="C932" s="50"/>
      <c r="D932" s="50"/>
      <c r="E932" s="50"/>
      <c r="F932" s="50"/>
      <c r="G932" s="50"/>
      <c r="H932" s="50"/>
      <c r="I932" s="14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50"/>
      <c r="AN932" s="112"/>
      <c r="AO932" s="50"/>
      <c r="AP932" s="50"/>
      <c r="AQ932" s="50"/>
      <c r="AR932" s="50"/>
      <c r="AS932" s="50"/>
      <c r="AT932" s="50"/>
    </row>
    <row r="933" spans="1:46">
      <c r="A933" s="50"/>
      <c r="B933" s="50"/>
      <c r="C933" s="50"/>
      <c r="D933" s="50"/>
      <c r="E933" s="50"/>
      <c r="F933" s="50"/>
      <c r="G933" s="50"/>
      <c r="H933" s="50"/>
      <c r="I933" s="14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112"/>
      <c r="AD933" s="112"/>
      <c r="AE933" s="112"/>
      <c r="AF933" s="112"/>
      <c r="AG933" s="112"/>
      <c r="AH933" s="112"/>
      <c r="AI933" s="112"/>
      <c r="AJ933" s="112"/>
      <c r="AK933" s="112"/>
      <c r="AL933" s="112"/>
      <c r="AM933" s="50"/>
      <c r="AN933" s="112"/>
      <c r="AO933" s="50"/>
      <c r="AP933" s="50"/>
      <c r="AQ933" s="50"/>
      <c r="AR933" s="50"/>
      <c r="AS933" s="50"/>
      <c r="AT933" s="50"/>
    </row>
    <row r="934" spans="1:46">
      <c r="A934" s="50"/>
      <c r="B934" s="50"/>
      <c r="C934" s="50"/>
      <c r="D934" s="50"/>
      <c r="E934" s="50"/>
      <c r="F934" s="50"/>
      <c r="G934" s="50"/>
      <c r="H934" s="50"/>
      <c r="I934" s="14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112"/>
      <c r="AD934" s="112"/>
      <c r="AE934" s="112"/>
      <c r="AF934" s="112"/>
      <c r="AG934" s="112"/>
      <c r="AH934" s="112"/>
      <c r="AI934" s="112"/>
      <c r="AJ934" s="112"/>
      <c r="AK934" s="112"/>
      <c r="AL934" s="112"/>
      <c r="AM934" s="50"/>
      <c r="AN934" s="112"/>
      <c r="AO934" s="50"/>
      <c r="AP934" s="50"/>
      <c r="AQ934" s="50"/>
      <c r="AR934" s="50"/>
      <c r="AS934" s="50"/>
      <c r="AT934" s="50"/>
    </row>
    <row r="935" spans="1:46">
      <c r="A935" s="50"/>
      <c r="B935" s="50"/>
      <c r="C935" s="50"/>
      <c r="D935" s="50"/>
      <c r="E935" s="50"/>
      <c r="F935" s="50"/>
      <c r="G935" s="50"/>
      <c r="H935" s="50"/>
      <c r="I935" s="14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112"/>
      <c r="AD935" s="112"/>
      <c r="AE935" s="112"/>
      <c r="AF935" s="112"/>
      <c r="AG935" s="112"/>
      <c r="AH935" s="112"/>
      <c r="AI935" s="112"/>
      <c r="AJ935" s="112"/>
      <c r="AK935" s="112"/>
      <c r="AL935" s="112"/>
      <c r="AM935" s="50"/>
      <c r="AN935" s="112"/>
      <c r="AO935" s="50"/>
      <c r="AP935" s="50"/>
      <c r="AQ935" s="50"/>
      <c r="AR935" s="50"/>
      <c r="AS935" s="50"/>
      <c r="AT935" s="50"/>
    </row>
    <row r="936" spans="1:46">
      <c r="A936" s="50"/>
      <c r="B936" s="50"/>
      <c r="C936" s="50"/>
      <c r="D936" s="50"/>
      <c r="E936" s="50"/>
      <c r="F936" s="50"/>
      <c r="G936" s="50"/>
      <c r="H936" s="50"/>
      <c r="I936" s="14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112"/>
      <c r="AD936" s="112"/>
      <c r="AE936" s="112"/>
      <c r="AF936" s="112"/>
      <c r="AG936" s="112"/>
      <c r="AH936" s="112"/>
      <c r="AI936" s="112"/>
      <c r="AJ936" s="112"/>
      <c r="AK936" s="112"/>
      <c r="AL936" s="112"/>
      <c r="AM936" s="50"/>
      <c r="AN936" s="112"/>
      <c r="AO936" s="50"/>
      <c r="AP936" s="50"/>
      <c r="AQ936" s="50"/>
      <c r="AR936" s="50"/>
      <c r="AS936" s="50"/>
      <c r="AT936" s="50"/>
    </row>
    <row r="937" spans="1:46">
      <c r="A937" s="50"/>
      <c r="B937" s="50"/>
      <c r="C937" s="50"/>
      <c r="D937" s="50"/>
      <c r="E937" s="50"/>
      <c r="F937" s="50"/>
      <c r="G937" s="50"/>
      <c r="H937" s="50"/>
      <c r="I937" s="14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112"/>
      <c r="AD937" s="112"/>
      <c r="AE937" s="112"/>
      <c r="AF937" s="112"/>
      <c r="AG937" s="112"/>
      <c r="AH937" s="112"/>
      <c r="AI937" s="112"/>
      <c r="AJ937" s="112"/>
      <c r="AK937" s="112"/>
      <c r="AL937" s="112"/>
      <c r="AM937" s="50"/>
      <c r="AN937" s="112"/>
      <c r="AO937" s="50"/>
      <c r="AP937" s="50"/>
      <c r="AQ937" s="50"/>
      <c r="AR937" s="50"/>
      <c r="AS937" s="50"/>
      <c r="AT937" s="50"/>
    </row>
    <row r="938" spans="1:46">
      <c r="A938" s="50"/>
      <c r="B938" s="50"/>
      <c r="C938" s="50"/>
      <c r="D938" s="50"/>
      <c r="E938" s="50"/>
      <c r="F938" s="50"/>
      <c r="G938" s="50"/>
      <c r="H938" s="50"/>
      <c r="I938" s="14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112"/>
      <c r="AD938" s="112"/>
      <c r="AE938" s="112"/>
      <c r="AF938" s="112"/>
      <c r="AG938" s="112"/>
      <c r="AH938" s="112"/>
      <c r="AI938" s="112"/>
      <c r="AJ938" s="112"/>
      <c r="AK938" s="112"/>
      <c r="AL938" s="112"/>
      <c r="AM938" s="50"/>
      <c r="AN938" s="112"/>
      <c r="AO938" s="50"/>
      <c r="AP938" s="50"/>
      <c r="AQ938" s="50"/>
      <c r="AR938" s="50"/>
      <c r="AS938" s="50"/>
      <c r="AT938" s="50"/>
    </row>
    <row r="939" spans="1:46">
      <c r="A939" s="50"/>
      <c r="B939" s="50"/>
      <c r="C939" s="50"/>
      <c r="D939" s="50"/>
      <c r="E939" s="50"/>
      <c r="F939" s="50"/>
      <c r="G939" s="50"/>
      <c r="H939" s="50"/>
      <c r="I939" s="14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112"/>
      <c r="AD939" s="112"/>
      <c r="AE939" s="112"/>
      <c r="AF939" s="112"/>
      <c r="AG939" s="112"/>
      <c r="AH939" s="112"/>
      <c r="AI939" s="112"/>
      <c r="AJ939" s="112"/>
      <c r="AK939" s="112"/>
      <c r="AL939" s="112"/>
      <c r="AM939" s="50"/>
      <c r="AN939" s="112"/>
      <c r="AO939" s="50"/>
      <c r="AP939" s="50"/>
      <c r="AQ939" s="50"/>
      <c r="AR939" s="50"/>
      <c r="AS939" s="50"/>
      <c r="AT939" s="50"/>
    </row>
    <row r="940" spans="1:46">
      <c r="A940" s="50"/>
      <c r="B940" s="50"/>
      <c r="C940" s="50"/>
      <c r="D940" s="50"/>
      <c r="E940" s="50"/>
      <c r="F940" s="50"/>
      <c r="G940" s="50"/>
      <c r="H940" s="50"/>
      <c r="I940" s="14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  <c r="AC940" s="112"/>
      <c r="AD940" s="112"/>
      <c r="AE940" s="112"/>
      <c r="AF940" s="112"/>
      <c r="AG940" s="112"/>
      <c r="AH940" s="112"/>
      <c r="AI940" s="112"/>
      <c r="AJ940" s="112"/>
      <c r="AK940" s="112"/>
      <c r="AL940" s="112"/>
      <c r="AM940" s="50"/>
      <c r="AN940" s="112"/>
      <c r="AO940" s="50"/>
      <c r="AP940" s="50"/>
      <c r="AQ940" s="50"/>
      <c r="AR940" s="50"/>
      <c r="AS940" s="50"/>
      <c r="AT940" s="50"/>
    </row>
    <row r="941" spans="1:46">
      <c r="A941" s="50"/>
      <c r="B941" s="50"/>
      <c r="C941" s="50"/>
      <c r="D941" s="50"/>
      <c r="E941" s="50"/>
      <c r="F941" s="50"/>
      <c r="G941" s="50"/>
      <c r="H941" s="50"/>
      <c r="I941" s="14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  <c r="AC941" s="112"/>
      <c r="AD941" s="112"/>
      <c r="AE941" s="112"/>
      <c r="AF941" s="112"/>
      <c r="AG941" s="112"/>
      <c r="AH941" s="112"/>
      <c r="AI941" s="112"/>
      <c r="AJ941" s="112"/>
      <c r="AK941" s="112"/>
      <c r="AL941" s="112"/>
      <c r="AM941" s="50"/>
      <c r="AN941" s="112"/>
      <c r="AO941" s="50"/>
      <c r="AP941" s="50"/>
      <c r="AQ941" s="50"/>
      <c r="AR941" s="50"/>
      <c r="AS941" s="50"/>
      <c r="AT941" s="50"/>
    </row>
    <row r="942" spans="1:46">
      <c r="A942" s="50"/>
      <c r="B942" s="50"/>
      <c r="C942" s="50"/>
      <c r="D942" s="50"/>
      <c r="E942" s="50"/>
      <c r="F942" s="50"/>
      <c r="G942" s="50"/>
      <c r="H942" s="50"/>
      <c r="I942" s="14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  <c r="AC942" s="112"/>
      <c r="AD942" s="112"/>
      <c r="AE942" s="112"/>
      <c r="AF942" s="112"/>
      <c r="AG942" s="112"/>
      <c r="AH942" s="112"/>
      <c r="AI942" s="112"/>
      <c r="AJ942" s="112"/>
      <c r="AK942" s="112"/>
      <c r="AL942" s="112"/>
      <c r="AM942" s="50"/>
      <c r="AN942" s="112"/>
      <c r="AO942" s="50"/>
      <c r="AP942" s="50"/>
      <c r="AQ942" s="50"/>
      <c r="AR942" s="50"/>
      <c r="AS942" s="50"/>
      <c r="AT942" s="50"/>
    </row>
    <row r="943" spans="1:46">
      <c r="A943" s="50"/>
      <c r="B943" s="50"/>
      <c r="C943" s="50"/>
      <c r="D943" s="50"/>
      <c r="E943" s="50"/>
      <c r="F943" s="50"/>
      <c r="G943" s="50"/>
      <c r="H943" s="50"/>
      <c r="I943" s="14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  <c r="AC943" s="112"/>
      <c r="AD943" s="112"/>
      <c r="AE943" s="112"/>
      <c r="AF943" s="112"/>
      <c r="AG943" s="112"/>
      <c r="AH943" s="112"/>
      <c r="AI943" s="112"/>
      <c r="AJ943" s="112"/>
      <c r="AK943" s="112"/>
      <c r="AL943" s="112"/>
      <c r="AM943" s="50"/>
      <c r="AN943" s="112"/>
      <c r="AO943" s="50"/>
      <c r="AP943" s="50"/>
      <c r="AQ943" s="50"/>
      <c r="AR943" s="50"/>
      <c r="AS943" s="50"/>
      <c r="AT943" s="50"/>
    </row>
    <row r="944" spans="1:46">
      <c r="A944" s="50"/>
      <c r="B944" s="50"/>
      <c r="C944" s="50"/>
      <c r="D944" s="50"/>
      <c r="E944" s="50"/>
      <c r="F944" s="50"/>
      <c r="G944" s="50"/>
      <c r="H944" s="50"/>
      <c r="I944" s="14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  <c r="AC944" s="112"/>
      <c r="AD944" s="112"/>
      <c r="AE944" s="112"/>
      <c r="AF944" s="112"/>
      <c r="AG944" s="112"/>
      <c r="AH944" s="112"/>
      <c r="AI944" s="112"/>
      <c r="AJ944" s="112"/>
      <c r="AK944" s="112"/>
      <c r="AL944" s="112"/>
      <c r="AM944" s="50"/>
      <c r="AN944" s="112"/>
      <c r="AO944" s="50"/>
      <c r="AP944" s="50"/>
      <c r="AQ944" s="50"/>
      <c r="AR944" s="50"/>
      <c r="AS944" s="50"/>
      <c r="AT944" s="50"/>
    </row>
    <row r="945" spans="1:46">
      <c r="A945" s="50"/>
      <c r="B945" s="50"/>
      <c r="C945" s="50"/>
      <c r="D945" s="50"/>
      <c r="E945" s="50"/>
      <c r="F945" s="50"/>
      <c r="G945" s="50"/>
      <c r="H945" s="50"/>
      <c r="I945" s="14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  <c r="AC945" s="112"/>
      <c r="AD945" s="112"/>
      <c r="AE945" s="112"/>
      <c r="AF945" s="112"/>
      <c r="AG945" s="112"/>
      <c r="AH945" s="112"/>
      <c r="AI945" s="112"/>
      <c r="AJ945" s="112"/>
      <c r="AK945" s="112"/>
      <c r="AL945" s="112"/>
      <c r="AM945" s="50"/>
      <c r="AN945" s="112"/>
      <c r="AO945" s="50"/>
      <c r="AP945" s="50"/>
      <c r="AQ945" s="50"/>
      <c r="AR945" s="50"/>
      <c r="AS945" s="50"/>
      <c r="AT945" s="50"/>
    </row>
    <row r="946" spans="1:46">
      <c r="A946" s="50"/>
      <c r="B946" s="50"/>
      <c r="C946" s="50"/>
      <c r="D946" s="50"/>
      <c r="E946" s="50"/>
      <c r="F946" s="50"/>
      <c r="G946" s="50"/>
      <c r="H946" s="50"/>
      <c r="I946" s="14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  <c r="AC946" s="112"/>
      <c r="AD946" s="112"/>
      <c r="AE946" s="112"/>
      <c r="AF946" s="112"/>
      <c r="AG946" s="112"/>
      <c r="AH946" s="112"/>
      <c r="AI946" s="112"/>
      <c r="AJ946" s="112"/>
      <c r="AK946" s="112"/>
      <c r="AL946" s="112"/>
      <c r="AM946" s="50"/>
      <c r="AN946" s="112"/>
      <c r="AO946" s="50"/>
      <c r="AP946" s="50"/>
      <c r="AQ946" s="50"/>
      <c r="AR946" s="50"/>
      <c r="AS946" s="50"/>
      <c r="AT946" s="50"/>
    </row>
    <row r="947" spans="1:46">
      <c r="A947" s="50"/>
      <c r="B947" s="50"/>
      <c r="C947" s="50"/>
      <c r="D947" s="50"/>
      <c r="E947" s="50"/>
      <c r="F947" s="50"/>
      <c r="G947" s="50"/>
      <c r="H947" s="50"/>
      <c r="I947" s="14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  <c r="AC947" s="112"/>
      <c r="AD947" s="112"/>
      <c r="AE947" s="112"/>
      <c r="AF947" s="112"/>
      <c r="AG947" s="112"/>
      <c r="AH947" s="112"/>
      <c r="AI947" s="112"/>
      <c r="AJ947" s="112"/>
      <c r="AK947" s="112"/>
      <c r="AL947" s="112"/>
      <c r="AM947" s="50"/>
      <c r="AN947" s="112"/>
      <c r="AO947" s="50"/>
      <c r="AP947" s="50"/>
      <c r="AQ947" s="50"/>
      <c r="AR947" s="50"/>
      <c r="AS947" s="50"/>
      <c r="AT947" s="50"/>
    </row>
    <row r="948" spans="1:46">
      <c r="A948" s="50"/>
      <c r="B948" s="50"/>
      <c r="C948" s="50"/>
      <c r="D948" s="50"/>
      <c r="E948" s="50"/>
      <c r="F948" s="50"/>
      <c r="G948" s="50"/>
      <c r="H948" s="50"/>
      <c r="I948" s="14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  <c r="AC948" s="112"/>
      <c r="AD948" s="112"/>
      <c r="AE948" s="112"/>
      <c r="AF948" s="112"/>
      <c r="AG948" s="112"/>
      <c r="AH948" s="112"/>
      <c r="AI948" s="112"/>
      <c r="AJ948" s="112"/>
      <c r="AK948" s="112"/>
      <c r="AL948" s="112"/>
      <c r="AM948" s="50"/>
      <c r="AN948" s="112"/>
      <c r="AO948" s="50"/>
      <c r="AP948" s="50"/>
      <c r="AQ948" s="50"/>
      <c r="AR948" s="50"/>
      <c r="AS948" s="50"/>
      <c r="AT948" s="50"/>
    </row>
    <row r="949" spans="1:46">
      <c r="A949" s="50"/>
      <c r="B949" s="50"/>
      <c r="C949" s="50"/>
      <c r="D949" s="50"/>
      <c r="E949" s="50"/>
      <c r="F949" s="50"/>
      <c r="G949" s="50"/>
      <c r="H949" s="50"/>
      <c r="I949" s="14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  <c r="AC949" s="112"/>
      <c r="AD949" s="112"/>
      <c r="AE949" s="112"/>
      <c r="AF949" s="112"/>
      <c r="AG949" s="112"/>
      <c r="AH949" s="112"/>
      <c r="AI949" s="112"/>
      <c r="AJ949" s="112"/>
      <c r="AK949" s="112"/>
      <c r="AL949" s="112"/>
      <c r="AM949" s="50"/>
      <c r="AN949" s="112"/>
      <c r="AO949" s="50"/>
      <c r="AP949" s="50"/>
      <c r="AQ949" s="50"/>
      <c r="AR949" s="50"/>
      <c r="AS949" s="50"/>
      <c r="AT949" s="50"/>
    </row>
    <row r="950" spans="1:46">
      <c r="A950" s="50"/>
      <c r="B950" s="50"/>
      <c r="C950" s="50"/>
      <c r="D950" s="50"/>
      <c r="E950" s="50"/>
      <c r="F950" s="50"/>
      <c r="G950" s="50"/>
      <c r="H950" s="50"/>
      <c r="I950" s="14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  <c r="AC950" s="112"/>
      <c r="AD950" s="112"/>
      <c r="AE950" s="112"/>
      <c r="AF950" s="112"/>
      <c r="AG950" s="112"/>
      <c r="AH950" s="112"/>
      <c r="AI950" s="112"/>
      <c r="AJ950" s="112"/>
      <c r="AK950" s="112"/>
      <c r="AL950" s="112"/>
      <c r="AM950" s="50"/>
      <c r="AN950" s="112"/>
      <c r="AO950" s="50"/>
      <c r="AP950" s="50"/>
      <c r="AQ950" s="50"/>
      <c r="AR950" s="50"/>
      <c r="AS950" s="50"/>
      <c r="AT950" s="50"/>
    </row>
    <row r="951" spans="1:46">
      <c r="A951" s="50"/>
      <c r="B951" s="50"/>
      <c r="C951" s="50"/>
      <c r="D951" s="50"/>
      <c r="E951" s="50"/>
      <c r="F951" s="50"/>
      <c r="G951" s="50"/>
      <c r="H951" s="50"/>
      <c r="I951" s="14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  <c r="AC951" s="112"/>
      <c r="AD951" s="112"/>
      <c r="AE951" s="112"/>
      <c r="AF951" s="112"/>
      <c r="AG951" s="112"/>
      <c r="AH951" s="112"/>
      <c r="AI951" s="112"/>
      <c r="AJ951" s="112"/>
      <c r="AK951" s="112"/>
      <c r="AL951" s="112"/>
      <c r="AM951" s="50"/>
      <c r="AN951" s="112"/>
      <c r="AO951" s="50"/>
      <c r="AP951" s="50"/>
      <c r="AQ951" s="50"/>
      <c r="AR951" s="50"/>
      <c r="AS951" s="50"/>
      <c r="AT951" s="50"/>
    </row>
    <row r="952" spans="1:46">
      <c r="A952" s="50"/>
      <c r="B952" s="50"/>
      <c r="C952" s="50"/>
      <c r="D952" s="50"/>
      <c r="E952" s="50"/>
      <c r="F952" s="50"/>
      <c r="G952" s="50"/>
      <c r="H952" s="50"/>
      <c r="I952" s="14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  <c r="AC952" s="112"/>
      <c r="AD952" s="112"/>
      <c r="AE952" s="112"/>
      <c r="AF952" s="112"/>
      <c r="AG952" s="112"/>
      <c r="AH952" s="112"/>
      <c r="AI952" s="112"/>
      <c r="AJ952" s="112"/>
      <c r="AK952" s="112"/>
      <c r="AL952" s="112"/>
      <c r="AM952" s="50"/>
      <c r="AN952" s="112"/>
      <c r="AO952" s="50"/>
      <c r="AP952" s="50"/>
      <c r="AQ952" s="50"/>
      <c r="AR952" s="50"/>
      <c r="AS952" s="50"/>
      <c r="AT952" s="50"/>
    </row>
    <row r="953" spans="1:46">
      <c r="A953" s="50"/>
      <c r="B953" s="50"/>
      <c r="C953" s="50"/>
      <c r="D953" s="50"/>
      <c r="E953" s="50"/>
      <c r="F953" s="50"/>
      <c r="G953" s="50"/>
      <c r="H953" s="50"/>
      <c r="I953" s="14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  <c r="AC953" s="112"/>
      <c r="AD953" s="112"/>
      <c r="AE953" s="112"/>
      <c r="AF953" s="112"/>
      <c r="AG953" s="112"/>
      <c r="AH953" s="112"/>
      <c r="AI953" s="112"/>
      <c r="AJ953" s="112"/>
      <c r="AK953" s="112"/>
      <c r="AL953" s="112"/>
      <c r="AM953" s="50"/>
      <c r="AN953" s="112"/>
      <c r="AO953" s="50"/>
      <c r="AP953" s="50"/>
      <c r="AQ953" s="50"/>
      <c r="AR953" s="50"/>
      <c r="AS953" s="50"/>
      <c r="AT953" s="50"/>
    </row>
    <row r="954" spans="1:46">
      <c r="A954" s="50"/>
      <c r="B954" s="50"/>
      <c r="C954" s="50"/>
      <c r="D954" s="50"/>
      <c r="E954" s="50"/>
      <c r="F954" s="50"/>
      <c r="G954" s="50"/>
      <c r="H954" s="50"/>
      <c r="I954" s="14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  <c r="AC954" s="112"/>
      <c r="AD954" s="112"/>
      <c r="AE954" s="112"/>
      <c r="AF954" s="112"/>
      <c r="AG954" s="112"/>
      <c r="AH954" s="112"/>
      <c r="AI954" s="112"/>
      <c r="AJ954" s="112"/>
      <c r="AK954" s="112"/>
      <c r="AL954" s="112"/>
      <c r="AM954" s="50"/>
      <c r="AN954" s="112"/>
      <c r="AO954" s="50"/>
      <c r="AP954" s="50"/>
      <c r="AQ954" s="50"/>
      <c r="AR954" s="50"/>
      <c r="AS954" s="50"/>
      <c r="AT954" s="50"/>
    </row>
    <row r="955" spans="1:46">
      <c r="A955" s="50"/>
      <c r="B955" s="50"/>
      <c r="C955" s="50"/>
      <c r="D955" s="50"/>
      <c r="E955" s="50"/>
      <c r="F955" s="50"/>
      <c r="G955" s="50"/>
      <c r="H955" s="50"/>
      <c r="I955" s="14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  <c r="AC955" s="112"/>
      <c r="AD955" s="112"/>
      <c r="AE955" s="112"/>
      <c r="AF955" s="112"/>
      <c r="AG955" s="112"/>
      <c r="AH955" s="112"/>
      <c r="AI955" s="112"/>
      <c r="AJ955" s="112"/>
      <c r="AK955" s="112"/>
      <c r="AL955" s="112"/>
      <c r="AM955" s="50"/>
      <c r="AN955" s="112"/>
      <c r="AO955" s="50"/>
      <c r="AP955" s="50"/>
      <c r="AQ955" s="50"/>
      <c r="AR955" s="50"/>
      <c r="AS955" s="50"/>
      <c r="AT955" s="50"/>
    </row>
    <row r="956" spans="1:46">
      <c r="A956" s="50"/>
      <c r="B956" s="50"/>
      <c r="C956" s="50"/>
      <c r="D956" s="50"/>
      <c r="E956" s="50"/>
      <c r="F956" s="50"/>
      <c r="G956" s="50"/>
      <c r="H956" s="50"/>
      <c r="I956" s="14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  <c r="AC956" s="112"/>
      <c r="AD956" s="112"/>
      <c r="AE956" s="112"/>
      <c r="AF956" s="112"/>
      <c r="AG956" s="112"/>
      <c r="AH956" s="112"/>
      <c r="AI956" s="112"/>
      <c r="AJ956" s="112"/>
      <c r="AK956" s="112"/>
      <c r="AL956" s="112"/>
      <c r="AM956" s="50"/>
      <c r="AN956" s="112"/>
      <c r="AO956" s="50"/>
      <c r="AP956" s="50"/>
      <c r="AQ956" s="50"/>
      <c r="AR956" s="50"/>
      <c r="AS956" s="50"/>
      <c r="AT956" s="50"/>
    </row>
    <row r="957" spans="1:46">
      <c r="A957" s="50"/>
      <c r="B957" s="50"/>
      <c r="C957" s="50"/>
      <c r="D957" s="50"/>
      <c r="E957" s="50"/>
      <c r="F957" s="50"/>
      <c r="G957" s="50"/>
      <c r="H957" s="50"/>
      <c r="I957" s="14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  <c r="AC957" s="112"/>
      <c r="AD957" s="112"/>
      <c r="AE957" s="112"/>
      <c r="AF957" s="112"/>
      <c r="AG957" s="112"/>
      <c r="AH957" s="112"/>
      <c r="AI957" s="112"/>
      <c r="AJ957" s="112"/>
      <c r="AK957" s="112"/>
      <c r="AL957" s="112"/>
      <c r="AM957" s="50"/>
      <c r="AN957" s="112"/>
      <c r="AO957" s="50"/>
      <c r="AP957" s="50"/>
      <c r="AQ957" s="50"/>
      <c r="AR957" s="50"/>
      <c r="AS957" s="50"/>
      <c r="AT957" s="50"/>
    </row>
    <row r="958" spans="1:46">
      <c r="A958" s="50"/>
      <c r="B958" s="50"/>
      <c r="C958" s="50"/>
      <c r="D958" s="50"/>
      <c r="E958" s="50"/>
      <c r="F958" s="50"/>
      <c r="G958" s="50"/>
      <c r="H958" s="50"/>
      <c r="I958" s="14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  <c r="AC958" s="112"/>
      <c r="AD958" s="112"/>
      <c r="AE958" s="112"/>
      <c r="AF958" s="112"/>
      <c r="AG958" s="112"/>
      <c r="AH958" s="112"/>
      <c r="AI958" s="112"/>
      <c r="AJ958" s="112"/>
      <c r="AK958" s="112"/>
      <c r="AL958" s="112"/>
      <c r="AM958" s="50"/>
      <c r="AN958" s="112"/>
      <c r="AO958" s="50"/>
      <c r="AP958" s="50"/>
      <c r="AQ958" s="50"/>
      <c r="AR958" s="50"/>
      <c r="AS958" s="50"/>
      <c r="AT958" s="50"/>
    </row>
    <row r="959" spans="1:46">
      <c r="A959" s="50"/>
      <c r="B959" s="50"/>
      <c r="C959" s="50"/>
      <c r="D959" s="50"/>
      <c r="E959" s="50"/>
      <c r="F959" s="50"/>
      <c r="G959" s="50"/>
      <c r="H959" s="50"/>
      <c r="I959" s="14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  <c r="AC959" s="112"/>
      <c r="AD959" s="112"/>
      <c r="AE959" s="112"/>
      <c r="AF959" s="112"/>
      <c r="AG959" s="112"/>
      <c r="AH959" s="112"/>
      <c r="AI959" s="112"/>
      <c r="AJ959" s="112"/>
      <c r="AK959" s="112"/>
      <c r="AL959" s="112"/>
      <c r="AM959" s="50"/>
      <c r="AN959" s="112"/>
      <c r="AO959" s="50"/>
      <c r="AP959" s="50"/>
      <c r="AQ959" s="50"/>
      <c r="AR959" s="50"/>
      <c r="AS959" s="50"/>
      <c r="AT959" s="50"/>
    </row>
    <row r="960" spans="1:46">
      <c r="A960" s="50"/>
      <c r="B960" s="50"/>
      <c r="C960" s="50"/>
      <c r="D960" s="50"/>
      <c r="E960" s="50"/>
      <c r="F960" s="50"/>
      <c r="G960" s="50"/>
      <c r="H960" s="50"/>
      <c r="I960" s="14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  <c r="AC960" s="112"/>
      <c r="AD960" s="112"/>
      <c r="AE960" s="112"/>
      <c r="AF960" s="112"/>
      <c r="AG960" s="112"/>
      <c r="AH960" s="112"/>
      <c r="AI960" s="112"/>
      <c r="AJ960" s="112"/>
      <c r="AK960" s="112"/>
      <c r="AL960" s="112"/>
      <c r="AM960" s="50"/>
      <c r="AN960" s="112"/>
      <c r="AO960" s="50"/>
      <c r="AP960" s="50"/>
      <c r="AQ960" s="50"/>
      <c r="AR960" s="50"/>
      <c r="AS960" s="50"/>
      <c r="AT960" s="50"/>
    </row>
    <row r="961" spans="1:46">
      <c r="A961" s="50"/>
      <c r="B961" s="50"/>
      <c r="C961" s="50"/>
      <c r="D961" s="50"/>
      <c r="E961" s="50"/>
      <c r="F961" s="50"/>
      <c r="G961" s="50"/>
      <c r="H961" s="50"/>
      <c r="I961" s="14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  <c r="AC961" s="112"/>
      <c r="AD961" s="112"/>
      <c r="AE961" s="112"/>
      <c r="AF961" s="112"/>
      <c r="AG961" s="112"/>
      <c r="AH961" s="112"/>
      <c r="AI961" s="112"/>
      <c r="AJ961" s="112"/>
      <c r="AK961" s="112"/>
      <c r="AL961" s="112"/>
      <c r="AM961" s="50"/>
      <c r="AN961" s="112"/>
      <c r="AO961" s="50"/>
      <c r="AP961" s="50"/>
      <c r="AQ961" s="50"/>
      <c r="AR961" s="50"/>
      <c r="AS961" s="50"/>
      <c r="AT961" s="50"/>
    </row>
    <row r="962" spans="1:46">
      <c r="A962" s="50"/>
      <c r="B962" s="50"/>
      <c r="C962" s="50"/>
      <c r="D962" s="50"/>
      <c r="E962" s="50"/>
      <c r="F962" s="50"/>
      <c r="G962" s="50"/>
      <c r="H962" s="50"/>
      <c r="I962" s="14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  <c r="AC962" s="112"/>
      <c r="AD962" s="112"/>
      <c r="AE962" s="112"/>
      <c r="AF962" s="112"/>
      <c r="AG962" s="112"/>
      <c r="AH962" s="112"/>
      <c r="AI962" s="112"/>
      <c r="AJ962" s="112"/>
      <c r="AK962" s="112"/>
      <c r="AL962" s="112"/>
      <c r="AM962" s="50"/>
      <c r="AN962" s="112"/>
      <c r="AO962" s="50"/>
      <c r="AP962" s="50"/>
      <c r="AQ962" s="50"/>
      <c r="AR962" s="50"/>
      <c r="AS962" s="50"/>
      <c r="AT962" s="50"/>
    </row>
    <row r="963" spans="1:46">
      <c r="A963" s="50"/>
      <c r="B963" s="50"/>
      <c r="C963" s="50"/>
      <c r="D963" s="50"/>
      <c r="E963" s="50"/>
      <c r="F963" s="50"/>
      <c r="G963" s="50"/>
      <c r="H963" s="50"/>
      <c r="I963" s="14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  <c r="AC963" s="112"/>
      <c r="AD963" s="112"/>
      <c r="AE963" s="112"/>
      <c r="AF963" s="112"/>
      <c r="AG963" s="112"/>
      <c r="AH963" s="112"/>
      <c r="AI963" s="112"/>
      <c r="AJ963" s="112"/>
      <c r="AK963" s="112"/>
      <c r="AL963" s="112"/>
      <c r="AM963" s="50"/>
      <c r="AN963" s="112"/>
      <c r="AO963" s="50"/>
      <c r="AP963" s="50"/>
      <c r="AQ963" s="50"/>
      <c r="AR963" s="50"/>
      <c r="AS963" s="50"/>
      <c r="AT963" s="50"/>
    </row>
    <row r="964" spans="1:46">
      <c r="A964" s="50"/>
      <c r="B964" s="50"/>
      <c r="C964" s="50"/>
      <c r="D964" s="50"/>
      <c r="E964" s="50"/>
      <c r="F964" s="50"/>
      <c r="G964" s="50"/>
      <c r="H964" s="50"/>
      <c r="I964" s="14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  <c r="AC964" s="112"/>
      <c r="AD964" s="112"/>
      <c r="AE964" s="112"/>
      <c r="AF964" s="112"/>
      <c r="AG964" s="112"/>
      <c r="AH964" s="112"/>
      <c r="AI964" s="112"/>
      <c r="AJ964" s="112"/>
      <c r="AK964" s="112"/>
      <c r="AL964" s="112"/>
      <c r="AM964" s="50"/>
      <c r="AN964" s="112"/>
      <c r="AO964" s="50"/>
      <c r="AP964" s="50"/>
      <c r="AQ964" s="50"/>
      <c r="AR964" s="50"/>
      <c r="AS964" s="50"/>
      <c r="AT964" s="50"/>
    </row>
    <row r="965" spans="1:46">
      <c r="A965" s="50"/>
      <c r="B965" s="50"/>
      <c r="C965" s="50"/>
      <c r="D965" s="50"/>
      <c r="E965" s="50"/>
      <c r="F965" s="50"/>
      <c r="G965" s="50"/>
      <c r="H965" s="50"/>
      <c r="I965" s="14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  <c r="AC965" s="112"/>
      <c r="AD965" s="112"/>
      <c r="AE965" s="112"/>
      <c r="AF965" s="112"/>
      <c r="AG965" s="112"/>
      <c r="AH965" s="112"/>
      <c r="AI965" s="112"/>
      <c r="AJ965" s="112"/>
      <c r="AK965" s="112"/>
      <c r="AL965" s="112"/>
      <c r="AM965" s="50"/>
      <c r="AN965" s="112"/>
      <c r="AO965" s="50"/>
      <c r="AP965" s="50"/>
      <c r="AQ965" s="50"/>
      <c r="AR965" s="50"/>
      <c r="AS965" s="50"/>
      <c r="AT965" s="50"/>
    </row>
    <row r="966" spans="1:46">
      <c r="A966" s="50"/>
      <c r="B966" s="50"/>
      <c r="C966" s="50"/>
      <c r="D966" s="50"/>
      <c r="E966" s="50"/>
      <c r="F966" s="50"/>
      <c r="G966" s="50"/>
      <c r="H966" s="50"/>
      <c r="I966" s="14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  <c r="AC966" s="112"/>
      <c r="AD966" s="112"/>
      <c r="AE966" s="112"/>
      <c r="AF966" s="112"/>
      <c r="AG966" s="112"/>
      <c r="AH966" s="112"/>
      <c r="AI966" s="112"/>
      <c r="AJ966" s="112"/>
      <c r="AK966" s="112"/>
      <c r="AL966" s="112"/>
      <c r="AM966" s="50"/>
      <c r="AN966" s="112"/>
      <c r="AO966" s="50"/>
      <c r="AP966" s="50"/>
      <c r="AQ966" s="50"/>
      <c r="AR966" s="50"/>
      <c r="AS966" s="50"/>
      <c r="AT966" s="50"/>
    </row>
    <row r="967" spans="1:46">
      <c r="A967" s="50"/>
      <c r="B967" s="50"/>
      <c r="C967" s="50"/>
      <c r="D967" s="50"/>
      <c r="E967" s="50"/>
      <c r="F967" s="50"/>
      <c r="G967" s="50"/>
      <c r="H967" s="50"/>
      <c r="I967" s="14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  <c r="AC967" s="112"/>
      <c r="AD967" s="112"/>
      <c r="AE967" s="112"/>
      <c r="AF967" s="112"/>
      <c r="AG967" s="112"/>
      <c r="AH967" s="112"/>
      <c r="AI967" s="112"/>
      <c r="AJ967" s="112"/>
      <c r="AK967" s="112"/>
      <c r="AL967" s="112"/>
      <c r="AM967" s="50"/>
      <c r="AN967" s="112"/>
      <c r="AO967" s="50"/>
      <c r="AP967" s="50"/>
      <c r="AQ967" s="50"/>
      <c r="AR967" s="50"/>
      <c r="AS967" s="50"/>
      <c r="AT967" s="50"/>
    </row>
    <row r="968" spans="1:46">
      <c r="A968" s="50"/>
      <c r="B968" s="50"/>
      <c r="C968" s="50"/>
      <c r="D968" s="50"/>
      <c r="E968" s="50"/>
      <c r="F968" s="50"/>
      <c r="G968" s="50"/>
      <c r="H968" s="50"/>
      <c r="I968" s="14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  <c r="AC968" s="112"/>
      <c r="AD968" s="112"/>
      <c r="AE968" s="112"/>
      <c r="AF968" s="112"/>
      <c r="AG968" s="112"/>
      <c r="AH968" s="112"/>
      <c r="AI968" s="112"/>
      <c r="AJ968" s="112"/>
      <c r="AK968" s="112"/>
      <c r="AL968" s="112"/>
      <c r="AM968" s="50"/>
      <c r="AN968" s="112"/>
      <c r="AO968" s="50"/>
      <c r="AP968" s="50"/>
      <c r="AQ968" s="50"/>
      <c r="AR968" s="50"/>
      <c r="AS968" s="50"/>
      <c r="AT968" s="50"/>
    </row>
    <row r="969" spans="1:46">
      <c r="A969" s="50"/>
      <c r="B969" s="50"/>
      <c r="C969" s="50"/>
      <c r="D969" s="50"/>
      <c r="E969" s="50"/>
      <c r="F969" s="50"/>
      <c r="G969" s="50"/>
      <c r="H969" s="50"/>
      <c r="I969" s="14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112"/>
      <c r="AD969" s="112"/>
      <c r="AE969" s="112"/>
      <c r="AF969" s="112"/>
      <c r="AG969" s="112"/>
      <c r="AH969" s="112"/>
      <c r="AI969" s="112"/>
      <c r="AJ969" s="112"/>
      <c r="AK969" s="112"/>
      <c r="AL969" s="112"/>
      <c r="AM969" s="50"/>
      <c r="AN969" s="112"/>
      <c r="AO969" s="50"/>
      <c r="AP969" s="50"/>
      <c r="AQ969" s="50"/>
      <c r="AR969" s="50"/>
      <c r="AS969" s="50"/>
      <c r="AT969" s="50"/>
    </row>
    <row r="970" spans="1:46">
      <c r="A970" s="50"/>
      <c r="B970" s="50"/>
      <c r="C970" s="50"/>
      <c r="D970" s="50"/>
      <c r="E970" s="50"/>
      <c r="F970" s="50"/>
      <c r="G970" s="50"/>
      <c r="H970" s="50"/>
      <c r="I970" s="14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112"/>
      <c r="AD970" s="112"/>
      <c r="AE970" s="112"/>
      <c r="AF970" s="112"/>
      <c r="AG970" s="112"/>
      <c r="AH970" s="112"/>
      <c r="AI970" s="112"/>
      <c r="AJ970" s="112"/>
      <c r="AK970" s="112"/>
      <c r="AL970" s="112"/>
      <c r="AM970" s="50"/>
      <c r="AN970" s="112"/>
      <c r="AO970" s="50"/>
      <c r="AP970" s="50"/>
      <c r="AQ970" s="50"/>
      <c r="AR970" s="50"/>
      <c r="AS970" s="50"/>
      <c r="AT970" s="50"/>
    </row>
    <row r="971" spans="1:46">
      <c r="A971" s="50"/>
      <c r="B971" s="50"/>
      <c r="C971" s="50"/>
      <c r="D971" s="50"/>
      <c r="E971" s="50"/>
      <c r="F971" s="50"/>
      <c r="G971" s="50"/>
      <c r="H971" s="50"/>
      <c r="I971" s="14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112"/>
      <c r="AD971" s="112"/>
      <c r="AE971" s="112"/>
      <c r="AF971" s="112"/>
      <c r="AG971" s="112"/>
      <c r="AH971" s="112"/>
      <c r="AI971" s="112"/>
      <c r="AJ971" s="112"/>
      <c r="AK971" s="112"/>
      <c r="AL971" s="112"/>
      <c r="AM971" s="50"/>
      <c r="AN971" s="112"/>
      <c r="AO971" s="50"/>
      <c r="AP971" s="50"/>
      <c r="AQ971" s="50"/>
      <c r="AR971" s="50"/>
      <c r="AS971" s="50"/>
      <c r="AT971" s="50"/>
    </row>
    <row r="972" spans="1:46">
      <c r="A972" s="50"/>
      <c r="B972" s="50"/>
      <c r="C972" s="50"/>
      <c r="D972" s="50"/>
      <c r="E972" s="50"/>
      <c r="F972" s="50"/>
      <c r="G972" s="50"/>
      <c r="H972" s="50"/>
      <c r="I972" s="14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112"/>
      <c r="AD972" s="112"/>
      <c r="AE972" s="112"/>
      <c r="AF972" s="112"/>
      <c r="AG972" s="112"/>
      <c r="AH972" s="112"/>
      <c r="AI972" s="112"/>
      <c r="AJ972" s="112"/>
      <c r="AK972" s="112"/>
      <c r="AL972" s="112"/>
      <c r="AM972" s="50"/>
      <c r="AN972" s="112"/>
      <c r="AO972" s="50"/>
      <c r="AP972" s="50"/>
      <c r="AQ972" s="50"/>
      <c r="AR972" s="50"/>
      <c r="AS972" s="50"/>
      <c r="AT972" s="50"/>
    </row>
    <row r="973" spans="1:46">
      <c r="A973" s="50"/>
      <c r="B973" s="50"/>
      <c r="C973" s="50"/>
      <c r="D973" s="50"/>
      <c r="E973" s="50"/>
      <c r="F973" s="50"/>
      <c r="G973" s="50"/>
      <c r="H973" s="50"/>
      <c r="I973" s="14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112"/>
      <c r="AD973" s="112"/>
      <c r="AE973" s="112"/>
      <c r="AF973" s="112"/>
      <c r="AG973" s="112"/>
      <c r="AH973" s="112"/>
      <c r="AI973" s="112"/>
      <c r="AJ973" s="112"/>
      <c r="AK973" s="112"/>
      <c r="AL973" s="112"/>
      <c r="AM973" s="50"/>
      <c r="AN973" s="112"/>
      <c r="AO973" s="50"/>
      <c r="AP973" s="50"/>
      <c r="AQ973" s="50"/>
      <c r="AR973" s="50"/>
      <c r="AS973" s="50"/>
      <c r="AT973" s="50"/>
    </row>
    <row r="974" spans="1:46">
      <c r="A974" s="50"/>
      <c r="B974" s="50"/>
      <c r="C974" s="50"/>
      <c r="D974" s="50"/>
      <c r="E974" s="50"/>
      <c r="F974" s="50"/>
      <c r="G974" s="50"/>
      <c r="H974" s="50"/>
      <c r="I974" s="14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112"/>
      <c r="AD974" s="112"/>
      <c r="AE974" s="112"/>
      <c r="AF974" s="112"/>
      <c r="AG974" s="112"/>
      <c r="AH974" s="112"/>
      <c r="AI974" s="112"/>
      <c r="AJ974" s="112"/>
      <c r="AK974" s="112"/>
      <c r="AL974" s="112"/>
      <c r="AM974" s="50"/>
      <c r="AN974" s="112"/>
      <c r="AO974" s="50"/>
      <c r="AP974" s="50"/>
      <c r="AQ974" s="50"/>
      <c r="AR974" s="50"/>
      <c r="AS974" s="50"/>
      <c r="AT974" s="50"/>
    </row>
    <row r="975" spans="1:46">
      <c r="A975" s="50"/>
      <c r="B975" s="50"/>
      <c r="C975" s="50"/>
      <c r="D975" s="50"/>
      <c r="E975" s="50"/>
      <c r="F975" s="50"/>
      <c r="G975" s="50"/>
      <c r="H975" s="50"/>
      <c r="I975" s="14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112"/>
      <c r="AD975" s="112"/>
      <c r="AE975" s="112"/>
      <c r="AF975" s="112"/>
      <c r="AG975" s="112"/>
      <c r="AH975" s="112"/>
      <c r="AI975" s="112"/>
      <c r="AJ975" s="112"/>
      <c r="AK975" s="112"/>
      <c r="AL975" s="112"/>
      <c r="AM975" s="50"/>
      <c r="AN975" s="112"/>
      <c r="AO975" s="50"/>
      <c r="AP975" s="50"/>
      <c r="AQ975" s="50"/>
      <c r="AR975" s="50"/>
      <c r="AS975" s="50"/>
      <c r="AT975" s="50"/>
    </row>
    <row r="976" spans="1:46">
      <c r="A976" s="50"/>
      <c r="B976" s="50"/>
      <c r="C976" s="50"/>
      <c r="D976" s="50"/>
      <c r="E976" s="50"/>
      <c r="F976" s="50"/>
      <c r="G976" s="50"/>
      <c r="H976" s="50"/>
      <c r="I976" s="14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112"/>
      <c r="AD976" s="112"/>
      <c r="AE976" s="112"/>
      <c r="AF976" s="112"/>
      <c r="AG976" s="112"/>
      <c r="AH976" s="112"/>
      <c r="AI976" s="112"/>
      <c r="AJ976" s="112"/>
      <c r="AK976" s="112"/>
      <c r="AL976" s="112"/>
      <c r="AM976" s="50"/>
      <c r="AN976" s="112"/>
      <c r="AO976" s="50"/>
      <c r="AP976" s="50"/>
      <c r="AQ976" s="50"/>
      <c r="AR976" s="50"/>
      <c r="AS976" s="50"/>
      <c r="AT976" s="50"/>
    </row>
    <row r="977" spans="1:46">
      <c r="A977" s="50"/>
      <c r="B977" s="50"/>
      <c r="C977" s="50"/>
      <c r="D977" s="50"/>
      <c r="E977" s="50"/>
      <c r="F977" s="50"/>
      <c r="G977" s="50"/>
      <c r="H977" s="50"/>
      <c r="I977" s="14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112"/>
      <c r="AD977" s="112"/>
      <c r="AE977" s="112"/>
      <c r="AF977" s="112"/>
      <c r="AG977" s="112"/>
      <c r="AH977" s="112"/>
      <c r="AI977" s="112"/>
      <c r="AJ977" s="112"/>
      <c r="AK977" s="112"/>
      <c r="AL977" s="112"/>
      <c r="AM977" s="50"/>
      <c r="AN977" s="112"/>
      <c r="AO977" s="50"/>
      <c r="AP977" s="50"/>
      <c r="AQ977" s="50"/>
      <c r="AR977" s="50"/>
      <c r="AS977" s="50"/>
      <c r="AT977" s="50"/>
    </row>
    <row r="978" spans="1:46">
      <c r="A978" s="50"/>
      <c r="B978" s="50"/>
      <c r="C978" s="50"/>
      <c r="D978" s="50"/>
      <c r="E978" s="50"/>
      <c r="F978" s="50"/>
      <c r="G978" s="50"/>
      <c r="H978" s="50"/>
      <c r="I978" s="14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112"/>
      <c r="AD978" s="112"/>
      <c r="AE978" s="112"/>
      <c r="AF978" s="112"/>
      <c r="AG978" s="112"/>
      <c r="AH978" s="112"/>
      <c r="AI978" s="112"/>
      <c r="AJ978" s="112"/>
      <c r="AK978" s="112"/>
      <c r="AL978" s="112"/>
      <c r="AM978" s="50"/>
      <c r="AN978" s="112"/>
      <c r="AO978" s="50"/>
      <c r="AP978" s="50"/>
      <c r="AQ978" s="50"/>
      <c r="AR978" s="50"/>
      <c r="AS978" s="50"/>
      <c r="AT978" s="50"/>
    </row>
    <row r="979" spans="1:46">
      <c r="A979" s="50"/>
      <c r="B979" s="50"/>
      <c r="C979" s="50"/>
      <c r="D979" s="50"/>
      <c r="E979" s="50"/>
      <c r="F979" s="50"/>
      <c r="G979" s="50"/>
      <c r="H979" s="50"/>
      <c r="I979" s="14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112"/>
      <c r="AD979" s="112"/>
      <c r="AE979" s="112"/>
      <c r="AF979" s="112"/>
      <c r="AG979" s="112"/>
      <c r="AH979" s="112"/>
      <c r="AI979" s="112"/>
      <c r="AJ979" s="112"/>
      <c r="AK979" s="112"/>
      <c r="AL979" s="112"/>
      <c r="AM979" s="50"/>
      <c r="AN979" s="112"/>
      <c r="AO979" s="50"/>
      <c r="AP979" s="50"/>
      <c r="AQ979" s="50"/>
      <c r="AR979" s="50"/>
      <c r="AS979" s="50"/>
      <c r="AT979" s="50"/>
    </row>
    <row r="980" spans="1:46">
      <c r="A980" s="50"/>
      <c r="B980" s="50"/>
      <c r="C980" s="50"/>
      <c r="D980" s="50"/>
      <c r="E980" s="50"/>
      <c r="F980" s="50"/>
      <c r="G980" s="50"/>
      <c r="H980" s="50"/>
      <c r="I980" s="14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112"/>
      <c r="AD980" s="112"/>
      <c r="AE980" s="112"/>
      <c r="AF980" s="112"/>
      <c r="AG980" s="112"/>
      <c r="AH980" s="112"/>
      <c r="AI980" s="112"/>
      <c r="AJ980" s="112"/>
      <c r="AK980" s="112"/>
      <c r="AL980" s="112"/>
      <c r="AM980" s="50"/>
      <c r="AN980" s="112"/>
      <c r="AO980" s="50"/>
      <c r="AP980" s="50"/>
      <c r="AQ980" s="50"/>
      <c r="AR980" s="50"/>
      <c r="AS980" s="50"/>
      <c r="AT980" s="50"/>
    </row>
    <row r="981" spans="1:46">
      <c r="A981" s="50"/>
      <c r="B981" s="50"/>
      <c r="C981" s="50"/>
      <c r="D981" s="50"/>
      <c r="E981" s="50"/>
      <c r="F981" s="50"/>
      <c r="G981" s="50"/>
      <c r="H981" s="50"/>
      <c r="I981" s="14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112"/>
      <c r="AD981" s="112"/>
      <c r="AE981" s="112"/>
      <c r="AF981" s="112"/>
      <c r="AG981" s="112"/>
      <c r="AH981" s="112"/>
      <c r="AI981" s="112"/>
      <c r="AJ981" s="112"/>
      <c r="AK981" s="112"/>
      <c r="AL981" s="112"/>
      <c r="AM981" s="50"/>
      <c r="AN981" s="112"/>
      <c r="AO981" s="50"/>
      <c r="AP981" s="50"/>
      <c r="AQ981" s="50"/>
      <c r="AR981" s="50"/>
      <c r="AS981" s="50"/>
      <c r="AT981" s="50"/>
    </row>
    <row r="982" spans="1:46">
      <c r="A982" s="50"/>
      <c r="B982" s="50"/>
      <c r="C982" s="50"/>
      <c r="D982" s="50"/>
      <c r="E982" s="50"/>
      <c r="F982" s="50"/>
      <c r="G982" s="50"/>
      <c r="H982" s="50"/>
      <c r="I982" s="14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112"/>
      <c r="AD982" s="112"/>
      <c r="AE982" s="112"/>
      <c r="AF982" s="112"/>
      <c r="AG982" s="112"/>
      <c r="AH982" s="112"/>
      <c r="AI982" s="112"/>
      <c r="AJ982" s="112"/>
      <c r="AK982" s="112"/>
      <c r="AL982" s="112"/>
      <c r="AM982" s="50"/>
      <c r="AN982" s="112"/>
      <c r="AO982" s="50"/>
      <c r="AP982" s="50"/>
      <c r="AQ982" s="50"/>
      <c r="AR982" s="50"/>
      <c r="AS982" s="50"/>
      <c r="AT982" s="50"/>
    </row>
    <row r="983" spans="1:46">
      <c r="A983" s="50"/>
      <c r="B983" s="50"/>
      <c r="C983" s="50"/>
      <c r="D983" s="50"/>
      <c r="E983" s="50"/>
      <c r="F983" s="50"/>
      <c r="G983" s="50"/>
      <c r="H983" s="50"/>
      <c r="I983" s="14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112"/>
      <c r="AD983" s="112"/>
      <c r="AE983" s="112"/>
      <c r="AF983" s="112"/>
      <c r="AG983" s="112"/>
      <c r="AH983" s="112"/>
      <c r="AI983" s="112"/>
      <c r="AJ983" s="112"/>
      <c r="AK983" s="112"/>
      <c r="AL983" s="112"/>
      <c r="AM983" s="50"/>
      <c r="AN983" s="112"/>
      <c r="AO983" s="50"/>
      <c r="AP983" s="50"/>
      <c r="AQ983" s="50"/>
      <c r="AR983" s="50"/>
      <c r="AS983" s="50"/>
      <c r="AT983" s="50"/>
    </row>
    <row r="984" spans="1:46">
      <c r="A984" s="50"/>
      <c r="B984" s="50"/>
      <c r="C984" s="50"/>
      <c r="D984" s="50"/>
      <c r="E984" s="50"/>
      <c r="F984" s="50"/>
      <c r="G984" s="50"/>
      <c r="H984" s="50"/>
      <c r="I984" s="14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112"/>
      <c r="AD984" s="112"/>
      <c r="AE984" s="112"/>
      <c r="AF984" s="112"/>
      <c r="AG984" s="112"/>
      <c r="AH984" s="112"/>
      <c r="AI984" s="112"/>
      <c r="AJ984" s="112"/>
      <c r="AK984" s="112"/>
      <c r="AL984" s="112"/>
      <c r="AM984" s="50"/>
      <c r="AN984" s="112"/>
      <c r="AO984" s="50"/>
      <c r="AP984" s="50"/>
      <c r="AQ984" s="50"/>
      <c r="AR984" s="50"/>
      <c r="AS984" s="50"/>
      <c r="AT984" s="50"/>
    </row>
    <row r="985" spans="1:46">
      <c r="A985" s="50"/>
      <c r="B985" s="50"/>
      <c r="C985" s="50"/>
      <c r="D985" s="50"/>
      <c r="E985" s="50"/>
      <c r="F985" s="50"/>
      <c r="G985" s="50"/>
      <c r="H985" s="50"/>
      <c r="I985" s="14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112"/>
      <c r="AD985" s="112"/>
      <c r="AE985" s="112"/>
      <c r="AF985" s="112"/>
      <c r="AG985" s="112"/>
      <c r="AH985" s="112"/>
      <c r="AI985" s="112"/>
      <c r="AJ985" s="112"/>
      <c r="AK985" s="112"/>
      <c r="AL985" s="112"/>
      <c r="AM985" s="50"/>
      <c r="AN985" s="112"/>
      <c r="AO985" s="50"/>
      <c r="AP985" s="50"/>
      <c r="AQ985" s="50"/>
      <c r="AR985" s="50"/>
      <c r="AS985" s="50"/>
      <c r="AT985" s="50"/>
    </row>
    <row r="986" spans="1:46">
      <c r="A986" s="50"/>
      <c r="B986" s="50"/>
      <c r="C986" s="50"/>
      <c r="D986" s="50"/>
      <c r="E986" s="50"/>
      <c r="F986" s="50"/>
      <c r="G986" s="50"/>
      <c r="H986" s="50"/>
      <c r="I986" s="14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112"/>
      <c r="AD986" s="112"/>
      <c r="AE986" s="112"/>
      <c r="AF986" s="112"/>
      <c r="AG986" s="112"/>
      <c r="AH986" s="112"/>
      <c r="AI986" s="112"/>
      <c r="AJ986" s="112"/>
      <c r="AK986" s="112"/>
      <c r="AL986" s="112"/>
      <c r="AM986" s="50"/>
      <c r="AN986" s="112"/>
      <c r="AO986" s="50"/>
      <c r="AP986" s="50"/>
      <c r="AQ986" s="50"/>
      <c r="AR986" s="50"/>
      <c r="AS986" s="50"/>
      <c r="AT986" s="50"/>
    </row>
    <row r="987" spans="1:46">
      <c r="A987" s="50"/>
      <c r="B987" s="50"/>
      <c r="C987" s="50"/>
      <c r="D987" s="50"/>
      <c r="E987" s="50"/>
      <c r="F987" s="50"/>
      <c r="G987" s="50"/>
      <c r="H987" s="50"/>
      <c r="I987" s="14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112"/>
      <c r="AD987" s="112"/>
      <c r="AE987" s="112"/>
      <c r="AF987" s="112"/>
      <c r="AG987" s="112"/>
      <c r="AH987" s="112"/>
      <c r="AI987" s="112"/>
      <c r="AJ987" s="112"/>
      <c r="AK987" s="112"/>
      <c r="AL987" s="112"/>
      <c r="AM987" s="50"/>
      <c r="AN987" s="112"/>
      <c r="AO987" s="50"/>
      <c r="AP987" s="50"/>
      <c r="AQ987" s="50"/>
      <c r="AR987" s="50"/>
      <c r="AS987" s="50"/>
      <c r="AT987" s="50"/>
    </row>
    <row r="988" spans="1:46">
      <c r="A988" s="50"/>
      <c r="B988" s="50"/>
      <c r="C988" s="50"/>
      <c r="D988" s="50"/>
      <c r="E988" s="50"/>
      <c r="F988" s="50"/>
      <c r="G988" s="50"/>
      <c r="H988" s="50"/>
      <c r="I988" s="14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112"/>
      <c r="AD988" s="112"/>
      <c r="AE988" s="112"/>
      <c r="AF988" s="112"/>
      <c r="AG988" s="112"/>
      <c r="AH988" s="112"/>
      <c r="AI988" s="112"/>
      <c r="AJ988" s="112"/>
      <c r="AK988" s="112"/>
      <c r="AL988" s="112"/>
      <c r="AM988" s="50"/>
      <c r="AN988" s="112"/>
      <c r="AO988" s="50"/>
      <c r="AP988" s="50"/>
      <c r="AQ988" s="50"/>
      <c r="AR988" s="50"/>
      <c r="AS988" s="50"/>
      <c r="AT988" s="50"/>
    </row>
    <row r="989" spans="1:46">
      <c r="A989" s="50"/>
      <c r="B989" s="50"/>
      <c r="C989" s="50"/>
      <c r="D989" s="50"/>
      <c r="E989" s="50"/>
      <c r="F989" s="50"/>
      <c r="G989" s="50"/>
      <c r="H989" s="50"/>
      <c r="I989" s="14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112"/>
      <c r="AD989" s="112"/>
      <c r="AE989" s="112"/>
      <c r="AF989" s="112"/>
      <c r="AG989" s="112"/>
      <c r="AH989" s="112"/>
      <c r="AI989" s="112"/>
      <c r="AJ989" s="112"/>
      <c r="AK989" s="112"/>
      <c r="AL989" s="112"/>
      <c r="AM989" s="50"/>
      <c r="AN989" s="112"/>
      <c r="AO989" s="50"/>
      <c r="AP989" s="50"/>
      <c r="AQ989" s="50"/>
      <c r="AR989" s="50"/>
      <c r="AS989" s="50"/>
      <c r="AT989" s="50"/>
    </row>
    <row r="990" spans="1:46">
      <c r="A990" s="50"/>
      <c r="B990" s="50"/>
      <c r="C990" s="50"/>
      <c r="D990" s="50"/>
      <c r="E990" s="50"/>
      <c r="F990" s="50"/>
      <c r="G990" s="50"/>
      <c r="H990" s="50"/>
      <c r="I990" s="14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112"/>
      <c r="AD990" s="112"/>
      <c r="AE990" s="112"/>
      <c r="AF990" s="112"/>
      <c r="AG990" s="112"/>
      <c r="AH990" s="112"/>
      <c r="AI990" s="112"/>
      <c r="AJ990" s="112"/>
      <c r="AK990" s="112"/>
      <c r="AL990" s="112"/>
      <c r="AM990" s="50"/>
      <c r="AN990" s="112"/>
      <c r="AO990" s="50"/>
      <c r="AP990" s="50"/>
      <c r="AQ990" s="50"/>
      <c r="AR990" s="50"/>
      <c r="AS990" s="50"/>
      <c r="AT990" s="50"/>
    </row>
    <row r="991" spans="1:46">
      <c r="A991" s="50"/>
      <c r="B991" s="50"/>
      <c r="C991" s="50"/>
      <c r="D991" s="50"/>
      <c r="E991" s="50"/>
      <c r="F991" s="50"/>
      <c r="G991" s="50"/>
      <c r="H991" s="50"/>
      <c r="I991" s="14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112"/>
      <c r="AD991" s="112"/>
      <c r="AE991" s="112"/>
      <c r="AF991" s="112"/>
      <c r="AG991" s="112"/>
      <c r="AH991" s="112"/>
      <c r="AI991" s="112"/>
      <c r="AJ991" s="112"/>
      <c r="AK991" s="112"/>
      <c r="AL991" s="112"/>
      <c r="AM991" s="50"/>
      <c r="AN991" s="112"/>
      <c r="AO991" s="50"/>
      <c r="AP991" s="50"/>
      <c r="AQ991" s="50"/>
      <c r="AR991" s="50"/>
      <c r="AS991" s="50"/>
      <c r="AT991" s="50"/>
    </row>
    <row r="992" spans="1:46">
      <c r="A992" s="50"/>
      <c r="B992" s="50"/>
      <c r="C992" s="50"/>
      <c r="D992" s="50"/>
      <c r="E992" s="50"/>
      <c r="F992" s="50"/>
      <c r="G992" s="50"/>
      <c r="H992" s="50"/>
      <c r="I992" s="14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112"/>
      <c r="AD992" s="112"/>
      <c r="AE992" s="112"/>
      <c r="AF992" s="112"/>
      <c r="AG992" s="112"/>
      <c r="AH992" s="112"/>
      <c r="AI992" s="112"/>
      <c r="AJ992" s="112"/>
      <c r="AK992" s="112"/>
      <c r="AL992" s="112"/>
      <c r="AM992" s="50"/>
      <c r="AN992" s="112"/>
      <c r="AO992" s="50"/>
      <c r="AP992" s="50"/>
      <c r="AQ992" s="50"/>
      <c r="AR992" s="50"/>
      <c r="AS992" s="50"/>
      <c r="AT992" s="50"/>
    </row>
    <row r="993" spans="1:46">
      <c r="A993" s="50"/>
      <c r="B993" s="50"/>
      <c r="C993" s="50"/>
      <c r="D993" s="50"/>
      <c r="E993" s="50"/>
      <c r="F993" s="50"/>
      <c r="G993" s="50"/>
      <c r="H993" s="50"/>
      <c r="I993" s="14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  <c r="AC993" s="112"/>
      <c r="AD993" s="112"/>
      <c r="AE993" s="112"/>
      <c r="AF993" s="112"/>
      <c r="AG993" s="112"/>
      <c r="AH993" s="112"/>
      <c r="AI993" s="112"/>
      <c r="AJ993" s="112"/>
      <c r="AK993" s="112"/>
      <c r="AL993" s="112"/>
      <c r="AM993" s="50"/>
      <c r="AN993" s="112"/>
      <c r="AO993" s="50"/>
      <c r="AP993" s="50"/>
      <c r="AQ993" s="50"/>
      <c r="AR993" s="50"/>
      <c r="AS993" s="50"/>
      <c r="AT993" s="50"/>
    </row>
    <row r="994" spans="1:46">
      <c r="A994" s="50"/>
      <c r="B994" s="50"/>
      <c r="C994" s="50"/>
      <c r="D994" s="50"/>
      <c r="E994" s="50"/>
      <c r="F994" s="50"/>
      <c r="G994" s="50"/>
      <c r="H994" s="50"/>
      <c r="I994" s="14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112"/>
      <c r="AD994" s="112"/>
      <c r="AE994" s="112"/>
      <c r="AF994" s="112"/>
      <c r="AG994" s="112"/>
      <c r="AH994" s="112"/>
      <c r="AI994" s="112"/>
      <c r="AJ994" s="112"/>
      <c r="AK994" s="112"/>
      <c r="AL994" s="112"/>
      <c r="AM994" s="50"/>
      <c r="AN994" s="112"/>
      <c r="AO994" s="50"/>
      <c r="AP994" s="50"/>
      <c r="AQ994" s="50"/>
      <c r="AR994" s="50"/>
      <c r="AS994" s="50"/>
      <c r="AT994" s="50"/>
    </row>
    <row r="995" spans="1:46">
      <c r="A995" s="50"/>
      <c r="B995" s="50"/>
      <c r="C995" s="50"/>
      <c r="D995" s="50"/>
      <c r="E995" s="50"/>
      <c r="F995" s="50"/>
      <c r="G995" s="50"/>
      <c r="H995" s="50"/>
      <c r="I995" s="14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112"/>
      <c r="AD995" s="112"/>
      <c r="AE995" s="112"/>
      <c r="AF995" s="112"/>
      <c r="AG995" s="112"/>
      <c r="AH995" s="112"/>
      <c r="AI995" s="112"/>
      <c r="AJ995" s="112"/>
      <c r="AK995" s="112"/>
      <c r="AL995" s="112"/>
      <c r="AM995" s="50"/>
      <c r="AN995" s="112"/>
      <c r="AO995" s="50"/>
      <c r="AP995" s="50"/>
      <c r="AQ995" s="50"/>
      <c r="AR995" s="50"/>
      <c r="AS995" s="50"/>
      <c r="AT995" s="50"/>
    </row>
    <row r="996" spans="1:46">
      <c r="A996" s="50"/>
      <c r="B996" s="50"/>
      <c r="C996" s="50"/>
      <c r="D996" s="50"/>
      <c r="E996" s="50"/>
      <c r="F996" s="50"/>
      <c r="G996" s="50"/>
      <c r="H996" s="50"/>
      <c r="I996" s="14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112"/>
      <c r="AD996" s="112"/>
      <c r="AE996" s="112"/>
      <c r="AF996" s="112"/>
      <c r="AG996" s="112"/>
      <c r="AH996" s="112"/>
      <c r="AI996" s="112"/>
      <c r="AJ996" s="112"/>
      <c r="AK996" s="112"/>
      <c r="AL996" s="112"/>
      <c r="AM996" s="50"/>
      <c r="AN996" s="112"/>
      <c r="AO996" s="50"/>
      <c r="AP996" s="50"/>
      <c r="AQ996" s="50"/>
      <c r="AR996" s="50"/>
      <c r="AS996" s="50"/>
      <c r="AT996" s="50"/>
    </row>
    <row r="997" spans="1:46">
      <c r="A997" s="50"/>
      <c r="B997" s="50"/>
      <c r="C997" s="50"/>
      <c r="D997" s="50"/>
      <c r="E997" s="50"/>
      <c r="F997" s="50"/>
      <c r="G997" s="50"/>
      <c r="H997" s="50"/>
      <c r="I997" s="14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112"/>
      <c r="AD997" s="112"/>
      <c r="AE997" s="112"/>
      <c r="AF997" s="112"/>
      <c r="AG997" s="112"/>
      <c r="AH997" s="112"/>
      <c r="AI997" s="112"/>
      <c r="AJ997" s="112"/>
      <c r="AK997" s="112"/>
      <c r="AL997" s="112"/>
      <c r="AM997" s="50"/>
      <c r="AN997" s="112"/>
      <c r="AO997" s="50"/>
      <c r="AP997" s="50"/>
      <c r="AQ997" s="50"/>
      <c r="AR997" s="50"/>
      <c r="AS997" s="50"/>
      <c r="AT997" s="50"/>
    </row>
    <row r="998" spans="1:46">
      <c r="A998" s="50"/>
      <c r="B998" s="50"/>
      <c r="C998" s="50"/>
      <c r="D998" s="50"/>
      <c r="E998" s="50"/>
      <c r="F998" s="50"/>
      <c r="G998" s="50"/>
      <c r="H998" s="50"/>
      <c r="I998" s="14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112"/>
      <c r="AD998" s="112"/>
      <c r="AE998" s="112"/>
      <c r="AF998" s="112"/>
      <c r="AG998" s="112"/>
      <c r="AH998" s="112"/>
      <c r="AI998" s="112"/>
      <c r="AJ998" s="112"/>
      <c r="AK998" s="112"/>
      <c r="AL998" s="112"/>
      <c r="AM998" s="50"/>
      <c r="AN998" s="112"/>
      <c r="AO998" s="50"/>
      <c r="AP998" s="50"/>
      <c r="AQ998" s="50"/>
      <c r="AR998" s="50"/>
      <c r="AS998" s="50"/>
      <c r="AT998" s="50"/>
    </row>
    <row r="999" spans="1:46">
      <c r="A999" s="50"/>
      <c r="B999" s="50"/>
      <c r="C999" s="50"/>
      <c r="D999" s="50"/>
      <c r="E999" s="50"/>
      <c r="F999" s="50"/>
      <c r="G999" s="50"/>
      <c r="H999" s="50"/>
      <c r="I999" s="14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  <c r="AC999" s="112"/>
      <c r="AD999" s="112"/>
      <c r="AE999" s="112"/>
      <c r="AF999" s="112"/>
      <c r="AG999" s="112"/>
      <c r="AH999" s="112"/>
      <c r="AI999" s="112"/>
      <c r="AJ999" s="112"/>
      <c r="AK999" s="112"/>
      <c r="AL999" s="112"/>
      <c r="AM999" s="50"/>
      <c r="AN999" s="112"/>
      <c r="AO999" s="50"/>
      <c r="AP999" s="50"/>
      <c r="AQ999" s="50"/>
      <c r="AR999" s="50"/>
      <c r="AS999" s="50"/>
      <c r="AT999" s="50"/>
    </row>
    <row r="1000" spans="1:46">
      <c r="A1000" s="50"/>
      <c r="B1000" s="50"/>
      <c r="C1000" s="50"/>
      <c r="D1000" s="50"/>
      <c r="E1000" s="50"/>
      <c r="F1000" s="50"/>
      <c r="G1000" s="50"/>
      <c r="H1000" s="50"/>
      <c r="I1000" s="14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112"/>
      <c r="AD1000" s="112"/>
      <c r="AE1000" s="112"/>
      <c r="AF1000" s="112"/>
      <c r="AG1000" s="112"/>
      <c r="AH1000" s="112"/>
      <c r="AI1000" s="112"/>
      <c r="AJ1000" s="112"/>
      <c r="AK1000" s="112"/>
      <c r="AL1000" s="112"/>
      <c r="AM1000" s="50"/>
      <c r="AN1000" s="112"/>
      <c r="AO1000" s="50"/>
      <c r="AP1000" s="50"/>
      <c r="AQ1000" s="50"/>
      <c r="AR1000" s="50"/>
      <c r="AS1000" s="50"/>
      <c r="AT1000" s="50"/>
    </row>
    <row r="1001" spans="1:46">
      <c r="A1001" s="50"/>
      <c r="B1001" s="50"/>
      <c r="C1001" s="50"/>
      <c r="D1001" s="50"/>
      <c r="E1001" s="50"/>
      <c r="F1001" s="50"/>
      <c r="G1001" s="50"/>
      <c r="H1001" s="50"/>
      <c r="I1001" s="14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112"/>
      <c r="AD1001" s="112"/>
      <c r="AE1001" s="112"/>
      <c r="AF1001" s="112"/>
      <c r="AG1001" s="112"/>
      <c r="AH1001" s="112"/>
      <c r="AI1001" s="112"/>
      <c r="AJ1001" s="112"/>
      <c r="AK1001" s="112"/>
      <c r="AL1001" s="112"/>
      <c r="AM1001" s="50"/>
      <c r="AN1001" s="112"/>
      <c r="AO1001" s="50"/>
      <c r="AP1001" s="50"/>
      <c r="AQ1001" s="50"/>
      <c r="AR1001" s="50"/>
      <c r="AS1001" s="50"/>
      <c r="AT1001" s="50"/>
    </row>
    <row r="1002" spans="1:46">
      <c r="A1002" s="50"/>
      <c r="B1002" s="50"/>
      <c r="C1002" s="50"/>
      <c r="D1002" s="50"/>
      <c r="E1002" s="50"/>
      <c r="F1002" s="50"/>
      <c r="G1002" s="50"/>
      <c r="H1002" s="50"/>
      <c r="I1002" s="14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112"/>
      <c r="AD1002" s="112"/>
      <c r="AE1002" s="112"/>
      <c r="AF1002" s="112"/>
      <c r="AG1002" s="112"/>
      <c r="AH1002" s="112"/>
      <c r="AI1002" s="112"/>
      <c r="AJ1002" s="112"/>
      <c r="AK1002" s="112"/>
      <c r="AL1002" s="112"/>
      <c r="AM1002" s="50"/>
      <c r="AN1002" s="112"/>
      <c r="AO1002" s="50"/>
      <c r="AP1002" s="50"/>
      <c r="AQ1002" s="50"/>
      <c r="AR1002" s="50"/>
      <c r="AS1002" s="50"/>
      <c r="AT1002" s="50"/>
    </row>
    <row r="1003" spans="1:46">
      <c r="A1003" s="50"/>
      <c r="B1003" s="50"/>
      <c r="C1003" s="50"/>
      <c r="D1003" s="50"/>
      <c r="E1003" s="50"/>
      <c r="F1003" s="50"/>
      <c r="G1003" s="50"/>
      <c r="H1003" s="50"/>
      <c r="I1003" s="14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112"/>
      <c r="AD1003" s="112"/>
      <c r="AE1003" s="112"/>
      <c r="AF1003" s="112"/>
      <c r="AG1003" s="112"/>
      <c r="AH1003" s="112"/>
      <c r="AI1003" s="112"/>
      <c r="AJ1003" s="112"/>
      <c r="AK1003" s="112"/>
      <c r="AL1003" s="112"/>
      <c r="AM1003" s="50"/>
      <c r="AN1003" s="112"/>
      <c r="AO1003" s="50"/>
      <c r="AP1003" s="50"/>
      <c r="AQ1003" s="50"/>
      <c r="AR1003" s="50"/>
      <c r="AS1003" s="50"/>
      <c r="AT1003" s="50"/>
    </row>
    <row r="1004" spans="1:46">
      <c r="A1004" s="50"/>
      <c r="B1004" s="50"/>
      <c r="C1004" s="50"/>
      <c r="D1004" s="50"/>
      <c r="E1004" s="50"/>
      <c r="F1004" s="50"/>
      <c r="G1004" s="50"/>
      <c r="H1004" s="50"/>
      <c r="I1004" s="14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112"/>
      <c r="AD1004" s="112"/>
      <c r="AE1004" s="112"/>
      <c r="AF1004" s="112"/>
      <c r="AG1004" s="112"/>
      <c r="AH1004" s="112"/>
      <c r="AI1004" s="112"/>
      <c r="AJ1004" s="112"/>
      <c r="AK1004" s="112"/>
      <c r="AL1004" s="112"/>
      <c r="AM1004" s="50"/>
      <c r="AN1004" s="112"/>
      <c r="AO1004" s="50"/>
      <c r="AP1004" s="50"/>
      <c r="AQ1004" s="50"/>
      <c r="AR1004" s="50"/>
      <c r="AS1004" s="50"/>
      <c r="AT1004" s="50"/>
    </row>
    <row r="1005" spans="1:46">
      <c r="A1005" s="50"/>
      <c r="B1005" s="50"/>
      <c r="C1005" s="50"/>
      <c r="D1005" s="50"/>
      <c r="E1005" s="50"/>
      <c r="F1005" s="50"/>
      <c r="G1005" s="50"/>
      <c r="H1005" s="50"/>
      <c r="I1005" s="14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112"/>
      <c r="AD1005" s="112"/>
      <c r="AE1005" s="112"/>
      <c r="AF1005" s="112"/>
      <c r="AG1005" s="112"/>
      <c r="AH1005" s="112"/>
      <c r="AI1005" s="112"/>
      <c r="AJ1005" s="112"/>
      <c r="AK1005" s="112"/>
      <c r="AL1005" s="112"/>
      <c r="AM1005" s="50"/>
      <c r="AN1005" s="112"/>
      <c r="AO1005" s="50"/>
      <c r="AP1005" s="50"/>
      <c r="AQ1005" s="50"/>
      <c r="AR1005" s="50"/>
      <c r="AS1005" s="50"/>
      <c r="AT1005" s="50"/>
    </row>
    <row r="1006" spans="1:46">
      <c r="A1006" s="50"/>
      <c r="B1006" s="50"/>
      <c r="C1006" s="50"/>
      <c r="D1006" s="50"/>
      <c r="E1006" s="50"/>
      <c r="F1006" s="50"/>
      <c r="G1006" s="50"/>
      <c r="H1006" s="50"/>
      <c r="I1006" s="14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112"/>
      <c r="AD1006" s="112"/>
      <c r="AE1006" s="112"/>
      <c r="AF1006" s="112"/>
      <c r="AG1006" s="112"/>
      <c r="AH1006" s="112"/>
      <c r="AI1006" s="112"/>
      <c r="AJ1006" s="112"/>
      <c r="AK1006" s="112"/>
      <c r="AL1006" s="112"/>
      <c r="AM1006" s="50"/>
      <c r="AN1006" s="112"/>
      <c r="AO1006" s="50"/>
      <c r="AP1006" s="50"/>
      <c r="AQ1006" s="50"/>
      <c r="AR1006" s="50"/>
      <c r="AS1006" s="50"/>
      <c r="AT1006" s="50"/>
    </row>
    <row r="1007" spans="1:46">
      <c r="A1007" s="50"/>
      <c r="B1007" s="50"/>
      <c r="C1007" s="50"/>
      <c r="D1007" s="50"/>
      <c r="E1007" s="50"/>
      <c r="F1007" s="50"/>
      <c r="G1007" s="50"/>
      <c r="H1007" s="50"/>
      <c r="I1007" s="14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112"/>
      <c r="AD1007" s="112"/>
      <c r="AE1007" s="112"/>
      <c r="AF1007" s="112"/>
      <c r="AG1007" s="112"/>
      <c r="AH1007" s="112"/>
      <c r="AI1007" s="112"/>
      <c r="AJ1007" s="112"/>
      <c r="AK1007" s="112"/>
      <c r="AL1007" s="112"/>
      <c r="AM1007" s="50"/>
      <c r="AN1007" s="112"/>
      <c r="AO1007" s="50"/>
      <c r="AP1007" s="50"/>
      <c r="AQ1007" s="50"/>
      <c r="AR1007" s="50"/>
      <c r="AS1007" s="50"/>
      <c r="AT1007" s="50"/>
    </row>
    <row r="1008" spans="1:46">
      <c r="A1008" s="50"/>
      <c r="B1008" s="50"/>
      <c r="C1008" s="50"/>
      <c r="D1008" s="50"/>
      <c r="E1008" s="50"/>
      <c r="F1008" s="50"/>
      <c r="G1008" s="50"/>
      <c r="H1008" s="50"/>
      <c r="I1008" s="14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112"/>
      <c r="AD1008" s="112"/>
      <c r="AE1008" s="112"/>
      <c r="AF1008" s="112"/>
      <c r="AG1008" s="112"/>
      <c r="AH1008" s="112"/>
      <c r="AI1008" s="112"/>
      <c r="AJ1008" s="112"/>
      <c r="AK1008" s="112"/>
      <c r="AL1008" s="112"/>
      <c r="AM1008" s="50"/>
      <c r="AN1008" s="112"/>
      <c r="AO1008" s="50"/>
      <c r="AP1008" s="50"/>
      <c r="AQ1008" s="50"/>
      <c r="AR1008" s="50"/>
      <c r="AS1008" s="50"/>
      <c r="AT1008" s="50"/>
    </row>
    <row r="1009" spans="1:46">
      <c r="A1009" s="50"/>
      <c r="B1009" s="50"/>
      <c r="C1009" s="50"/>
      <c r="D1009" s="50"/>
      <c r="E1009" s="50"/>
      <c r="F1009" s="50"/>
      <c r="G1009" s="50"/>
      <c r="H1009" s="50"/>
      <c r="I1009" s="14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112"/>
      <c r="AD1009" s="112"/>
      <c r="AE1009" s="112"/>
      <c r="AF1009" s="112"/>
      <c r="AG1009" s="112"/>
      <c r="AH1009" s="112"/>
      <c r="AI1009" s="112"/>
      <c r="AJ1009" s="112"/>
      <c r="AK1009" s="112"/>
      <c r="AL1009" s="112"/>
      <c r="AM1009" s="50"/>
      <c r="AN1009" s="112"/>
      <c r="AO1009" s="50"/>
      <c r="AP1009" s="50"/>
      <c r="AQ1009" s="50"/>
      <c r="AR1009" s="50"/>
      <c r="AS1009" s="50"/>
      <c r="AT1009" s="50"/>
    </row>
    <row r="1010" spans="1:46">
      <c r="A1010" s="50"/>
      <c r="B1010" s="50"/>
      <c r="C1010" s="50"/>
      <c r="D1010" s="50"/>
      <c r="E1010" s="50"/>
      <c r="F1010" s="50"/>
      <c r="G1010" s="50"/>
      <c r="H1010" s="50"/>
      <c r="I1010" s="14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112"/>
      <c r="AD1010" s="112"/>
      <c r="AE1010" s="112"/>
      <c r="AF1010" s="112"/>
      <c r="AG1010" s="112"/>
      <c r="AH1010" s="112"/>
      <c r="AI1010" s="112"/>
      <c r="AJ1010" s="112"/>
      <c r="AK1010" s="112"/>
      <c r="AL1010" s="112"/>
      <c r="AM1010" s="50"/>
      <c r="AN1010" s="112"/>
      <c r="AO1010" s="50"/>
      <c r="AP1010" s="50"/>
      <c r="AQ1010" s="50"/>
      <c r="AR1010" s="50"/>
      <c r="AS1010" s="50"/>
      <c r="AT1010" s="50"/>
    </row>
    <row r="1011" spans="1:46">
      <c r="A1011" s="50"/>
      <c r="B1011" s="50"/>
      <c r="C1011" s="50"/>
      <c r="D1011" s="50"/>
      <c r="E1011" s="50"/>
      <c r="F1011" s="50"/>
      <c r="G1011" s="50"/>
      <c r="H1011" s="50"/>
      <c r="I1011" s="14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50"/>
      <c r="AB1011" s="50"/>
      <c r="AC1011" s="112"/>
      <c r="AD1011" s="112"/>
      <c r="AE1011" s="112"/>
      <c r="AF1011" s="112"/>
      <c r="AG1011" s="112"/>
      <c r="AH1011" s="112"/>
      <c r="AI1011" s="112"/>
      <c r="AJ1011" s="112"/>
      <c r="AK1011" s="112"/>
      <c r="AL1011" s="112"/>
      <c r="AM1011" s="50"/>
      <c r="AN1011" s="112"/>
      <c r="AO1011" s="50"/>
      <c r="AP1011" s="50"/>
      <c r="AQ1011" s="50"/>
      <c r="AR1011" s="50"/>
      <c r="AS1011" s="50"/>
      <c r="AT1011" s="50"/>
    </row>
    <row r="1012" spans="1:46">
      <c r="A1012" s="50"/>
      <c r="B1012" s="50"/>
      <c r="C1012" s="50"/>
      <c r="D1012" s="50"/>
      <c r="E1012" s="50"/>
      <c r="F1012" s="50"/>
      <c r="G1012" s="50"/>
      <c r="H1012" s="50"/>
      <c r="I1012" s="14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112"/>
      <c r="AD1012" s="112"/>
      <c r="AE1012" s="112"/>
      <c r="AF1012" s="112"/>
      <c r="AG1012" s="112"/>
      <c r="AH1012" s="112"/>
      <c r="AI1012" s="112"/>
      <c r="AJ1012" s="112"/>
      <c r="AK1012" s="112"/>
      <c r="AL1012" s="112"/>
      <c r="AM1012" s="50"/>
      <c r="AN1012" s="112"/>
      <c r="AO1012" s="50"/>
      <c r="AP1012" s="50"/>
      <c r="AQ1012" s="50"/>
      <c r="AR1012" s="50"/>
      <c r="AS1012" s="50"/>
      <c r="AT1012" s="50"/>
    </row>
    <row r="1013" spans="1:46">
      <c r="A1013" s="50"/>
      <c r="B1013" s="50"/>
      <c r="C1013" s="50"/>
      <c r="D1013" s="50"/>
      <c r="E1013" s="50"/>
      <c r="F1013" s="50"/>
      <c r="G1013" s="50"/>
      <c r="H1013" s="50"/>
      <c r="I1013" s="14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50"/>
      <c r="AB1013" s="50"/>
      <c r="AC1013" s="112"/>
      <c r="AD1013" s="112"/>
      <c r="AE1013" s="112"/>
      <c r="AF1013" s="112"/>
      <c r="AG1013" s="112"/>
      <c r="AH1013" s="112"/>
      <c r="AI1013" s="112"/>
      <c r="AJ1013" s="112"/>
      <c r="AK1013" s="112"/>
      <c r="AL1013" s="112"/>
      <c r="AM1013" s="50"/>
      <c r="AN1013" s="112"/>
      <c r="AO1013" s="50"/>
      <c r="AP1013" s="50"/>
      <c r="AQ1013" s="50"/>
      <c r="AR1013" s="50"/>
      <c r="AS1013" s="50"/>
      <c r="AT1013" s="50"/>
    </row>
    <row r="1014" spans="1:46">
      <c r="A1014" s="50"/>
      <c r="B1014" s="50"/>
      <c r="C1014" s="50"/>
      <c r="D1014" s="50"/>
      <c r="E1014" s="50"/>
      <c r="F1014" s="50"/>
      <c r="G1014" s="50"/>
      <c r="H1014" s="50"/>
      <c r="I1014" s="14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50"/>
      <c r="AB1014" s="50"/>
      <c r="AC1014" s="112"/>
      <c r="AD1014" s="112"/>
      <c r="AE1014" s="112"/>
      <c r="AF1014" s="112"/>
      <c r="AG1014" s="112"/>
      <c r="AH1014" s="112"/>
      <c r="AI1014" s="112"/>
      <c r="AJ1014" s="112"/>
      <c r="AK1014" s="112"/>
      <c r="AL1014" s="112"/>
      <c r="AM1014" s="50"/>
      <c r="AN1014" s="112"/>
      <c r="AO1014" s="50"/>
      <c r="AP1014" s="50"/>
      <c r="AQ1014" s="50"/>
      <c r="AR1014" s="50"/>
      <c r="AS1014" s="50"/>
      <c r="AT1014" s="50"/>
    </row>
    <row r="1015" spans="1:46">
      <c r="A1015" s="50"/>
      <c r="B1015" s="50"/>
      <c r="C1015" s="50"/>
      <c r="D1015" s="50"/>
      <c r="E1015" s="50"/>
      <c r="F1015" s="50"/>
      <c r="G1015" s="50"/>
      <c r="H1015" s="50"/>
      <c r="I1015" s="14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50"/>
      <c r="AB1015" s="50"/>
      <c r="AC1015" s="112"/>
      <c r="AD1015" s="112"/>
      <c r="AE1015" s="112"/>
      <c r="AF1015" s="112"/>
      <c r="AG1015" s="112"/>
      <c r="AH1015" s="112"/>
      <c r="AI1015" s="112"/>
      <c r="AJ1015" s="112"/>
      <c r="AK1015" s="112"/>
      <c r="AL1015" s="112"/>
      <c r="AM1015" s="50"/>
      <c r="AN1015" s="112"/>
      <c r="AO1015" s="50"/>
      <c r="AP1015" s="50"/>
      <c r="AQ1015" s="50"/>
      <c r="AR1015" s="50"/>
      <c r="AS1015" s="50"/>
      <c r="AT1015" s="50"/>
    </row>
    <row r="1016" spans="1:46">
      <c r="A1016" s="50"/>
      <c r="B1016" s="50"/>
      <c r="C1016" s="50"/>
      <c r="D1016" s="50"/>
      <c r="E1016" s="50"/>
      <c r="F1016" s="50"/>
      <c r="G1016" s="50"/>
      <c r="H1016" s="50"/>
      <c r="I1016" s="14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50"/>
      <c r="AB1016" s="50"/>
      <c r="AC1016" s="112"/>
      <c r="AD1016" s="112"/>
      <c r="AE1016" s="112"/>
      <c r="AF1016" s="112"/>
      <c r="AG1016" s="112"/>
      <c r="AH1016" s="112"/>
      <c r="AI1016" s="112"/>
      <c r="AJ1016" s="112"/>
      <c r="AK1016" s="112"/>
      <c r="AL1016" s="112"/>
      <c r="AM1016" s="50"/>
      <c r="AN1016" s="112"/>
      <c r="AO1016" s="50"/>
      <c r="AP1016" s="50"/>
      <c r="AQ1016" s="50"/>
      <c r="AR1016" s="50"/>
      <c r="AS1016" s="50"/>
      <c r="AT1016" s="50"/>
    </row>
    <row r="1017" spans="1:46">
      <c r="A1017" s="50"/>
      <c r="B1017" s="50"/>
      <c r="C1017" s="50"/>
      <c r="D1017" s="50"/>
      <c r="E1017" s="50"/>
      <c r="F1017" s="50"/>
      <c r="G1017" s="50"/>
      <c r="H1017" s="50"/>
      <c r="I1017" s="14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50"/>
      <c r="AB1017" s="50"/>
      <c r="AC1017" s="112"/>
      <c r="AD1017" s="112"/>
      <c r="AE1017" s="112"/>
      <c r="AF1017" s="112"/>
      <c r="AG1017" s="112"/>
      <c r="AH1017" s="112"/>
      <c r="AI1017" s="112"/>
      <c r="AJ1017" s="112"/>
      <c r="AK1017" s="112"/>
      <c r="AL1017" s="112"/>
      <c r="AM1017" s="50"/>
      <c r="AN1017" s="112"/>
      <c r="AO1017" s="50"/>
      <c r="AP1017" s="50"/>
      <c r="AQ1017" s="50"/>
      <c r="AR1017" s="50"/>
      <c r="AS1017" s="50"/>
      <c r="AT1017" s="50"/>
    </row>
    <row r="1018" spans="1:46">
      <c r="A1018" s="50"/>
      <c r="B1018" s="50"/>
      <c r="C1018" s="50"/>
      <c r="D1018" s="50"/>
      <c r="E1018" s="50"/>
      <c r="F1018" s="50"/>
      <c r="G1018" s="50"/>
      <c r="H1018" s="50"/>
      <c r="I1018" s="14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112"/>
      <c r="AD1018" s="112"/>
      <c r="AE1018" s="112"/>
      <c r="AF1018" s="112"/>
      <c r="AG1018" s="112"/>
      <c r="AH1018" s="112"/>
      <c r="AI1018" s="112"/>
      <c r="AJ1018" s="112"/>
      <c r="AK1018" s="112"/>
      <c r="AL1018" s="112"/>
      <c r="AM1018" s="50"/>
      <c r="AN1018" s="112"/>
      <c r="AO1018" s="50"/>
      <c r="AP1018" s="50"/>
      <c r="AQ1018" s="50"/>
      <c r="AR1018" s="50"/>
      <c r="AS1018" s="50"/>
      <c r="AT1018" s="50"/>
    </row>
    <row r="1019" spans="1:46">
      <c r="A1019" s="50"/>
      <c r="B1019" s="50"/>
      <c r="C1019" s="50"/>
      <c r="D1019" s="50"/>
      <c r="E1019" s="50"/>
      <c r="F1019" s="50"/>
      <c r="G1019" s="50"/>
      <c r="H1019" s="50"/>
      <c r="I1019" s="14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50"/>
      <c r="AB1019" s="50"/>
      <c r="AC1019" s="112"/>
      <c r="AD1019" s="112"/>
      <c r="AE1019" s="112"/>
      <c r="AF1019" s="112"/>
      <c r="AG1019" s="112"/>
      <c r="AH1019" s="112"/>
      <c r="AI1019" s="112"/>
      <c r="AJ1019" s="112"/>
      <c r="AK1019" s="112"/>
      <c r="AL1019" s="112"/>
      <c r="AM1019" s="50"/>
      <c r="AN1019" s="112"/>
      <c r="AO1019" s="50"/>
      <c r="AP1019" s="50"/>
      <c r="AQ1019" s="50"/>
      <c r="AR1019" s="50"/>
      <c r="AS1019" s="50"/>
      <c r="AT1019" s="50"/>
    </row>
    <row r="1020" spans="1:46">
      <c r="A1020" s="50"/>
      <c r="B1020" s="50"/>
      <c r="C1020" s="50"/>
      <c r="D1020" s="50"/>
      <c r="E1020" s="50"/>
      <c r="F1020" s="50"/>
      <c r="G1020" s="50"/>
      <c r="H1020" s="50"/>
      <c r="I1020" s="14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50"/>
      <c r="AB1020" s="50"/>
      <c r="AC1020" s="112"/>
      <c r="AD1020" s="112"/>
      <c r="AE1020" s="112"/>
      <c r="AF1020" s="112"/>
      <c r="AG1020" s="112"/>
      <c r="AH1020" s="112"/>
      <c r="AI1020" s="112"/>
      <c r="AJ1020" s="112"/>
      <c r="AK1020" s="112"/>
      <c r="AL1020" s="112"/>
      <c r="AM1020" s="50"/>
      <c r="AN1020" s="112"/>
      <c r="AO1020" s="50"/>
      <c r="AP1020" s="50"/>
      <c r="AQ1020" s="50"/>
      <c r="AR1020" s="50"/>
      <c r="AS1020" s="50"/>
      <c r="AT1020" s="50"/>
    </row>
    <row r="1021" spans="1:46">
      <c r="A1021" s="50"/>
      <c r="B1021" s="50"/>
      <c r="C1021" s="50"/>
      <c r="D1021" s="50"/>
      <c r="E1021" s="50"/>
      <c r="F1021" s="50"/>
      <c r="G1021" s="50"/>
      <c r="H1021" s="50"/>
      <c r="I1021" s="14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50"/>
      <c r="AB1021" s="50"/>
      <c r="AC1021" s="112"/>
      <c r="AD1021" s="112"/>
      <c r="AE1021" s="112"/>
      <c r="AF1021" s="112"/>
      <c r="AG1021" s="112"/>
      <c r="AH1021" s="112"/>
      <c r="AI1021" s="112"/>
      <c r="AJ1021" s="112"/>
      <c r="AK1021" s="112"/>
      <c r="AL1021" s="112"/>
      <c r="AM1021" s="50"/>
      <c r="AN1021" s="112"/>
      <c r="AO1021" s="50"/>
      <c r="AP1021" s="50"/>
      <c r="AQ1021" s="50"/>
      <c r="AR1021" s="50"/>
      <c r="AS1021" s="50"/>
      <c r="AT1021" s="50"/>
    </row>
    <row r="1022" spans="1:46">
      <c r="A1022" s="50"/>
      <c r="B1022" s="50"/>
      <c r="C1022" s="50"/>
      <c r="D1022" s="50"/>
      <c r="E1022" s="50"/>
      <c r="F1022" s="50"/>
      <c r="G1022" s="50"/>
      <c r="H1022" s="50"/>
      <c r="I1022" s="14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50"/>
      <c r="AB1022" s="50"/>
      <c r="AC1022" s="112"/>
      <c r="AD1022" s="112"/>
      <c r="AE1022" s="112"/>
      <c r="AF1022" s="112"/>
      <c r="AG1022" s="112"/>
      <c r="AH1022" s="112"/>
      <c r="AI1022" s="112"/>
      <c r="AJ1022" s="112"/>
      <c r="AK1022" s="112"/>
      <c r="AL1022" s="112"/>
      <c r="AM1022" s="50"/>
      <c r="AN1022" s="112"/>
      <c r="AO1022" s="50"/>
      <c r="AP1022" s="50"/>
      <c r="AQ1022" s="50"/>
      <c r="AR1022" s="50"/>
      <c r="AS1022" s="50"/>
      <c r="AT1022" s="50"/>
    </row>
    <row r="1023" spans="1:46">
      <c r="A1023" s="50"/>
      <c r="B1023" s="50"/>
      <c r="C1023" s="50"/>
      <c r="D1023" s="50"/>
      <c r="E1023" s="50"/>
      <c r="F1023" s="50"/>
      <c r="G1023" s="50"/>
      <c r="H1023" s="50"/>
      <c r="I1023" s="14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50"/>
      <c r="AB1023" s="50"/>
      <c r="AC1023" s="112"/>
      <c r="AD1023" s="112"/>
      <c r="AE1023" s="112"/>
      <c r="AF1023" s="112"/>
      <c r="AG1023" s="112"/>
      <c r="AH1023" s="112"/>
      <c r="AI1023" s="112"/>
      <c r="AJ1023" s="112"/>
      <c r="AK1023" s="112"/>
      <c r="AL1023" s="112"/>
      <c r="AM1023" s="50"/>
      <c r="AN1023" s="112"/>
      <c r="AO1023" s="50"/>
      <c r="AP1023" s="50"/>
      <c r="AQ1023" s="50"/>
      <c r="AR1023" s="50"/>
      <c r="AS1023" s="50"/>
      <c r="AT1023" s="50"/>
    </row>
    <row r="1024" spans="1:46">
      <c r="A1024" s="50"/>
      <c r="B1024" s="50"/>
      <c r="C1024" s="50"/>
      <c r="D1024" s="50"/>
      <c r="E1024" s="50"/>
      <c r="F1024" s="50"/>
      <c r="G1024" s="50"/>
      <c r="H1024" s="50"/>
      <c r="I1024" s="14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50"/>
      <c r="AB1024" s="50"/>
      <c r="AC1024" s="112"/>
      <c r="AD1024" s="112"/>
      <c r="AE1024" s="112"/>
      <c r="AF1024" s="112"/>
      <c r="AG1024" s="112"/>
      <c r="AH1024" s="112"/>
      <c r="AI1024" s="112"/>
      <c r="AJ1024" s="112"/>
      <c r="AK1024" s="112"/>
      <c r="AL1024" s="112"/>
      <c r="AM1024" s="50"/>
      <c r="AN1024" s="112"/>
      <c r="AO1024" s="50"/>
      <c r="AP1024" s="50"/>
      <c r="AQ1024" s="50"/>
      <c r="AR1024" s="50"/>
      <c r="AS1024" s="50"/>
      <c r="AT1024" s="50"/>
    </row>
    <row r="1025" spans="1:46">
      <c r="A1025" s="50"/>
      <c r="B1025" s="50"/>
      <c r="C1025" s="50"/>
      <c r="D1025" s="50"/>
      <c r="E1025" s="50"/>
      <c r="F1025" s="50"/>
      <c r="G1025" s="50"/>
      <c r="H1025" s="50"/>
      <c r="I1025" s="14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50"/>
      <c r="AB1025" s="50"/>
      <c r="AC1025" s="112"/>
      <c r="AD1025" s="112"/>
      <c r="AE1025" s="112"/>
      <c r="AF1025" s="112"/>
      <c r="AG1025" s="112"/>
      <c r="AH1025" s="112"/>
      <c r="AI1025" s="112"/>
      <c r="AJ1025" s="112"/>
      <c r="AK1025" s="112"/>
      <c r="AL1025" s="112"/>
      <c r="AM1025" s="50"/>
      <c r="AN1025" s="112"/>
      <c r="AO1025" s="50"/>
      <c r="AP1025" s="50"/>
      <c r="AQ1025" s="50"/>
      <c r="AR1025" s="50"/>
      <c r="AS1025" s="50"/>
      <c r="AT1025" s="50"/>
    </row>
  </sheetData>
  <mergeCells count="10">
    <mergeCell ref="C7:C8"/>
    <mergeCell ref="B7:B8"/>
    <mergeCell ref="A7:A8"/>
    <mergeCell ref="G7:G8"/>
    <mergeCell ref="AT7:AT8"/>
    <mergeCell ref="H7:H8"/>
    <mergeCell ref="I7:I8"/>
    <mergeCell ref="F7:F8"/>
    <mergeCell ref="E7:E8"/>
    <mergeCell ref="D7:D8"/>
  </mergeCells>
  <dataValidations count="3">
    <dataValidation type="list" allowBlank="1" showInputMessage="1" showErrorMessage="1" sqref="H9:H10 H24:H121">
      <formula1>municipal</formula1>
    </dataValidation>
    <dataValidation type="list" allowBlank="1" showInputMessage="1" showErrorMessage="1" sqref="G9:G10 G24:G121">
      <formula1>rf</formula1>
    </dataValidation>
    <dataValidation type="list" allowBlank="1" showInputMessage="1" showErrorMessage="1" sqref="E24:E65 E68:E121 E9:E10">
      <formula1>sex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K1041"/>
  <sheetViews>
    <sheetView topLeftCell="P7" zoomScale="90" zoomScaleNormal="90" workbookViewId="0">
      <pane ySplit="1" topLeftCell="A8" activePane="bottomLeft" state="frozen"/>
      <selection activeCell="A7" sqref="A7"/>
      <selection pane="bottomLeft" activeCell="P8" sqref="A8:XFD8"/>
    </sheetView>
  </sheetViews>
  <sheetFormatPr defaultRowHeight="15"/>
  <cols>
    <col min="2" max="2" width="13" customWidth="1"/>
    <col min="3" max="3" width="11" customWidth="1"/>
    <col min="4" max="4" width="16.7109375" customWidth="1"/>
    <col min="6" max="6" width="11.5703125" customWidth="1"/>
    <col min="8" max="8" width="15.42578125" customWidth="1"/>
    <col min="9" max="9" width="61.5703125" style="12" customWidth="1"/>
    <col min="31" max="31" width="9.140625" style="119"/>
    <col min="36" max="36" width="20.85546875" customWidth="1"/>
  </cols>
  <sheetData>
    <row r="1" spans="1:37">
      <c r="A1" s="52"/>
      <c r="B1" s="53"/>
      <c r="C1" s="52"/>
      <c r="D1" s="52"/>
      <c r="E1" s="52"/>
      <c r="F1" s="52"/>
      <c r="G1" s="52"/>
      <c r="H1" s="52"/>
      <c r="I1" s="9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87"/>
      <c r="AF1" s="52"/>
      <c r="AG1" s="52"/>
      <c r="AH1" s="52"/>
      <c r="AI1" s="52"/>
      <c r="AJ1" s="52"/>
    </row>
    <row r="2" spans="1:37">
      <c r="A2" s="52"/>
      <c r="B2" s="53" t="s">
        <v>0</v>
      </c>
      <c r="C2" s="52" t="s">
        <v>1</v>
      </c>
      <c r="D2" s="52"/>
      <c r="E2" s="52"/>
      <c r="F2" s="52"/>
      <c r="G2" s="52"/>
      <c r="H2" s="52"/>
      <c r="I2" s="9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87"/>
      <c r="AF2" s="52"/>
      <c r="AG2" s="52"/>
      <c r="AH2" s="52"/>
      <c r="AI2" s="52"/>
      <c r="AJ2" s="52"/>
    </row>
    <row r="3" spans="1:37">
      <c r="A3" s="52"/>
      <c r="B3" s="53" t="s">
        <v>2</v>
      </c>
      <c r="C3" s="55">
        <v>43375</v>
      </c>
      <c r="D3" s="52"/>
      <c r="E3" s="52"/>
      <c r="F3" s="52"/>
      <c r="G3" s="52"/>
      <c r="H3" s="52"/>
      <c r="I3" s="9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87"/>
      <c r="AF3" s="52"/>
      <c r="AG3" s="52"/>
      <c r="AH3" s="52"/>
      <c r="AI3" s="52"/>
      <c r="AJ3" s="52"/>
    </row>
    <row r="4" spans="1:37">
      <c r="A4" s="52"/>
      <c r="B4" s="54" t="s">
        <v>3</v>
      </c>
      <c r="C4" s="52" t="s">
        <v>47</v>
      </c>
      <c r="D4" s="52"/>
      <c r="E4" s="52"/>
      <c r="F4" s="52"/>
      <c r="G4" s="52"/>
      <c r="H4" s="52"/>
      <c r="I4" s="9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87"/>
      <c r="AF4" s="52"/>
      <c r="AG4" s="52"/>
      <c r="AH4" s="52"/>
      <c r="AI4" s="52"/>
      <c r="AJ4" s="52"/>
    </row>
    <row r="5" spans="1:37">
      <c r="A5" s="52"/>
      <c r="B5" s="54" t="s">
        <v>4</v>
      </c>
      <c r="C5" s="52"/>
      <c r="D5" s="52"/>
      <c r="E5" s="52"/>
      <c r="F5" s="52"/>
      <c r="G5" s="52"/>
      <c r="H5" s="52"/>
      <c r="I5" s="9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87"/>
      <c r="AF5" s="52"/>
      <c r="AG5" s="52"/>
      <c r="AH5" s="52"/>
      <c r="AI5" s="52"/>
      <c r="AJ5" s="52"/>
    </row>
    <row r="6" spans="1:37" ht="15.75" thickBot="1">
      <c r="A6" s="52"/>
      <c r="B6" s="54" t="s">
        <v>5</v>
      </c>
      <c r="C6" s="52"/>
      <c r="D6" s="52"/>
      <c r="E6" s="52"/>
      <c r="F6" s="52"/>
      <c r="G6" s="52"/>
      <c r="H6" s="52"/>
      <c r="I6" s="9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87"/>
      <c r="AF6" s="52"/>
      <c r="AG6" s="52"/>
      <c r="AH6" s="52"/>
      <c r="AI6" s="52"/>
      <c r="AJ6" s="52"/>
    </row>
    <row r="7" spans="1:37" ht="60">
      <c r="A7" s="450" t="s">
        <v>6</v>
      </c>
      <c r="B7" s="448" t="s">
        <v>7</v>
      </c>
      <c r="C7" s="448" t="s">
        <v>8</v>
      </c>
      <c r="D7" s="448" t="s">
        <v>9</v>
      </c>
      <c r="E7" s="448" t="s">
        <v>10</v>
      </c>
      <c r="F7" s="448" t="s">
        <v>11</v>
      </c>
      <c r="G7" s="452" t="s">
        <v>12</v>
      </c>
      <c r="H7" s="452" t="s">
        <v>13</v>
      </c>
      <c r="I7" s="455" t="s">
        <v>14</v>
      </c>
      <c r="J7" s="61">
        <v>1</v>
      </c>
      <c r="K7" s="61">
        <v>2</v>
      </c>
      <c r="L7" s="61">
        <v>3</v>
      </c>
      <c r="M7" s="61">
        <v>4</v>
      </c>
      <c r="N7" s="61">
        <v>5</v>
      </c>
      <c r="O7" s="61">
        <v>6</v>
      </c>
      <c r="P7" s="61">
        <v>7</v>
      </c>
      <c r="Q7" s="61">
        <v>8</v>
      </c>
      <c r="R7" s="61">
        <v>9</v>
      </c>
      <c r="S7" s="61">
        <v>10</v>
      </c>
      <c r="T7" s="61">
        <v>11</v>
      </c>
      <c r="U7" s="61">
        <v>12</v>
      </c>
      <c r="V7" s="61">
        <v>13</v>
      </c>
      <c r="W7" s="61">
        <v>14</v>
      </c>
      <c r="X7" s="61">
        <v>15</v>
      </c>
      <c r="Y7" s="61">
        <v>16</v>
      </c>
      <c r="Z7" s="61">
        <v>17</v>
      </c>
      <c r="AA7" s="61">
        <v>18</v>
      </c>
      <c r="AB7" s="61">
        <v>19</v>
      </c>
      <c r="AC7" s="61">
        <v>20</v>
      </c>
      <c r="AD7" s="102" t="s">
        <v>454</v>
      </c>
      <c r="AE7" s="102" t="s">
        <v>15</v>
      </c>
      <c r="AF7" s="106" t="s">
        <v>16</v>
      </c>
      <c r="AG7" s="61" t="s">
        <v>17</v>
      </c>
      <c r="AH7" s="61" t="s">
        <v>18</v>
      </c>
      <c r="AI7" s="61" t="s">
        <v>19</v>
      </c>
      <c r="AJ7" s="453" t="s">
        <v>20</v>
      </c>
    </row>
    <row r="8" spans="1:37">
      <c r="A8" s="451"/>
      <c r="B8" s="449"/>
      <c r="C8" s="449"/>
      <c r="D8" s="449"/>
      <c r="E8" s="449"/>
      <c r="F8" s="449"/>
      <c r="G8" s="449"/>
      <c r="H8" s="449"/>
      <c r="I8" s="456"/>
      <c r="J8" s="61" t="s">
        <v>21</v>
      </c>
      <c r="K8" s="61" t="s">
        <v>21</v>
      </c>
      <c r="L8" s="61" t="s">
        <v>21</v>
      </c>
      <c r="M8" s="61" t="s">
        <v>21</v>
      </c>
      <c r="N8" s="61" t="s">
        <v>21</v>
      </c>
      <c r="O8" s="61" t="s">
        <v>21</v>
      </c>
      <c r="P8" s="61" t="s">
        <v>21</v>
      </c>
      <c r="Q8" s="61" t="s">
        <v>21</v>
      </c>
      <c r="R8" s="61" t="s">
        <v>21</v>
      </c>
      <c r="S8" s="61" t="s">
        <v>21</v>
      </c>
      <c r="T8" s="61" t="s">
        <v>21</v>
      </c>
      <c r="U8" s="61" t="s">
        <v>21</v>
      </c>
      <c r="V8" s="61" t="s">
        <v>21</v>
      </c>
      <c r="W8" s="61" t="s">
        <v>21</v>
      </c>
      <c r="X8" s="61" t="s">
        <v>21</v>
      </c>
      <c r="Y8" s="61" t="s">
        <v>22</v>
      </c>
      <c r="Z8" s="61" t="s">
        <v>22</v>
      </c>
      <c r="AA8" s="61" t="s">
        <v>22</v>
      </c>
      <c r="AB8" s="61" t="s">
        <v>22</v>
      </c>
      <c r="AC8" s="61" t="s">
        <v>22</v>
      </c>
      <c r="AD8" s="61"/>
      <c r="AE8" s="102"/>
      <c r="AF8" s="61" t="s">
        <v>23</v>
      </c>
      <c r="AG8" s="63" t="s">
        <v>23</v>
      </c>
      <c r="AH8" s="63"/>
      <c r="AI8" s="63"/>
      <c r="AJ8" s="454"/>
    </row>
    <row r="9" spans="1:37" ht="39" customHeight="1">
      <c r="A9" s="133">
        <v>8</v>
      </c>
      <c r="B9" s="134" t="s">
        <v>364</v>
      </c>
      <c r="C9" s="134" t="s">
        <v>66</v>
      </c>
      <c r="D9" s="134" t="s">
        <v>40</v>
      </c>
      <c r="E9" s="135" t="s">
        <v>267</v>
      </c>
      <c r="F9" s="136">
        <v>38369</v>
      </c>
      <c r="G9" s="137" t="s">
        <v>28</v>
      </c>
      <c r="H9" s="133" t="s">
        <v>29</v>
      </c>
      <c r="I9" s="187" t="s">
        <v>296</v>
      </c>
      <c r="J9" s="131">
        <v>0</v>
      </c>
      <c r="K9" s="124">
        <v>0</v>
      </c>
      <c r="L9" s="124">
        <v>0</v>
      </c>
      <c r="M9" s="124">
        <v>1</v>
      </c>
      <c r="N9" s="124">
        <v>0</v>
      </c>
      <c r="O9" s="124">
        <v>1</v>
      </c>
      <c r="P9" s="124">
        <v>0</v>
      </c>
      <c r="Q9" s="124">
        <v>0.5</v>
      </c>
      <c r="R9" s="124">
        <v>0.5</v>
      </c>
      <c r="S9" s="124">
        <v>0</v>
      </c>
      <c r="T9" s="124">
        <v>2</v>
      </c>
      <c r="U9" s="124">
        <v>2</v>
      </c>
      <c r="V9" s="124">
        <v>2</v>
      </c>
      <c r="W9" s="124">
        <v>2</v>
      </c>
      <c r="X9" s="124">
        <v>2</v>
      </c>
      <c r="Y9" s="124">
        <v>5</v>
      </c>
      <c r="Z9" s="124">
        <v>1</v>
      </c>
      <c r="AA9" s="124">
        <v>2</v>
      </c>
      <c r="AB9" s="124">
        <v>0</v>
      </c>
      <c r="AC9" s="124">
        <v>0</v>
      </c>
      <c r="AD9" s="122">
        <f t="shared" ref="AD9:AD40" si="0">SUM(J9:AC9)</f>
        <v>21</v>
      </c>
      <c r="AE9" s="216">
        <f t="shared" ref="AE9:AE40" si="1">20*AD9/50</f>
        <v>8.4</v>
      </c>
      <c r="AF9" s="124">
        <v>40</v>
      </c>
      <c r="AG9" s="124">
        <v>40</v>
      </c>
      <c r="AH9" s="122">
        <f>SUM(AF9:AG9)</f>
        <v>80</v>
      </c>
      <c r="AI9" s="123">
        <f t="shared" ref="AI9:AI40" si="2">AH9+AE9</f>
        <v>88.4</v>
      </c>
      <c r="AJ9" s="149" t="s">
        <v>771</v>
      </c>
      <c r="AK9" s="119"/>
    </row>
    <row r="10" spans="1:37" ht="26.25">
      <c r="A10" s="133">
        <v>11</v>
      </c>
      <c r="B10" s="115" t="s">
        <v>643</v>
      </c>
      <c r="C10" s="115" t="s">
        <v>280</v>
      </c>
      <c r="D10" s="115" t="s">
        <v>32</v>
      </c>
      <c r="E10" s="229" t="s">
        <v>33</v>
      </c>
      <c r="F10" s="229" t="s">
        <v>1046</v>
      </c>
      <c r="G10" s="128" t="s">
        <v>28</v>
      </c>
      <c r="H10" s="128" t="s">
        <v>29</v>
      </c>
      <c r="I10" s="180" t="s">
        <v>922</v>
      </c>
      <c r="J10" s="191">
        <v>1</v>
      </c>
      <c r="K10" s="128">
        <v>1</v>
      </c>
      <c r="L10" s="128">
        <v>1</v>
      </c>
      <c r="M10" s="128">
        <v>1</v>
      </c>
      <c r="N10" s="128">
        <v>1</v>
      </c>
      <c r="O10" s="128">
        <v>1</v>
      </c>
      <c r="P10" s="128">
        <v>1</v>
      </c>
      <c r="Q10" s="128">
        <v>1</v>
      </c>
      <c r="R10" s="128">
        <v>1</v>
      </c>
      <c r="S10" s="128">
        <v>1</v>
      </c>
      <c r="T10" s="128">
        <v>2</v>
      </c>
      <c r="U10" s="128">
        <v>2</v>
      </c>
      <c r="V10" s="128">
        <v>2</v>
      </c>
      <c r="W10" s="128"/>
      <c r="X10" s="128">
        <v>2</v>
      </c>
      <c r="Y10" s="128">
        <v>8</v>
      </c>
      <c r="Z10" s="128">
        <v>2.5</v>
      </c>
      <c r="AA10" s="128">
        <v>8</v>
      </c>
      <c r="AB10" s="128">
        <v>3</v>
      </c>
      <c r="AC10" s="128">
        <v>5</v>
      </c>
      <c r="AD10" s="122">
        <f t="shared" si="0"/>
        <v>44.5</v>
      </c>
      <c r="AE10" s="216">
        <f t="shared" si="1"/>
        <v>17.8</v>
      </c>
      <c r="AF10" s="210">
        <v>36</v>
      </c>
      <c r="AG10" s="231">
        <v>37</v>
      </c>
      <c r="AH10" s="122">
        <f>SUM(AF10:AG10)</f>
        <v>73</v>
      </c>
      <c r="AI10" s="123">
        <f t="shared" si="2"/>
        <v>90.8</v>
      </c>
      <c r="AJ10" s="149" t="s">
        <v>647</v>
      </c>
    </row>
    <row r="11" spans="1:37" ht="26.25">
      <c r="A11" s="133">
        <v>18</v>
      </c>
      <c r="B11" s="115" t="s">
        <v>585</v>
      </c>
      <c r="C11" s="115" t="s">
        <v>102</v>
      </c>
      <c r="D11" s="115" t="s">
        <v>40</v>
      </c>
      <c r="E11" s="229" t="s">
        <v>27</v>
      </c>
      <c r="F11" s="229" t="s">
        <v>1055</v>
      </c>
      <c r="G11" s="128" t="s">
        <v>28</v>
      </c>
      <c r="H11" s="128" t="s">
        <v>29</v>
      </c>
      <c r="I11" s="180" t="s">
        <v>922</v>
      </c>
      <c r="J11" s="191"/>
      <c r="K11" s="128"/>
      <c r="L11" s="128">
        <v>1</v>
      </c>
      <c r="M11" s="128">
        <v>1</v>
      </c>
      <c r="N11" s="128"/>
      <c r="O11" s="128"/>
      <c r="P11" s="128">
        <v>1</v>
      </c>
      <c r="Q11" s="128">
        <v>0.5</v>
      </c>
      <c r="R11" s="128">
        <v>0.5</v>
      </c>
      <c r="S11" s="128">
        <v>0.5</v>
      </c>
      <c r="T11" s="128">
        <v>2</v>
      </c>
      <c r="U11" s="128">
        <v>2</v>
      </c>
      <c r="V11" s="128"/>
      <c r="W11" s="128"/>
      <c r="X11" s="128">
        <v>2</v>
      </c>
      <c r="Y11" s="128">
        <v>4</v>
      </c>
      <c r="Z11" s="128">
        <v>1</v>
      </c>
      <c r="AA11" s="128">
        <v>4</v>
      </c>
      <c r="AB11" s="128">
        <v>2</v>
      </c>
      <c r="AC11" s="128"/>
      <c r="AD11" s="122">
        <f t="shared" si="0"/>
        <v>21.5</v>
      </c>
      <c r="AE11" s="216">
        <f t="shared" si="1"/>
        <v>8.6</v>
      </c>
      <c r="AF11" s="210">
        <v>36.799999999999997</v>
      </c>
      <c r="AG11" s="231">
        <v>40</v>
      </c>
      <c r="AH11" s="122">
        <f>SUM(AF11:AG11)</f>
        <v>76.8</v>
      </c>
      <c r="AI11" s="123">
        <f t="shared" si="2"/>
        <v>85.399999999999991</v>
      </c>
      <c r="AJ11" s="149" t="s">
        <v>647</v>
      </c>
    </row>
    <row r="12" spans="1:37" ht="26.25">
      <c r="A12" s="133">
        <v>13</v>
      </c>
      <c r="B12" s="115" t="s">
        <v>642</v>
      </c>
      <c r="C12" s="115" t="s">
        <v>395</v>
      </c>
      <c r="D12" s="115" t="s">
        <v>36</v>
      </c>
      <c r="E12" s="229" t="s">
        <v>33</v>
      </c>
      <c r="F12" s="229" t="s">
        <v>1049</v>
      </c>
      <c r="G12" s="128" t="s">
        <v>28</v>
      </c>
      <c r="H12" s="128" t="s">
        <v>29</v>
      </c>
      <c r="I12" s="180" t="s">
        <v>922</v>
      </c>
      <c r="J12" s="191">
        <v>1</v>
      </c>
      <c r="K12" s="128">
        <v>1</v>
      </c>
      <c r="L12" s="128">
        <v>1</v>
      </c>
      <c r="M12" s="128">
        <v>1</v>
      </c>
      <c r="N12" s="128"/>
      <c r="O12" s="128"/>
      <c r="P12" s="128">
        <v>1</v>
      </c>
      <c r="Q12" s="128">
        <v>1</v>
      </c>
      <c r="R12" s="128">
        <v>1</v>
      </c>
      <c r="S12" s="128">
        <v>1</v>
      </c>
      <c r="T12" s="128">
        <v>2</v>
      </c>
      <c r="U12" s="128"/>
      <c r="V12" s="128">
        <v>2</v>
      </c>
      <c r="W12" s="128"/>
      <c r="X12" s="128">
        <v>2</v>
      </c>
      <c r="Y12" s="128">
        <v>8</v>
      </c>
      <c r="Z12" s="128"/>
      <c r="AA12" s="128">
        <v>7</v>
      </c>
      <c r="AB12" s="128">
        <v>3</v>
      </c>
      <c r="AC12" s="128">
        <v>3</v>
      </c>
      <c r="AD12" s="122">
        <f t="shared" si="0"/>
        <v>35</v>
      </c>
      <c r="AE12" s="216">
        <f t="shared" si="1"/>
        <v>14</v>
      </c>
      <c r="AF12" s="210">
        <v>36</v>
      </c>
      <c r="AG12" s="231">
        <v>38</v>
      </c>
      <c r="AH12" s="232">
        <f>AG12+AF12</f>
        <v>74</v>
      </c>
      <c r="AI12" s="123">
        <f t="shared" si="2"/>
        <v>88</v>
      </c>
      <c r="AJ12" s="149" t="s">
        <v>647</v>
      </c>
    </row>
    <row r="13" spans="1:37" ht="26.25">
      <c r="A13" s="133">
        <v>5</v>
      </c>
      <c r="B13" s="134" t="s">
        <v>348</v>
      </c>
      <c r="C13" s="134" t="s">
        <v>284</v>
      </c>
      <c r="D13" s="134" t="s">
        <v>42</v>
      </c>
      <c r="E13" s="135" t="s">
        <v>265</v>
      </c>
      <c r="F13" s="136">
        <v>38211</v>
      </c>
      <c r="G13" s="137" t="s">
        <v>28</v>
      </c>
      <c r="H13" s="133" t="s">
        <v>29</v>
      </c>
      <c r="I13" s="187" t="s">
        <v>296</v>
      </c>
      <c r="J13" s="192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0.5</v>
      </c>
      <c r="T13" s="124">
        <v>2</v>
      </c>
      <c r="U13" s="124">
        <v>2</v>
      </c>
      <c r="V13" s="124">
        <v>2</v>
      </c>
      <c r="W13" s="124">
        <v>0</v>
      </c>
      <c r="X13" s="124">
        <v>0</v>
      </c>
      <c r="Y13" s="124">
        <v>5</v>
      </c>
      <c r="Z13" s="124">
        <v>0</v>
      </c>
      <c r="AA13" s="124">
        <v>3</v>
      </c>
      <c r="AB13" s="124">
        <v>0</v>
      </c>
      <c r="AC13" s="124">
        <v>0</v>
      </c>
      <c r="AD13" s="122">
        <f t="shared" si="0"/>
        <v>14.5</v>
      </c>
      <c r="AE13" s="216">
        <f t="shared" si="1"/>
        <v>5.8</v>
      </c>
      <c r="AF13" s="124">
        <v>40</v>
      </c>
      <c r="AG13" s="124">
        <v>40</v>
      </c>
      <c r="AH13" s="122">
        <f>SUM(AF13:AG13)</f>
        <v>80</v>
      </c>
      <c r="AI13" s="123">
        <f t="shared" si="2"/>
        <v>85.8</v>
      </c>
      <c r="AJ13" s="149" t="s">
        <v>771</v>
      </c>
    </row>
    <row r="14" spans="1:37" ht="26.25">
      <c r="A14" s="133">
        <v>1</v>
      </c>
      <c r="B14" s="219" t="s">
        <v>892</v>
      </c>
      <c r="C14" s="219" t="s">
        <v>35</v>
      </c>
      <c r="D14" s="219" t="s">
        <v>36</v>
      </c>
      <c r="E14" s="219" t="s">
        <v>33</v>
      </c>
      <c r="F14" s="220">
        <v>38216</v>
      </c>
      <c r="G14" s="137" t="s">
        <v>295</v>
      </c>
      <c r="H14" s="133" t="s">
        <v>29</v>
      </c>
      <c r="I14" s="209" t="s">
        <v>884</v>
      </c>
      <c r="J14" s="269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0.25</v>
      </c>
      <c r="T14" s="124">
        <v>2</v>
      </c>
      <c r="U14" s="124">
        <v>2</v>
      </c>
      <c r="V14" s="124">
        <v>0</v>
      </c>
      <c r="W14" s="124">
        <v>0</v>
      </c>
      <c r="X14" s="124">
        <v>0</v>
      </c>
      <c r="Y14" s="124">
        <v>6</v>
      </c>
      <c r="Z14" s="124">
        <v>0</v>
      </c>
      <c r="AA14" s="124">
        <v>6</v>
      </c>
      <c r="AB14" s="124">
        <v>1</v>
      </c>
      <c r="AC14" s="124">
        <v>0</v>
      </c>
      <c r="AD14" s="122">
        <f t="shared" si="0"/>
        <v>17.25</v>
      </c>
      <c r="AE14" s="216">
        <f t="shared" si="1"/>
        <v>6.9</v>
      </c>
      <c r="AF14" s="124">
        <v>38</v>
      </c>
      <c r="AG14" s="124">
        <v>39.5</v>
      </c>
      <c r="AH14" s="122">
        <f>SUM(AF14:AG14)</f>
        <v>77.5</v>
      </c>
      <c r="AI14" s="123">
        <f t="shared" si="2"/>
        <v>84.4</v>
      </c>
      <c r="AJ14" s="149" t="s">
        <v>413</v>
      </c>
    </row>
    <row r="15" spans="1:37" ht="26.25">
      <c r="A15" s="133">
        <v>2</v>
      </c>
      <c r="B15" s="219" t="s">
        <v>414</v>
      </c>
      <c r="C15" s="219" t="s">
        <v>338</v>
      </c>
      <c r="D15" s="219" t="s">
        <v>113</v>
      </c>
      <c r="E15" s="219" t="s">
        <v>33</v>
      </c>
      <c r="F15" s="220">
        <v>37894</v>
      </c>
      <c r="G15" s="137" t="s">
        <v>295</v>
      </c>
      <c r="H15" s="133" t="s">
        <v>29</v>
      </c>
      <c r="I15" s="209" t="s">
        <v>884</v>
      </c>
      <c r="J15" s="191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0.25</v>
      </c>
      <c r="T15" s="124">
        <v>2</v>
      </c>
      <c r="U15" s="124">
        <v>2</v>
      </c>
      <c r="V15" s="124">
        <v>0</v>
      </c>
      <c r="W15" s="124">
        <v>0</v>
      </c>
      <c r="X15" s="124">
        <v>0</v>
      </c>
      <c r="Y15" s="124">
        <v>6</v>
      </c>
      <c r="Z15" s="124">
        <v>0</v>
      </c>
      <c r="AA15" s="124">
        <v>6</v>
      </c>
      <c r="AB15" s="124">
        <v>1</v>
      </c>
      <c r="AC15" s="124">
        <v>0</v>
      </c>
      <c r="AD15" s="122">
        <f t="shared" si="0"/>
        <v>17.25</v>
      </c>
      <c r="AE15" s="216">
        <f t="shared" si="1"/>
        <v>6.9</v>
      </c>
      <c r="AF15" s="124">
        <v>38</v>
      </c>
      <c r="AG15" s="124">
        <v>39.299999999999997</v>
      </c>
      <c r="AH15" s="122">
        <f>SUM(AF15:AG15)</f>
        <v>77.3</v>
      </c>
      <c r="AI15" s="123">
        <f t="shared" si="2"/>
        <v>84.2</v>
      </c>
      <c r="AJ15" s="149" t="s">
        <v>413</v>
      </c>
    </row>
    <row r="16" spans="1:37" ht="26.25">
      <c r="A16" s="133">
        <v>10</v>
      </c>
      <c r="B16" s="115" t="s">
        <v>640</v>
      </c>
      <c r="C16" s="115" t="s">
        <v>83</v>
      </c>
      <c r="D16" s="115" t="s">
        <v>63</v>
      </c>
      <c r="E16" s="229" t="s">
        <v>27</v>
      </c>
      <c r="F16" s="229" t="s">
        <v>1045</v>
      </c>
      <c r="G16" s="128" t="s">
        <v>28</v>
      </c>
      <c r="H16" s="128" t="s">
        <v>29</v>
      </c>
      <c r="I16" s="180" t="s">
        <v>922</v>
      </c>
      <c r="J16" s="191"/>
      <c r="K16" s="128"/>
      <c r="L16" s="128">
        <v>1</v>
      </c>
      <c r="M16" s="128"/>
      <c r="N16" s="128">
        <v>1</v>
      </c>
      <c r="O16" s="128">
        <v>1</v>
      </c>
      <c r="P16" s="128">
        <v>1</v>
      </c>
      <c r="Q16" s="128">
        <v>0.5</v>
      </c>
      <c r="R16" s="128">
        <v>0.5</v>
      </c>
      <c r="S16" s="128">
        <v>0.5</v>
      </c>
      <c r="T16" s="128">
        <v>2</v>
      </c>
      <c r="U16" s="128">
        <v>2</v>
      </c>
      <c r="V16" s="128">
        <v>2</v>
      </c>
      <c r="W16" s="128"/>
      <c r="X16" s="128">
        <v>2</v>
      </c>
      <c r="Y16" s="128">
        <v>4</v>
      </c>
      <c r="Z16" s="128">
        <v>0.5</v>
      </c>
      <c r="AA16" s="128">
        <v>5</v>
      </c>
      <c r="AB16" s="128">
        <v>3</v>
      </c>
      <c r="AC16" s="128"/>
      <c r="AD16" s="122">
        <f t="shared" si="0"/>
        <v>26</v>
      </c>
      <c r="AE16" s="216">
        <f t="shared" si="1"/>
        <v>10.4</v>
      </c>
      <c r="AF16" s="210">
        <v>35.6</v>
      </c>
      <c r="AG16" s="231">
        <v>38</v>
      </c>
      <c r="AH16" s="122">
        <f>SUM(AF16:AG16)</f>
        <v>73.599999999999994</v>
      </c>
      <c r="AI16" s="123">
        <f t="shared" si="2"/>
        <v>84</v>
      </c>
      <c r="AJ16" s="149" t="s">
        <v>647</v>
      </c>
    </row>
    <row r="17" spans="1:36" ht="26.25">
      <c r="A17" s="133">
        <v>25</v>
      </c>
      <c r="B17" s="115" t="s">
        <v>114</v>
      </c>
      <c r="C17" s="115" t="s">
        <v>102</v>
      </c>
      <c r="D17" s="115" t="s">
        <v>26</v>
      </c>
      <c r="E17" s="229" t="s">
        <v>27</v>
      </c>
      <c r="F17" s="229" t="s">
        <v>1067</v>
      </c>
      <c r="G17" s="128" t="s">
        <v>28</v>
      </c>
      <c r="H17" s="128" t="s">
        <v>29</v>
      </c>
      <c r="I17" s="180" t="s">
        <v>922</v>
      </c>
      <c r="J17" s="196"/>
      <c r="K17" s="128"/>
      <c r="L17" s="128">
        <v>1</v>
      </c>
      <c r="M17" s="128"/>
      <c r="N17" s="128">
        <v>1</v>
      </c>
      <c r="O17" s="128">
        <v>1</v>
      </c>
      <c r="P17" s="128">
        <v>1</v>
      </c>
      <c r="Q17" s="128">
        <v>0.5</v>
      </c>
      <c r="R17" s="128">
        <v>0.5</v>
      </c>
      <c r="S17" s="128">
        <v>0.5</v>
      </c>
      <c r="T17" s="128">
        <v>2</v>
      </c>
      <c r="U17" s="128">
        <v>2</v>
      </c>
      <c r="V17" s="128">
        <v>2</v>
      </c>
      <c r="W17" s="128"/>
      <c r="X17" s="128">
        <v>2</v>
      </c>
      <c r="Y17" s="128">
        <v>6</v>
      </c>
      <c r="Z17" s="128">
        <v>1</v>
      </c>
      <c r="AA17" s="128">
        <v>5</v>
      </c>
      <c r="AB17" s="128">
        <v>2</v>
      </c>
      <c r="AC17" s="128"/>
      <c r="AD17" s="122">
        <f t="shared" si="0"/>
        <v>27.5</v>
      </c>
      <c r="AE17" s="216">
        <f t="shared" si="1"/>
        <v>11</v>
      </c>
      <c r="AF17" s="210">
        <v>36.799999999999997</v>
      </c>
      <c r="AG17" s="231" t="s">
        <v>1112</v>
      </c>
      <c r="AH17" s="232">
        <f t="shared" ref="AH17:AH22" si="3">AG17+AF17</f>
        <v>68.199999999999989</v>
      </c>
      <c r="AI17" s="123">
        <f t="shared" si="2"/>
        <v>79.199999999999989</v>
      </c>
      <c r="AJ17" s="149" t="s">
        <v>647</v>
      </c>
    </row>
    <row r="18" spans="1:36" ht="26.25">
      <c r="A18" s="133">
        <v>20</v>
      </c>
      <c r="B18" s="115" t="s">
        <v>599</v>
      </c>
      <c r="C18" s="115" t="s">
        <v>288</v>
      </c>
      <c r="D18" s="115" t="s">
        <v>423</v>
      </c>
      <c r="E18" s="229" t="s">
        <v>27</v>
      </c>
      <c r="F18" s="229" t="s">
        <v>1058</v>
      </c>
      <c r="G18" s="128" t="s">
        <v>28</v>
      </c>
      <c r="H18" s="128" t="s">
        <v>29</v>
      </c>
      <c r="I18" s="180" t="s">
        <v>922</v>
      </c>
      <c r="J18" s="192">
        <v>1</v>
      </c>
      <c r="K18" s="128">
        <v>1</v>
      </c>
      <c r="L18" s="128"/>
      <c r="M18" s="128"/>
      <c r="N18" s="128">
        <v>1</v>
      </c>
      <c r="O18" s="128">
        <v>1</v>
      </c>
      <c r="P18" s="128"/>
      <c r="Q18" s="128">
        <v>0.5</v>
      </c>
      <c r="R18" s="128"/>
      <c r="S18" s="128">
        <v>0.5</v>
      </c>
      <c r="T18" s="128">
        <v>2</v>
      </c>
      <c r="U18" s="128">
        <v>2</v>
      </c>
      <c r="V18" s="128">
        <v>2</v>
      </c>
      <c r="W18" s="128"/>
      <c r="X18" s="128">
        <v>2</v>
      </c>
      <c r="Y18" s="128">
        <v>6</v>
      </c>
      <c r="Z18" s="128">
        <v>1.5</v>
      </c>
      <c r="AA18" s="128">
        <v>4</v>
      </c>
      <c r="AB18" s="128"/>
      <c r="AC18" s="128"/>
      <c r="AD18" s="122">
        <f t="shared" si="0"/>
        <v>24.5</v>
      </c>
      <c r="AE18" s="216">
        <f t="shared" si="1"/>
        <v>9.8000000000000007</v>
      </c>
      <c r="AF18" s="210" t="s">
        <v>1095</v>
      </c>
      <c r="AG18" s="231" t="s">
        <v>1109</v>
      </c>
      <c r="AH18" s="232">
        <f t="shared" si="3"/>
        <v>46.4</v>
      </c>
      <c r="AI18" s="123">
        <f t="shared" si="2"/>
        <v>56.2</v>
      </c>
      <c r="AJ18" s="149" t="s">
        <v>647</v>
      </c>
    </row>
    <row r="19" spans="1:36" ht="26.25">
      <c r="A19" s="133">
        <v>23</v>
      </c>
      <c r="B19" s="115" t="s">
        <v>644</v>
      </c>
      <c r="C19" s="115" t="s">
        <v>107</v>
      </c>
      <c r="D19" s="115" t="s">
        <v>32</v>
      </c>
      <c r="E19" s="229" t="s">
        <v>33</v>
      </c>
      <c r="F19" s="229" t="s">
        <v>1064</v>
      </c>
      <c r="G19" s="128" t="s">
        <v>28</v>
      </c>
      <c r="H19" s="128" t="s">
        <v>29</v>
      </c>
      <c r="I19" s="180" t="s">
        <v>922</v>
      </c>
      <c r="J19" s="196">
        <v>1</v>
      </c>
      <c r="K19" s="128">
        <v>1</v>
      </c>
      <c r="L19" s="128"/>
      <c r="M19" s="128"/>
      <c r="N19" s="128">
        <v>1</v>
      </c>
      <c r="O19" s="128"/>
      <c r="P19" s="128">
        <v>1</v>
      </c>
      <c r="Q19" s="128">
        <v>0.5</v>
      </c>
      <c r="R19" s="128">
        <v>1</v>
      </c>
      <c r="S19" s="128">
        <v>0.5</v>
      </c>
      <c r="T19" s="128"/>
      <c r="U19" s="128">
        <v>2</v>
      </c>
      <c r="V19" s="128">
        <v>2</v>
      </c>
      <c r="W19" s="128"/>
      <c r="X19" s="128">
        <v>2</v>
      </c>
      <c r="Y19" s="128">
        <v>6</v>
      </c>
      <c r="Z19" s="128"/>
      <c r="AA19" s="128"/>
      <c r="AB19" s="128"/>
      <c r="AC19" s="128"/>
      <c r="AD19" s="122">
        <f t="shared" si="0"/>
        <v>18</v>
      </c>
      <c r="AE19" s="216">
        <f t="shared" si="1"/>
        <v>7.2</v>
      </c>
      <c r="AF19" s="210">
        <v>34</v>
      </c>
      <c r="AG19" s="231">
        <v>40</v>
      </c>
      <c r="AH19" s="232">
        <f t="shared" si="3"/>
        <v>74</v>
      </c>
      <c r="AI19" s="123">
        <f t="shared" si="2"/>
        <v>81.2</v>
      </c>
      <c r="AJ19" s="149" t="s">
        <v>647</v>
      </c>
    </row>
    <row r="20" spans="1:36" ht="26.25">
      <c r="A20" s="133">
        <v>16</v>
      </c>
      <c r="B20" s="115" t="s">
        <v>588</v>
      </c>
      <c r="C20" s="115" t="s">
        <v>269</v>
      </c>
      <c r="D20" s="115" t="s">
        <v>262</v>
      </c>
      <c r="E20" s="229" t="s">
        <v>27</v>
      </c>
      <c r="F20" s="229" t="s">
        <v>1052</v>
      </c>
      <c r="G20" s="128" t="s">
        <v>28</v>
      </c>
      <c r="H20" s="128" t="s">
        <v>29</v>
      </c>
      <c r="I20" s="180" t="s">
        <v>922</v>
      </c>
      <c r="J20" s="191">
        <v>1</v>
      </c>
      <c r="K20" s="128">
        <v>1</v>
      </c>
      <c r="L20" s="128"/>
      <c r="M20" s="128"/>
      <c r="N20" s="128">
        <v>1</v>
      </c>
      <c r="O20" s="128">
        <v>1</v>
      </c>
      <c r="P20" s="128"/>
      <c r="Q20" s="128">
        <v>0.5</v>
      </c>
      <c r="R20" s="128"/>
      <c r="S20" s="128">
        <v>0.5</v>
      </c>
      <c r="T20" s="128">
        <v>2</v>
      </c>
      <c r="U20" s="128">
        <v>2</v>
      </c>
      <c r="V20" s="128">
        <v>2</v>
      </c>
      <c r="W20" s="128"/>
      <c r="X20" s="128">
        <v>2</v>
      </c>
      <c r="Y20" s="128">
        <v>6</v>
      </c>
      <c r="Z20" s="128">
        <v>1</v>
      </c>
      <c r="AA20" s="128">
        <v>4</v>
      </c>
      <c r="AB20" s="128"/>
      <c r="AC20" s="128"/>
      <c r="AD20" s="122">
        <f t="shared" si="0"/>
        <v>24</v>
      </c>
      <c r="AE20" s="216">
        <f t="shared" si="1"/>
        <v>9.6</v>
      </c>
      <c r="AF20" s="210" t="s">
        <v>1093</v>
      </c>
      <c r="AG20" s="231" t="s">
        <v>1106</v>
      </c>
      <c r="AH20" s="232">
        <f t="shared" si="3"/>
        <v>46.2</v>
      </c>
      <c r="AI20" s="123">
        <f t="shared" si="2"/>
        <v>55.800000000000004</v>
      </c>
      <c r="AJ20" s="149" t="s">
        <v>647</v>
      </c>
    </row>
    <row r="21" spans="1:36" ht="26.25">
      <c r="A21" s="133">
        <v>7</v>
      </c>
      <c r="B21" s="115" t="s">
        <v>1041</v>
      </c>
      <c r="C21" s="115" t="s">
        <v>281</v>
      </c>
      <c r="D21" s="115" t="s">
        <v>423</v>
      </c>
      <c r="E21" s="229" t="s">
        <v>27</v>
      </c>
      <c r="F21" s="229" t="s">
        <v>1042</v>
      </c>
      <c r="G21" s="128" t="s">
        <v>28</v>
      </c>
      <c r="H21" s="128" t="s">
        <v>29</v>
      </c>
      <c r="I21" s="180" t="s">
        <v>922</v>
      </c>
      <c r="J21" s="191"/>
      <c r="K21" s="128"/>
      <c r="L21" s="128"/>
      <c r="M21" s="128">
        <v>1</v>
      </c>
      <c r="N21" s="128"/>
      <c r="O21" s="128">
        <v>1</v>
      </c>
      <c r="P21" s="128"/>
      <c r="Q21" s="128">
        <v>0.5</v>
      </c>
      <c r="R21" s="128"/>
      <c r="S21" s="128">
        <v>0.5</v>
      </c>
      <c r="T21" s="128">
        <v>2</v>
      </c>
      <c r="U21" s="128">
        <v>2</v>
      </c>
      <c r="V21" s="128">
        <v>2</v>
      </c>
      <c r="W21" s="128"/>
      <c r="X21" s="128"/>
      <c r="Y21" s="128">
        <v>4</v>
      </c>
      <c r="Z21" s="128">
        <v>0.5</v>
      </c>
      <c r="AA21" s="128">
        <v>5</v>
      </c>
      <c r="AB21" s="128">
        <v>3</v>
      </c>
      <c r="AC21" s="128"/>
      <c r="AD21" s="122">
        <f t="shared" si="0"/>
        <v>21.5</v>
      </c>
      <c r="AE21" s="216">
        <f t="shared" si="1"/>
        <v>8.6</v>
      </c>
      <c r="AF21" s="210" t="s">
        <v>1091</v>
      </c>
      <c r="AG21" s="231" t="s">
        <v>645</v>
      </c>
      <c r="AH21" s="232">
        <f t="shared" si="3"/>
        <v>46</v>
      </c>
      <c r="AI21" s="123">
        <f t="shared" si="2"/>
        <v>54.6</v>
      </c>
      <c r="AJ21" s="149" t="s">
        <v>647</v>
      </c>
    </row>
    <row r="22" spans="1:36" ht="26.25">
      <c r="A22" s="133">
        <v>9</v>
      </c>
      <c r="B22" s="115" t="s">
        <v>641</v>
      </c>
      <c r="C22" s="115" t="s">
        <v>290</v>
      </c>
      <c r="D22" s="115" t="s">
        <v>262</v>
      </c>
      <c r="E22" s="229" t="s">
        <v>27</v>
      </c>
      <c r="F22" s="229" t="s">
        <v>1044</v>
      </c>
      <c r="G22" s="128" t="s">
        <v>28</v>
      </c>
      <c r="H22" s="128" t="s">
        <v>29</v>
      </c>
      <c r="I22" s="180" t="s">
        <v>922</v>
      </c>
      <c r="J22" s="191"/>
      <c r="K22" s="128"/>
      <c r="L22" s="128"/>
      <c r="M22" s="128">
        <v>1</v>
      </c>
      <c r="N22" s="128"/>
      <c r="O22" s="128"/>
      <c r="P22" s="128">
        <v>1</v>
      </c>
      <c r="Q22" s="128">
        <v>0.5</v>
      </c>
      <c r="R22" s="128">
        <v>0.5</v>
      </c>
      <c r="S22" s="128">
        <v>0.5</v>
      </c>
      <c r="T22" s="128">
        <v>2</v>
      </c>
      <c r="U22" s="128"/>
      <c r="V22" s="128"/>
      <c r="W22" s="128"/>
      <c r="X22" s="128">
        <v>2</v>
      </c>
      <c r="Y22" s="128">
        <v>3</v>
      </c>
      <c r="Z22" s="128">
        <v>1</v>
      </c>
      <c r="AA22" s="128"/>
      <c r="AB22" s="128">
        <v>2</v>
      </c>
      <c r="AC22" s="128">
        <v>2</v>
      </c>
      <c r="AD22" s="122">
        <f t="shared" si="0"/>
        <v>15.5</v>
      </c>
      <c r="AE22" s="216">
        <f t="shared" si="1"/>
        <v>6.2</v>
      </c>
      <c r="AF22" s="210" t="s">
        <v>1091</v>
      </c>
      <c r="AG22" s="231" t="s">
        <v>1103</v>
      </c>
      <c r="AH22" s="232">
        <f t="shared" si="3"/>
        <v>47.7</v>
      </c>
      <c r="AI22" s="123">
        <f t="shared" si="2"/>
        <v>53.900000000000006</v>
      </c>
      <c r="AJ22" s="149" t="s">
        <v>647</v>
      </c>
    </row>
    <row r="23" spans="1:36" ht="26.25">
      <c r="A23" s="133">
        <v>9</v>
      </c>
      <c r="B23" s="134" t="s">
        <v>846</v>
      </c>
      <c r="C23" s="134" t="s">
        <v>99</v>
      </c>
      <c r="D23" s="134" t="s">
        <v>141</v>
      </c>
      <c r="E23" s="135" t="s">
        <v>27</v>
      </c>
      <c r="F23" s="136"/>
      <c r="G23" s="137" t="s">
        <v>28</v>
      </c>
      <c r="H23" s="133"/>
      <c r="I23" s="187" t="s">
        <v>455</v>
      </c>
      <c r="J23" s="191">
        <v>1</v>
      </c>
      <c r="K23" s="124">
        <v>1</v>
      </c>
      <c r="L23" s="124"/>
      <c r="M23" s="124"/>
      <c r="N23" s="124"/>
      <c r="O23" s="124"/>
      <c r="P23" s="124"/>
      <c r="Q23" s="124"/>
      <c r="R23" s="124"/>
      <c r="S23" s="124">
        <v>1</v>
      </c>
      <c r="T23" s="124">
        <v>1</v>
      </c>
      <c r="U23" s="124"/>
      <c r="V23" s="124">
        <v>1</v>
      </c>
      <c r="W23" s="124">
        <v>1</v>
      </c>
      <c r="X23" s="124"/>
      <c r="Y23" s="124"/>
      <c r="Z23" s="124"/>
      <c r="AA23" s="124">
        <v>2</v>
      </c>
      <c r="AB23" s="124"/>
      <c r="AC23" s="124">
        <v>2</v>
      </c>
      <c r="AD23" s="122">
        <f t="shared" si="0"/>
        <v>10</v>
      </c>
      <c r="AE23" s="216">
        <f t="shared" si="1"/>
        <v>4</v>
      </c>
      <c r="AF23" s="124">
        <v>22</v>
      </c>
      <c r="AG23" s="124">
        <v>27</v>
      </c>
      <c r="AH23" s="122">
        <f t="shared" ref="AH23:AH28" si="4">SUM(AF23:AG23)</f>
        <v>49</v>
      </c>
      <c r="AI23" s="123">
        <f t="shared" si="2"/>
        <v>53</v>
      </c>
      <c r="AJ23" s="149" t="s">
        <v>826</v>
      </c>
    </row>
    <row r="24" spans="1:36" ht="26.25">
      <c r="A24" s="133">
        <v>4</v>
      </c>
      <c r="B24" s="219" t="s">
        <v>417</v>
      </c>
      <c r="C24" s="219" t="s">
        <v>94</v>
      </c>
      <c r="D24" s="219" t="s">
        <v>42</v>
      </c>
      <c r="E24" s="219" t="s">
        <v>33</v>
      </c>
      <c r="F24" s="220">
        <v>38209</v>
      </c>
      <c r="G24" s="137" t="s">
        <v>295</v>
      </c>
      <c r="H24" s="133" t="s">
        <v>29</v>
      </c>
      <c r="I24" s="209" t="s">
        <v>884</v>
      </c>
      <c r="J24" s="131">
        <v>1</v>
      </c>
      <c r="K24" s="124">
        <v>0</v>
      </c>
      <c r="L24" s="124">
        <v>0</v>
      </c>
      <c r="M24" s="124">
        <v>0</v>
      </c>
      <c r="N24" s="124">
        <v>0</v>
      </c>
      <c r="O24" s="124">
        <v>0</v>
      </c>
      <c r="P24" s="124">
        <v>0</v>
      </c>
      <c r="Q24" s="124">
        <v>0</v>
      </c>
      <c r="R24" s="124">
        <v>0</v>
      </c>
      <c r="S24" s="124">
        <v>0.25</v>
      </c>
      <c r="T24" s="124">
        <v>2</v>
      </c>
      <c r="U24" s="124">
        <v>2</v>
      </c>
      <c r="V24" s="124">
        <v>0</v>
      </c>
      <c r="W24" s="124">
        <v>0</v>
      </c>
      <c r="X24" s="124">
        <v>0</v>
      </c>
      <c r="Y24" s="124">
        <v>6</v>
      </c>
      <c r="Z24" s="124">
        <v>0</v>
      </c>
      <c r="AA24" s="124">
        <v>6</v>
      </c>
      <c r="AB24" s="124">
        <v>1</v>
      </c>
      <c r="AC24" s="124">
        <v>0</v>
      </c>
      <c r="AD24" s="122">
        <f t="shared" si="0"/>
        <v>18.25</v>
      </c>
      <c r="AE24" s="216">
        <f t="shared" si="1"/>
        <v>7.3</v>
      </c>
      <c r="AF24" s="124">
        <v>32</v>
      </c>
      <c r="AG24" s="124">
        <v>37.799999999999997</v>
      </c>
      <c r="AH24" s="122">
        <f t="shared" si="4"/>
        <v>69.8</v>
      </c>
      <c r="AI24" s="123">
        <f t="shared" si="2"/>
        <v>77.099999999999994</v>
      </c>
      <c r="AJ24" s="149" t="s">
        <v>413</v>
      </c>
    </row>
    <row r="25" spans="1:36" ht="29.25" customHeight="1">
      <c r="A25" s="133">
        <v>3</v>
      </c>
      <c r="B25" s="219" t="s">
        <v>416</v>
      </c>
      <c r="C25" s="219" t="s">
        <v>386</v>
      </c>
      <c r="D25" s="219" t="s">
        <v>42</v>
      </c>
      <c r="E25" s="219" t="s">
        <v>33</v>
      </c>
      <c r="F25" s="220">
        <v>37968</v>
      </c>
      <c r="G25" s="137" t="s">
        <v>295</v>
      </c>
      <c r="H25" s="133" t="s">
        <v>29</v>
      </c>
      <c r="I25" s="209" t="s">
        <v>884</v>
      </c>
      <c r="J25" s="131">
        <v>0</v>
      </c>
      <c r="K25" s="124">
        <v>0</v>
      </c>
      <c r="L25" s="124">
        <v>0</v>
      </c>
      <c r="M25" s="124">
        <v>0</v>
      </c>
      <c r="N25" s="124">
        <v>1</v>
      </c>
      <c r="O25" s="124">
        <v>1</v>
      </c>
      <c r="P25" s="124">
        <v>1</v>
      </c>
      <c r="Q25" s="124">
        <v>0</v>
      </c>
      <c r="R25" s="124">
        <v>0</v>
      </c>
      <c r="S25" s="124">
        <v>0.25</v>
      </c>
      <c r="T25" s="124">
        <v>2</v>
      </c>
      <c r="U25" s="124">
        <v>2</v>
      </c>
      <c r="V25" s="124">
        <v>2</v>
      </c>
      <c r="W25" s="124">
        <v>0</v>
      </c>
      <c r="X25" s="124">
        <v>0</v>
      </c>
      <c r="Y25" s="124">
        <v>6</v>
      </c>
      <c r="Z25" s="124">
        <v>0</v>
      </c>
      <c r="AA25" s="124">
        <v>5</v>
      </c>
      <c r="AB25" s="124">
        <v>1</v>
      </c>
      <c r="AC25" s="124">
        <v>0</v>
      </c>
      <c r="AD25" s="122">
        <f t="shared" si="0"/>
        <v>21.25</v>
      </c>
      <c r="AE25" s="216">
        <f t="shared" si="1"/>
        <v>8.5</v>
      </c>
      <c r="AF25" s="124">
        <v>30</v>
      </c>
      <c r="AG25" s="124">
        <v>36.6</v>
      </c>
      <c r="AH25" s="122">
        <f t="shared" si="4"/>
        <v>66.599999999999994</v>
      </c>
      <c r="AI25" s="123">
        <f t="shared" si="2"/>
        <v>75.099999999999994</v>
      </c>
      <c r="AJ25" s="149" t="s">
        <v>413</v>
      </c>
    </row>
    <row r="26" spans="1:36" ht="26.25">
      <c r="A26" s="133">
        <v>3</v>
      </c>
      <c r="B26" s="194" t="s">
        <v>693</v>
      </c>
      <c r="C26" s="194" t="s">
        <v>751</v>
      </c>
      <c r="D26" s="194" t="s">
        <v>95</v>
      </c>
      <c r="E26" s="135" t="s">
        <v>265</v>
      </c>
      <c r="F26" s="136">
        <v>38040</v>
      </c>
      <c r="G26" s="137" t="s">
        <v>28</v>
      </c>
      <c r="H26" s="133" t="s">
        <v>29</v>
      </c>
      <c r="I26" s="187" t="s">
        <v>730</v>
      </c>
      <c r="J26" s="211">
        <v>1</v>
      </c>
      <c r="K26" s="210">
        <v>1</v>
      </c>
      <c r="L26" s="210">
        <v>0</v>
      </c>
      <c r="M26" s="210">
        <v>0</v>
      </c>
      <c r="N26" s="210">
        <v>0</v>
      </c>
      <c r="O26" s="210">
        <v>1</v>
      </c>
      <c r="P26" s="210">
        <v>0</v>
      </c>
      <c r="Q26" s="210">
        <v>0</v>
      </c>
      <c r="R26" s="210">
        <v>0</v>
      </c>
      <c r="S26" s="210">
        <v>1</v>
      </c>
      <c r="T26" s="210">
        <v>0</v>
      </c>
      <c r="U26" s="210">
        <v>0</v>
      </c>
      <c r="V26" s="210">
        <v>1</v>
      </c>
      <c r="W26" s="210">
        <v>0</v>
      </c>
      <c r="X26" s="210">
        <v>1</v>
      </c>
      <c r="Y26" s="210">
        <v>1</v>
      </c>
      <c r="Z26" s="210">
        <v>0</v>
      </c>
      <c r="AA26" s="210">
        <v>0</v>
      </c>
      <c r="AB26" s="210">
        <v>0</v>
      </c>
      <c r="AC26" s="210">
        <v>0</v>
      </c>
      <c r="AD26" s="122">
        <f t="shared" si="0"/>
        <v>7</v>
      </c>
      <c r="AE26" s="216">
        <f t="shared" si="1"/>
        <v>2.8</v>
      </c>
      <c r="AF26" s="124">
        <v>30</v>
      </c>
      <c r="AG26" s="124">
        <v>36</v>
      </c>
      <c r="AH26" s="122">
        <f t="shared" si="4"/>
        <v>66</v>
      </c>
      <c r="AI26" s="123">
        <f t="shared" si="2"/>
        <v>68.8</v>
      </c>
      <c r="AJ26" s="149" t="s">
        <v>740</v>
      </c>
    </row>
    <row r="27" spans="1:36" ht="26.25" customHeight="1">
      <c r="A27" s="133">
        <v>5</v>
      </c>
      <c r="B27" s="194" t="s">
        <v>753</v>
      </c>
      <c r="C27" s="194" t="s">
        <v>284</v>
      </c>
      <c r="D27" s="194" t="s">
        <v>754</v>
      </c>
      <c r="E27" s="135" t="s">
        <v>265</v>
      </c>
      <c r="F27" s="136">
        <v>38102</v>
      </c>
      <c r="G27" s="137" t="s">
        <v>28</v>
      </c>
      <c r="H27" s="133" t="s">
        <v>29</v>
      </c>
      <c r="I27" s="187" t="s">
        <v>730</v>
      </c>
      <c r="J27" s="212">
        <v>0</v>
      </c>
      <c r="K27" s="210">
        <v>0</v>
      </c>
      <c r="L27" s="210">
        <v>0</v>
      </c>
      <c r="M27" s="210">
        <v>1</v>
      </c>
      <c r="N27" s="210">
        <v>0</v>
      </c>
      <c r="O27" s="210">
        <v>1</v>
      </c>
      <c r="P27" s="210">
        <v>0</v>
      </c>
      <c r="Q27" s="210">
        <v>0</v>
      </c>
      <c r="R27" s="210">
        <v>0</v>
      </c>
      <c r="S27" s="210">
        <v>0</v>
      </c>
      <c r="T27" s="210">
        <v>1</v>
      </c>
      <c r="U27" s="210">
        <v>0</v>
      </c>
      <c r="V27" s="210">
        <v>1</v>
      </c>
      <c r="W27" s="210">
        <v>0</v>
      </c>
      <c r="X27" s="210">
        <v>0</v>
      </c>
      <c r="Y27" s="210">
        <v>0</v>
      </c>
      <c r="Z27" s="210">
        <v>0</v>
      </c>
      <c r="AA27" s="210">
        <v>0</v>
      </c>
      <c r="AB27" s="210">
        <v>0</v>
      </c>
      <c r="AC27" s="210">
        <v>0</v>
      </c>
      <c r="AD27" s="122">
        <f t="shared" si="0"/>
        <v>4</v>
      </c>
      <c r="AE27" s="216">
        <f t="shared" si="1"/>
        <v>1.6</v>
      </c>
      <c r="AF27" s="124">
        <v>29</v>
      </c>
      <c r="AG27" s="124">
        <v>34</v>
      </c>
      <c r="AH27" s="122">
        <f t="shared" si="4"/>
        <v>63</v>
      </c>
      <c r="AI27" s="123">
        <f t="shared" si="2"/>
        <v>64.599999999999994</v>
      </c>
      <c r="AJ27" s="149" t="s">
        <v>740</v>
      </c>
    </row>
    <row r="28" spans="1:36" ht="36">
      <c r="A28" s="133">
        <v>4</v>
      </c>
      <c r="B28" s="194" t="s">
        <v>752</v>
      </c>
      <c r="C28" s="194" t="s">
        <v>425</v>
      </c>
      <c r="D28" s="194" t="s">
        <v>224</v>
      </c>
      <c r="E28" s="135" t="s">
        <v>265</v>
      </c>
      <c r="F28" s="136">
        <v>38070</v>
      </c>
      <c r="G28" s="137" t="s">
        <v>28</v>
      </c>
      <c r="H28" s="133" t="s">
        <v>29</v>
      </c>
      <c r="I28" s="213" t="s">
        <v>750</v>
      </c>
      <c r="J28" s="211">
        <v>1</v>
      </c>
      <c r="K28" s="210">
        <v>0</v>
      </c>
      <c r="L28" s="210">
        <v>0</v>
      </c>
      <c r="M28" s="210">
        <v>0</v>
      </c>
      <c r="N28" s="210">
        <v>0</v>
      </c>
      <c r="O28" s="210">
        <v>0</v>
      </c>
      <c r="P28" s="210">
        <v>1</v>
      </c>
      <c r="Q28" s="210">
        <v>0</v>
      </c>
      <c r="R28" s="210">
        <v>0</v>
      </c>
      <c r="S28" s="210">
        <v>0</v>
      </c>
      <c r="T28" s="210">
        <v>1</v>
      </c>
      <c r="U28" s="210">
        <v>0</v>
      </c>
      <c r="V28" s="210">
        <v>0</v>
      </c>
      <c r="W28" s="210">
        <v>1</v>
      </c>
      <c r="X28" s="210">
        <v>0</v>
      </c>
      <c r="Y28" s="210">
        <v>1</v>
      </c>
      <c r="Z28" s="210">
        <v>0</v>
      </c>
      <c r="AA28" s="210">
        <v>0</v>
      </c>
      <c r="AB28" s="210">
        <v>0</v>
      </c>
      <c r="AC28" s="210">
        <v>0</v>
      </c>
      <c r="AD28" s="122">
        <f t="shared" si="0"/>
        <v>5</v>
      </c>
      <c r="AE28" s="216">
        <f t="shared" si="1"/>
        <v>2</v>
      </c>
      <c r="AF28" s="124">
        <v>26</v>
      </c>
      <c r="AG28" s="124">
        <v>34</v>
      </c>
      <c r="AH28" s="122">
        <f t="shared" si="4"/>
        <v>60</v>
      </c>
      <c r="AI28" s="123">
        <f t="shared" si="2"/>
        <v>62</v>
      </c>
      <c r="AJ28" s="149" t="s">
        <v>740</v>
      </c>
    </row>
    <row r="29" spans="1:36" ht="26.25">
      <c r="A29" s="133">
        <v>22</v>
      </c>
      <c r="B29" s="115" t="s">
        <v>1061</v>
      </c>
      <c r="C29" s="115" t="s">
        <v>381</v>
      </c>
      <c r="D29" s="115" t="s">
        <v>1062</v>
      </c>
      <c r="E29" s="229" t="s">
        <v>27</v>
      </c>
      <c r="F29" s="229" t="s">
        <v>1063</v>
      </c>
      <c r="G29" s="128" t="s">
        <v>28</v>
      </c>
      <c r="H29" s="128" t="s">
        <v>29</v>
      </c>
      <c r="I29" s="180" t="s">
        <v>922</v>
      </c>
      <c r="J29" s="131"/>
      <c r="K29" s="128"/>
      <c r="L29" s="128"/>
      <c r="M29" s="128">
        <v>1</v>
      </c>
      <c r="N29" s="128"/>
      <c r="O29" s="128">
        <v>1</v>
      </c>
      <c r="P29" s="128"/>
      <c r="Q29" s="128">
        <v>0.5</v>
      </c>
      <c r="R29" s="128">
        <v>0.5</v>
      </c>
      <c r="S29" s="128">
        <v>1</v>
      </c>
      <c r="T29" s="128">
        <v>2</v>
      </c>
      <c r="U29" s="128"/>
      <c r="V29" s="128"/>
      <c r="W29" s="128"/>
      <c r="X29" s="128"/>
      <c r="Y29" s="128">
        <v>3</v>
      </c>
      <c r="Z29" s="128"/>
      <c r="AA29" s="128">
        <v>1</v>
      </c>
      <c r="AB29" s="128"/>
      <c r="AC29" s="128"/>
      <c r="AD29" s="122">
        <f t="shared" si="0"/>
        <v>10</v>
      </c>
      <c r="AE29" s="216">
        <f t="shared" si="1"/>
        <v>4</v>
      </c>
      <c r="AF29" s="210" t="s">
        <v>1096</v>
      </c>
      <c r="AG29" s="231" t="s">
        <v>1110</v>
      </c>
      <c r="AH29" s="232">
        <f>AG29+AF29</f>
        <v>48.6</v>
      </c>
      <c r="AI29" s="123">
        <f t="shared" si="2"/>
        <v>52.6</v>
      </c>
      <c r="AJ29" s="149" t="s">
        <v>647</v>
      </c>
    </row>
    <row r="30" spans="1:36" ht="26.25">
      <c r="A30" s="133">
        <v>8</v>
      </c>
      <c r="B30" s="115" t="s">
        <v>1015</v>
      </c>
      <c r="C30" s="115" t="s">
        <v>353</v>
      </c>
      <c r="D30" s="115" t="s">
        <v>679</v>
      </c>
      <c r="E30" s="229" t="s">
        <v>27</v>
      </c>
      <c r="F30" s="229" t="s">
        <v>1043</v>
      </c>
      <c r="G30" s="128" t="s">
        <v>28</v>
      </c>
      <c r="H30" s="128" t="s">
        <v>29</v>
      </c>
      <c r="I30" s="180" t="s">
        <v>922</v>
      </c>
      <c r="J30" s="131"/>
      <c r="K30" s="128">
        <v>1</v>
      </c>
      <c r="L30" s="128"/>
      <c r="M30" s="128">
        <v>1</v>
      </c>
      <c r="N30" s="128"/>
      <c r="O30" s="128">
        <v>1</v>
      </c>
      <c r="P30" s="128"/>
      <c r="Q30" s="128">
        <v>0.5</v>
      </c>
      <c r="R30" s="128">
        <v>0.5</v>
      </c>
      <c r="S30" s="128">
        <v>0.5</v>
      </c>
      <c r="T30" s="128">
        <v>2</v>
      </c>
      <c r="U30" s="128">
        <v>2</v>
      </c>
      <c r="V30" s="128">
        <v>2</v>
      </c>
      <c r="W30" s="128"/>
      <c r="X30" s="128">
        <v>2</v>
      </c>
      <c r="Y30" s="128">
        <v>6</v>
      </c>
      <c r="Z30" s="128">
        <v>0.5</v>
      </c>
      <c r="AA30" s="128">
        <v>4</v>
      </c>
      <c r="AB30" s="128"/>
      <c r="AC30" s="128"/>
      <c r="AD30" s="122">
        <f t="shared" si="0"/>
        <v>23</v>
      </c>
      <c r="AE30" s="216">
        <f t="shared" si="1"/>
        <v>9.1999999999999993</v>
      </c>
      <c r="AF30" s="210" t="s">
        <v>1092</v>
      </c>
      <c r="AG30" s="231" t="s">
        <v>1102</v>
      </c>
      <c r="AH30" s="232">
        <f>AG30+AF30</f>
        <v>42.2</v>
      </c>
      <c r="AI30" s="123">
        <f t="shared" si="2"/>
        <v>51.400000000000006</v>
      </c>
      <c r="AJ30" s="149" t="s">
        <v>647</v>
      </c>
    </row>
    <row r="31" spans="1:36" ht="26.25">
      <c r="A31" s="188">
        <v>14</v>
      </c>
      <c r="B31" s="194" t="s">
        <v>221</v>
      </c>
      <c r="C31" s="194" t="s">
        <v>145</v>
      </c>
      <c r="D31" s="194" t="s">
        <v>100</v>
      </c>
      <c r="E31" s="194" t="s">
        <v>27</v>
      </c>
      <c r="F31" s="198">
        <v>38147</v>
      </c>
      <c r="G31" s="188" t="s">
        <v>28</v>
      </c>
      <c r="H31" s="188" t="s">
        <v>29</v>
      </c>
      <c r="I31" s="187" t="s">
        <v>727</v>
      </c>
      <c r="J31" s="131">
        <v>0</v>
      </c>
      <c r="K31" s="124">
        <v>0</v>
      </c>
      <c r="L31" s="124">
        <v>1</v>
      </c>
      <c r="M31" s="124">
        <v>1</v>
      </c>
      <c r="N31" s="124">
        <v>0</v>
      </c>
      <c r="O31" s="124">
        <v>1</v>
      </c>
      <c r="P31" s="124">
        <v>1</v>
      </c>
      <c r="Q31" s="124">
        <v>1</v>
      </c>
      <c r="R31" s="124">
        <v>0</v>
      </c>
      <c r="S31" s="124">
        <v>1</v>
      </c>
      <c r="T31" s="124">
        <v>2</v>
      </c>
      <c r="U31" s="124">
        <v>0</v>
      </c>
      <c r="V31" s="124">
        <v>0</v>
      </c>
      <c r="W31" s="124">
        <v>0</v>
      </c>
      <c r="X31" s="124">
        <v>0</v>
      </c>
      <c r="Y31" s="124">
        <v>1</v>
      </c>
      <c r="Z31" s="124">
        <v>0</v>
      </c>
      <c r="AA31" s="124">
        <v>0</v>
      </c>
      <c r="AB31" s="124">
        <v>0</v>
      </c>
      <c r="AC31" s="124">
        <v>0</v>
      </c>
      <c r="AD31" s="122">
        <f t="shared" si="0"/>
        <v>9</v>
      </c>
      <c r="AE31" s="216">
        <f t="shared" si="1"/>
        <v>3.6</v>
      </c>
      <c r="AF31" s="124">
        <v>20</v>
      </c>
      <c r="AG31" s="124">
        <v>25</v>
      </c>
      <c r="AH31" s="122">
        <f t="shared" ref="AH31:AH37" si="5">SUM(AF31:AG31)</f>
        <v>45</v>
      </c>
      <c r="AI31" s="123">
        <f t="shared" si="2"/>
        <v>48.6</v>
      </c>
      <c r="AJ31" s="149" t="s">
        <v>68</v>
      </c>
    </row>
    <row r="32" spans="1:36" ht="26.25">
      <c r="A32" s="133">
        <v>8</v>
      </c>
      <c r="B32" s="134" t="s">
        <v>472</v>
      </c>
      <c r="C32" s="134" t="s">
        <v>473</v>
      </c>
      <c r="D32" s="134" t="s">
        <v>103</v>
      </c>
      <c r="E32" s="135" t="s">
        <v>27</v>
      </c>
      <c r="F32" s="136"/>
      <c r="G32" s="137" t="s">
        <v>28</v>
      </c>
      <c r="H32" s="133"/>
      <c r="I32" s="187" t="s">
        <v>455</v>
      </c>
      <c r="J32" s="131">
        <v>1</v>
      </c>
      <c r="K32" s="124"/>
      <c r="L32" s="124"/>
      <c r="M32" s="124">
        <v>1</v>
      </c>
      <c r="N32" s="124">
        <v>1</v>
      </c>
      <c r="O32" s="124">
        <v>1</v>
      </c>
      <c r="P32" s="124"/>
      <c r="Q32" s="124"/>
      <c r="R32" s="124">
        <v>1</v>
      </c>
      <c r="S32" s="124">
        <v>1</v>
      </c>
      <c r="T32" s="124"/>
      <c r="U32" s="124"/>
      <c r="V32" s="124">
        <v>1</v>
      </c>
      <c r="W32" s="124">
        <v>1</v>
      </c>
      <c r="X32" s="124">
        <v>1</v>
      </c>
      <c r="Y32" s="124"/>
      <c r="Z32" s="124"/>
      <c r="AA32" s="124"/>
      <c r="AB32" s="124"/>
      <c r="AC32" s="124">
        <v>2</v>
      </c>
      <c r="AD32" s="122">
        <f t="shared" si="0"/>
        <v>11</v>
      </c>
      <c r="AE32" s="216">
        <f t="shared" si="1"/>
        <v>4.4000000000000004</v>
      </c>
      <c r="AF32" s="124">
        <v>19</v>
      </c>
      <c r="AG32" s="124">
        <v>24</v>
      </c>
      <c r="AH32" s="122">
        <f t="shared" si="5"/>
        <v>43</v>
      </c>
      <c r="AI32" s="123">
        <f t="shared" si="2"/>
        <v>47.4</v>
      </c>
      <c r="AJ32" s="149" t="s">
        <v>826</v>
      </c>
    </row>
    <row r="33" spans="1:36" ht="26.25">
      <c r="A33" s="133">
        <v>1</v>
      </c>
      <c r="B33" s="194" t="s">
        <v>691</v>
      </c>
      <c r="C33" s="194" t="s">
        <v>384</v>
      </c>
      <c r="D33" s="194" t="s">
        <v>207</v>
      </c>
      <c r="E33" s="135" t="s">
        <v>265</v>
      </c>
      <c r="F33" s="138">
        <v>38090</v>
      </c>
      <c r="G33" s="137" t="s">
        <v>28</v>
      </c>
      <c r="H33" s="133" t="s">
        <v>29</v>
      </c>
      <c r="I33" s="187" t="s">
        <v>730</v>
      </c>
      <c r="J33" s="210">
        <v>0</v>
      </c>
      <c r="K33" s="210">
        <v>1</v>
      </c>
      <c r="L33" s="210">
        <v>0</v>
      </c>
      <c r="M33" s="210">
        <v>0</v>
      </c>
      <c r="N33" s="210">
        <v>1</v>
      </c>
      <c r="O33" s="210">
        <v>0</v>
      </c>
      <c r="P33" s="210">
        <v>0</v>
      </c>
      <c r="Q33" s="210">
        <v>0</v>
      </c>
      <c r="R33" s="210">
        <v>0</v>
      </c>
      <c r="S33" s="210">
        <v>0</v>
      </c>
      <c r="T33" s="210">
        <v>1</v>
      </c>
      <c r="U33" s="210">
        <v>0</v>
      </c>
      <c r="V33" s="210">
        <v>0</v>
      </c>
      <c r="W33" s="210">
        <v>0</v>
      </c>
      <c r="X33" s="210">
        <v>1</v>
      </c>
      <c r="Y33" s="210">
        <v>0</v>
      </c>
      <c r="Z33" s="210">
        <v>0</v>
      </c>
      <c r="AA33" s="210">
        <v>0</v>
      </c>
      <c r="AB33" s="210">
        <v>0</v>
      </c>
      <c r="AC33" s="210">
        <v>0</v>
      </c>
      <c r="AD33" s="122">
        <f t="shared" si="0"/>
        <v>4</v>
      </c>
      <c r="AE33" s="216">
        <f t="shared" si="1"/>
        <v>1.6</v>
      </c>
      <c r="AF33" s="124">
        <v>26</v>
      </c>
      <c r="AG33" s="124">
        <v>33</v>
      </c>
      <c r="AH33" s="122">
        <f t="shared" si="5"/>
        <v>59</v>
      </c>
      <c r="AI33" s="123">
        <f t="shared" si="2"/>
        <v>60.6</v>
      </c>
      <c r="AJ33" s="149" t="s">
        <v>740</v>
      </c>
    </row>
    <row r="34" spans="1:36" ht="26.25">
      <c r="A34" s="188">
        <v>13</v>
      </c>
      <c r="B34" s="194" t="s">
        <v>165</v>
      </c>
      <c r="C34" s="194" t="s">
        <v>220</v>
      </c>
      <c r="D34" s="194" t="s">
        <v>40</v>
      </c>
      <c r="E34" s="194" t="s">
        <v>27</v>
      </c>
      <c r="F34" s="198">
        <v>38097</v>
      </c>
      <c r="G34" s="188" t="s">
        <v>28</v>
      </c>
      <c r="H34" s="188" t="s">
        <v>29</v>
      </c>
      <c r="I34" s="187" t="s">
        <v>727</v>
      </c>
      <c r="J34" s="131">
        <v>0</v>
      </c>
      <c r="K34" s="124">
        <v>0</v>
      </c>
      <c r="L34" s="124">
        <v>0</v>
      </c>
      <c r="M34" s="124">
        <v>0</v>
      </c>
      <c r="N34" s="124">
        <v>1</v>
      </c>
      <c r="O34" s="124">
        <v>0</v>
      </c>
      <c r="P34" s="124">
        <v>0</v>
      </c>
      <c r="Q34" s="124">
        <v>0</v>
      </c>
      <c r="R34" s="124">
        <v>1</v>
      </c>
      <c r="S34" s="124">
        <v>1</v>
      </c>
      <c r="T34" s="124">
        <v>2</v>
      </c>
      <c r="U34" s="124">
        <v>0</v>
      </c>
      <c r="V34" s="124">
        <v>0</v>
      </c>
      <c r="W34" s="124">
        <v>0</v>
      </c>
      <c r="X34" s="124">
        <v>0</v>
      </c>
      <c r="Y34" s="124">
        <v>2</v>
      </c>
      <c r="Z34" s="124">
        <v>0</v>
      </c>
      <c r="AA34" s="124">
        <v>0</v>
      </c>
      <c r="AB34" s="124">
        <v>0</v>
      </c>
      <c r="AC34" s="124">
        <v>0</v>
      </c>
      <c r="AD34" s="122">
        <f t="shared" si="0"/>
        <v>7</v>
      </c>
      <c r="AE34" s="216">
        <f t="shared" si="1"/>
        <v>2.8</v>
      </c>
      <c r="AF34" s="124">
        <v>17</v>
      </c>
      <c r="AG34" s="124">
        <v>26</v>
      </c>
      <c r="AH34" s="122">
        <f t="shared" si="5"/>
        <v>43</v>
      </c>
      <c r="AI34" s="123">
        <f t="shared" si="2"/>
        <v>45.8</v>
      </c>
      <c r="AJ34" s="149" t="s">
        <v>68</v>
      </c>
    </row>
    <row r="35" spans="1:36" ht="26.25">
      <c r="A35" s="188">
        <v>3</v>
      </c>
      <c r="B35" s="194" t="s">
        <v>200</v>
      </c>
      <c r="C35" s="194" t="s">
        <v>177</v>
      </c>
      <c r="D35" s="194" t="s">
        <v>201</v>
      </c>
      <c r="E35" s="194" t="s">
        <v>33</v>
      </c>
      <c r="F35" s="198">
        <v>37943</v>
      </c>
      <c r="G35" s="188" t="s">
        <v>28</v>
      </c>
      <c r="H35" s="188" t="s">
        <v>29</v>
      </c>
      <c r="I35" s="187" t="s">
        <v>727</v>
      </c>
      <c r="J35" s="131">
        <v>0</v>
      </c>
      <c r="K35" s="124">
        <v>0</v>
      </c>
      <c r="L35" s="124">
        <v>0</v>
      </c>
      <c r="M35" s="124">
        <v>1</v>
      </c>
      <c r="N35" s="124">
        <v>0</v>
      </c>
      <c r="O35" s="124">
        <v>1</v>
      </c>
      <c r="P35" s="124">
        <v>0</v>
      </c>
      <c r="Q35" s="124">
        <v>1</v>
      </c>
      <c r="R35" s="124">
        <v>1</v>
      </c>
      <c r="S35" s="124">
        <v>1</v>
      </c>
      <c r="T35" s="124">
        <v>2</v>
      </c>
      <c r="U35" s="124">
        <v>0</v>
      </c>
      <c r="V35" s="124">
        <v>2</v>
      </c>
      <c r="W35" s="124">
        <v>0</v>
      </c>
      <c r="X35" s="124">
        <v>0</v>
      </c>
      <c r="Y35" s="124">
        <v>2</v>
      </c>
      <c r="Z35" s="124">
        <v>0</v>
      </c>
      <c r="AA35" s="124">
        <v>0</v>
      </c>
      <c r="AB35" s="124">
        <v>4</v>
      </c>
      <c r="AC35" s="124">
        <v>5</v>
      </c>
      <c r="AD35" s="122">
        <f t="shared" si="0"/>
        <v>20</v>
      </c>
      <c r="AE35" s="216">
        <f t="shared" si="1"/>
        <v>8</v>
      </c>
      <c r="AF35" s="124">
        <v>20</v>
      </c>
      <c r="AG35" s="124">
        <v>23</v>
      </c>
      <c r="AH35" s="122">
        <f t="shared" si="5"/>
        <v>43</v>
      </c>
      <c r="AI35" s="123">
        <f t="shared" si="2"/>
        <v>51</v>
      </c>
      <c r="AJ35" s="149" t="s">
        <v>68</v>
      </c>
    </row>
    <row r="36" spans="1:36" ht="26.25">
      <c r="A36" s="188">
        <v>12</v>
      </c>
      <c r="B36" s="194" t="s">
        <v>219</v>
      </c>
      <c r="C36" s="194" t="s">
        <v>148</v>
      </c>
      <c r="D36" s="194" t="s">
        <v>40</v>
      </c>
      <c r="E36" s="194" t="s">
        <v>27</v>
      </c>
      <c r="F36" s="198">
        <v>38181</v>
      </c>
      <c r="G36" s="188" t="s">
        <v>28</v>
      </c>
      <c r="H36" s="188" t="s">
        <v>29</v>
      </c>
      <c r="I36" s="187" t="s">
        <v>727</v>
      </c>
      <c r="J36" s="131">
        <v>0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0</v>
      </c>
      <c r="Q36" s="124">
        <v>0</v>
      </c>
      <c r="R36" s="124">
        <v>0</v>
      </c>
      <c r="S36" s="124">
        <v>1</v>
      </c>
      <c r="T36" s="124">
        <v>2</v>
      </c>
      <c r="U36" s="124">
        <v>2</v>
      </c>
      <c r="V36" s="124">
        <v>0</v>
      </c>
      <c r="W36" s="124">
        <v>0</v>
      </c>
      <c r="X36" s="124">
        <v>2</v>
      </c>
      <c r="Y36" s="124">
        <v>1</v>
      </c>
      <c r="Z36" s="124">
        <v>0</v>
      </c>
      <c r="AA36" s="124">
        <v>0</v>
      </c>
      <c r="AB36" s="124">
        <v>0</v>
      </c>
      <c r="AC36" s="124">
        <v>0</v>
      </c>
      <c r="AD36" s="122">
        <f t="shared" si="0"/>
        <v>8</v>
      </c>
      <c r="AE36" s="216">
        <f t="shared" si="1"/>
        <v>3.2</v>
      </c>
      <c r="AF36" s="124">
        <v>18</v>
      </c>
      <c r="AG36" s="124">
        <v>23</v>
      </c>
      <c r="AH36" s="122">
        <f t="shared" si="5"/>
        <v>41</v>
      </c>
      <c r="AI36" s="123">
        <f t="shared" si="2"/>
        <v>44.2</v>
      </c>
      <c r="AJ36" s="149" t="s">
        <v>68</v>
      </c>
    </row>
    <row r="37" spans="1:36" ht="26.25">
      <c r="A37" s="133">
        <v>7</v>
      </c>
      <c r="B37" s="134" t="s">
        <v>509</v>
      </c>
      <c r="C37" s="134" t="s">
        <v>285</v>
      </c>
      <c r="D37" s="134" t="s">
        <v>141</v>
      </c>
      <c r="E37" s="135" t="s">
        <v>267</v>
      </c>
      <c r="F37" s="136">
        <v>38293</v>
      </c>
      <c r="G37" s="137" t="s">
        <v>28</v>
      </c>
      <c r="H37" s="133" t="s">
        <v>29</v>
      </c>
      <c r="I37" s="209" t="s">
        <v>854</v>
      </c>
      <c r="J37" s="131">
        <v>0</v>
      </c>
      <c r="K37" s="124">
        <v>1</v>
      </c>
      <c r="L37" s="124">
        <v>0</v>
      </c>
      <c r="M37" s="124">
        <v>0</v>
      </c>
      <c r="N37" s="124">
        <v>0</v>
      </c>
      <c r="O37" s="124">
        <v>0</v>
      </c>
      <c r="P37" s="124">
        <v>0</v>
      </c>
      <c r="Q37" s="124">
        <v>0.5</v>
      </c>
      <c r="R37" s="124">
        <v>0.5</v>
      </c>
      <c r="S37" s="124">
        <v>0.25</v>
      </c>
      <c r="T37" s="124">
        <v>0</v>
      </c>
      <c r="U37" s="124">
        <v>2</v>
      </c>
      <c r="V37" s="124">
        <v>2</v>
      </c>
      <c r="W37" s="124">
        <v>0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24">
        <v>0</v>
      </c>
      <c r="AD37" s="122">
        <f t="shared" si="0"/>
        <v>6.25</v>
      </c>
      <c r="AE37" s="216">
        <f t="shared" si="1"/>
        <v>2.5</v>
      </c>
      <c r="AF37" s="124">
        <v>6</v>
      </c>
      <c r="AG37" s="124">
        <v>33.799999999999997</v>
      </c>
      <c r="AH37" s="122">
        <f t="shared" si="5"/>
        <v>39.799999999999997</v>
      </c>
      <c r="AI37" s="123">
        <f t="shared" si="2"/>
        <v>42.3</v>
      </c>
      <c r="AJ37" s="149" t="s">
        <v>872</v>
      </c>
    </row>
    <row r="38" spans="1:36" ht="26.25">
      <c r="A38" s="133">
        <v>4</v>
      </c>
      <c r="B38" s="115" t="s">
        <v>923</v>
      </c>
      <c r="C38" s="115" t="s">
        <v>281</v>
      </c>
      <c r="D38" s="115" t="s">
        <v>63</v>
      </c>
      <c r="E38" s="229" t="s">
        <v>27</v>
      </c>
      <c r="F38" s="229" t="s">
        <v>1037</v>
      </c>
      <c r="G38" s="128" t="s">
        <v>28</v>
      </c>
      <c r="H38" s="128" t="s">
        <v>29</v>
      </c>
      <c r="I38" s="180" t="s">
        <v>922</v>
      </c>
      <c r="J38" s="131">
        <v>1</v>
      </c>
      <c r="K38" s="128">
        <v>1</v>
      </c>
      <c r="L38" s="128"/>
      <c r="M38" s="128">
        <v>1</v>
      </c>
      <c r="N38" s="128">
        <v>1</v>
      </c>
      <c r="O38" s="128">
        <v>1</v>
      </c>
      <c r="P38" s="128"/>
      <c r="Q38" s="128">
        <v>0.5</v>
      </c>
      <c r="R38" s="128">
        <v>0.5</v>
      </c>
      <c r="S38" s="128">
        <v>0.5</v>
      </c>
      <c r="T38" s="128">
        <v>2</v>
      </c>
      <c r="U38" s="128">
        <v>2</v>
      </c>
      <c r="V38" s="128">
        <v>2</v>
      </c>
      <c r="W38" s="128"/>
      <c r="X38" s="128">
        <v>2</v>
      </c>
      <c r="Y38" s="128">
        <v>6</v>
      </c>
      <c r="Z38" s="128">
        <v>1.5</v>
      </c>
      <c r="AA38" s="128">
        <v>4</v>
      </c>
      <c r="AB38" s="128"/>
      <c r="AC38" s="128"/>
      <c r="AD38" s="122">
        <f t="shared" si="0"/>
        <v>26</v>
      </c>
      <c r="AE38" s="216">
        <f t="shared" si="1"/>
        <v>10.4</v>
      </c>
      <c r="AF38" s="210" t="s">
        <v>1088</v>
      </c>
      <c r="AG38" s="124" t="s">
        <v>1099</v>
      </c>
      <c r="AH38" s="232">
        <f>AG38+AF38</f>
        <v>31.5</v>
      </c>
      <c r="AI38" s="123">
        <f t="shared" si="2"/>
        <v>41.9</v>
      </c>
      <c r="AJ38" s="149" t="s">
        <v>647</v>
      </c>
    </row>
    <row r="39" spans="1:36" ht="26.25">
      <c r="A39" s="188">
        <v>11</v>
      </c>
      <c r="B39" s="194" t="s">
        <v>216</v>
      </c>
      <c r="C39" s="194" t="s">
        <v>217</v>
      </c>
      <c r="D39" s="194" t="s">
        <v>218</v>
      </c>
      <c r="E39" s="194" t="s">
        <v>27</v>
      </c>
      <c r="F39" s="198">
        <v>38373</v>
      </c>
      <c r="G39" s="188" t="s">
        <v>28</v>
      </c>
      <c r="H39" s="188" t="s">
        <v>29</v>
      </c>
      <c r="I39" s="187" t="s">
        <v>727</v>
      </c>
      <c r="J39" s="131">
        <v>1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1</v>
      </c>
      <c r="R39" s="124">
        <v>1</v>
      </c>
      <c r="S39" s="124">
        <v>1</v>
      </c>
      <c r="T39" s="124">
        <v>2</v>
      </c>
      <c r="U39" s="124">
        <v>2</v>
      </c>
      <c r="V39" s="124">
        <v>0</v>
      </c>
      <c r="W39" s="124">
        <v>0</v>
      </c>
      <c r="X39" s="124">
        <v>2</v>
      </c>
      <c r="Y39" s="124">
        <v>1</v>
      </c>
      <c r="Z39" s="124">
        <v>0</v>
      </c>
      <c r="AA39" s="124">
        <v>0</v>
      </c>
      <c r="AB39" s="124">
        <v>0</v>
      </c>
      <c r="AC39" s="124">
        <v>0</v>
      </c>
      <c r="AD39" s="122">
        <f t="shared" si="0"/>
        <v>11</v>
      </c>
      <c r="AE39" s="216">
        <f t="shared" si="1"/>
        <v>4.4000000000000004</v>
      </c>
      <c r="AF39" s="124">
        <v>17</v>
      </c>
      <c r="AG39" s="124">
        <v>20</v>
      </c>
      <c r="AH39" s="122">
        <f>SUM(AF39:AG39)</f>
        <v>37</v>
      </c>
      <c r="AI39" s="123">
        <f t="shared" si="2"/>
        <v>41.4</v>
      </c>
      <c r="AJ39" s="149" t="s">
        <v>68</v>
      </c>
    </row>
    <row r="40" spans="1:36" ht="26.25">
      <c r="A40" s="133">
        <v>7</v>
      </c>
      <c r="B40" s="134" t="s">
        <v>460</v>
      </c>
      <c r="C40" s="134" t="s">
        <v>317</v>
      </c>
      <c r="D40" s="134" t="s">
        <v>100</v>
      </c>
      <c r="E40" s="135" t="s">
        <v>27</v>
      </c>
      <c r="F40" s="136"/>
      <c r="G40" s="137" t="s">
        <v>28</v>
      </c>
      <c r="H40" s="133"/>
      <c r="I40" s="187" t="s">
        <v>455</v>
      </c>
      <c r="J40" s="131">
        <v>1</v>
      </c>
      <c r="K40" s="124">
        <v>1</v>
      </c>
      <c r="L40" s="124">
        <v>1</v>
      </c>
      <c r="M40" s="124"/>
      <c r="N40" s="124"/>
      <c r="O40" s="124">
        <v>1</v>
      </c>
      <c r="P40" s="124">
        <v>1</v>
      </c>
      <c r="Q40" s="124">
        <v>1</v>
      </c>
      <c r="R40" s="124"/>
      <c r="S40" s="124"/>
      <c r="T40" s="124">
        <v>1</v>
      </c>
      <c r="U40" s="124">
        <v>1</v>
      </c>
      <c r="V40" s="124"/>
      <c r="W40" s="124"/>
      <c r="X40" s="124"/>
      <c r="Y40" s="124">
        <v>2</v>
      </c>
      <c r="Z40" s="124">
        <v>2</v>
      </c>
      <c r="AA40" s="124"/>
      <c r="AB40" s="124"/>
      <c r="AC40" s="124"/>
      <c r="AD40" s="122">
        <f t="shared" si="0"/>
        <v>12</v>
      </c>
      <c r="AE40" s="216">
        <f t="shared" si="1"/>
        <v>4.8</v>
      </c>
      <c r="AF40" s="124">
        <v>17</v>
      </c>
      <c r="AG40" s="124">
        <v>19</v>
      </c>
      <c r="AH40" s="122">
        <f>SUM(AF40:AG40)</f>
        <v>36</v>
      </c>
      <c r="AI40" s="123">
        <f t="shared" si="2"/>
        <v>40.799999999999997</v>
      </c>
      <c r="AJ40" s="149" t="s">
        <v>826</v>
      </c>
    </row>
    <row r="41" spans="1:36" ht="26.25">
      <c r="A41" s="133">
        <v>39</v>
      </c>
      <c r="B41" s="115" t="s">
        <v>635</v>
      </c>
      <c r="C41" s="115" t="s">
        <v>415</v>
      </c>
      <c r="D41" s="115" t="s">
        <v>42</v>
      </c>
      <c r="E41" s="229" t="s">
        <v>33</v>
      </c>
      <c r="F41" s="229" t="s">
        <v>1076</v>
      </c>
      <c r="G41" s="128" t="s">
        <v>28</v>
      </c>
      <c r="H41" s="128" t="s">
        <v>29</v>
      </c>
      <c r="I41" s="180" t="s">
        <v>922</v>
      </c>
      <c r="J41" s="133">
        <v>0</v>
      </c>
      <c r="K41" s="128">
        <v>1</v>
      </c>
      <c r="L41" s="128">
        <v>0</v>
      </c>
      <c r="M41" s="128">
        <v>1</v>
      </c>
      <c r="N41" s="128">
        <v>1</v>
      </c>
      <c r="O41" s="128">
        <v>0</v>
      </c>
      <c r="P41" s="128">
        <v>0</v>
      </c>
      <c r="Q41" s="128">
        <v>0.5</v>
      </c>
      <c r="R41" s="128">
        <v>0.5</v>
      </c>
      <c r="S41" s="128">
        <v>2.25</v>
      </c>
      <c r="T41" s="128"/>
      <c r="U41" s="128">
        <v>0</v>
      </c>
      <c r="V41" s="128">
        <v>0</v>
      </c>
      <c r="W41" s="128">
        <v>0</v>
      </c>
      <c r="X41" s="128">
        <v>2</v>
      </c>
      <c r="Y41" s="128">
        <v>5</v>
      </c>
      <c r="Z41" s="128"/>
      <c r="AA41" s="128"/>
      <c r="AB41" s="128"/>
      <c r="AC41" s="128"/>
      <c r="AD41" s="122">
        <f t="shared" ref="AD41:AD72" si="6">SUM(J41:AC41)</f>
        <v>13.25</v>
      </c>
      <c r="AE41" s="216">
        <f t="shared" ref="AE41:AE72" si="7">20*AD41/50</f>
        <v>5.3</v>
      </c>
      <c r="AF41" s="210" t="s">
        <v>1092</v>
      </c>
      <c r="AG41" s="231" t="s">
        <v>1116</v>
      </c>
      <c r="AH41" s="232">
        <f>AG41+AF41</f>
        <v>41.4</v>
      </c>
      <c r="AI41" s="123">
        <f t="shared" ref="AI41:AI72" si="8">AH41+AE41</f>
        <v>46.699999999999996</v>
      </c>
      <c r="AJ41" s="149" t="s">
        <v>647</v>
      </c>
    </row>
    <row r="42" spans="1:36" ht="26.25">
      <c r="A42" s="133">
        <v>1</v>
      </c>
      <c r="B42" s="134" t="s">
        <v>514</v>
      </c>
      <c r="C42" s="134" t="s">
        <v>395</v>
      </c>
      <c r="D42" s="134" t="s">
        <v>182</v>
      </c>
      <c r="E42" s="135" t="s">
        <v>265</v>
      </c>
      <c r="F42" s="138">
        <v>38070</v>
      </c>
      <c r="G42" s="137" t="s">
        <v>28</v>
      </c>
      <c r="H42" s="133" t="s">
        <v>29</v>
      </c>
      <c r="I42" s="209" t="s">
        <v>854</v>
      </c>
      <c r="J42" s="124">
        <v>0</v>
      </c>
      <c r="K42" s="124">
        <v>0</v>
      </c>
      <c r="L42" s="124">
        <v>0</v>
      </c>
      <c r="M42" s="124">
        <v>1</v>
      </c>
      <c r="N42" s="124">
        <v>0</v>
      </c>
      <c r="O42" s="124">
        <v>0</v>
      </c>
      <c r="P42" s="124">
        <v>0</v>
      </c>
      <c r="Q42" s="124" t="s">
        <v>407</v>
      </c>
      <c r="R42" s="124">
        <v>0.5</v>
      </c>
      <c r="S42" s="124" t="s">
        <v>879</v>
      </c>
      <c r="T42" s="124">
        <v>0</v>
      </c>
      <c r="U42" s="124">
        <v>2</v>
      </c>
      <c r="V42" s="124">
        <v>2</v>
      </c>
      <c r="W42" s="124">
        <v>0</v>
      </c>
      <c r="X42" s="124">
        <v>0</v>
      </c>
      <c r="Y42" s="124">
        <v>4</v>
      </c>
      <c r="Z42" s="124">
        <v>0</v>
      </c>
      <c r="AA42" s="124">
        <v>0</v>
      </c>
      <c r="AB42" s="124">
        <v>0</v>
      </c>
      <c r="AC42" s="124">
        <v>0</v>
      </c>
      <c r="AD42" s="122">
        <f t="shared" si="6"/>
        <v>9.5</v>
      </c>
      <c r="AE42" s="216">
        <f t="shared" si="7"/>
        <v>3.8</v>
      </c>
      <c r="AF42" s="124">
        <v>20</v>
      </c>
      <c r="AG42" s="124">
        <v>22</v>
      </c>
      <c r="AH42" s="122">
        <f>SUM(AF42:AG42)</f>
        <v>42</v>
      </c>
      <c r="AI42" s="123">
        <f t="shared" si="8"/>
        <v>45.8</v>
      </c>
      <c r="AJ42" s="149" t="s">
        <v>826</v>
      </c>
    </row>
    <row r="43" spans="1:36" ht="26.25">
      <c r="A43" s="133">
        <v>4</v>
      </c>
      <c r="B43" s="134" t="s">
        <v>845</v>
      </c>
      <c r="C43" s="134" t="s">
        <v>406</v>
      </c>
      <c r="D43" s="134" t="s">
        <v>40</v>
      </c>
      <c r="E43" s="135" t="s">
        <v>27</v>
      </c>
      <c r="F43" s="136"/>
      <c r="G43" s="137" t="s">
        <v>28</v>
      </c>
      <c r="H43" s="133"/>
      <c r="I43" s="187" t="s">
        <v>455</v>
      </c>
      <c r="J43" s="131">
        <v>1</v>
      </c>
      <c r="K43" s="124">
        <v>1</v>
      </c>
      <c r="L43" s="124"/>
      <c r="M43" s="124">
        <v>1</v>
      </c>
      <c r="N43" s="124">
        <v>1</v>
      </c>
      <c r="O43" s="124"/>
      <c r="P43" s="124">
        <v>1</v>
      </c>
      <c r="Q43" s="124"/>
      <c r="R43" s="124">
        <v>1</v>
      </c>
      <c r="S43" s="124"/>
      <c r="T43" s="124">
        <v>1</v>
      </c>
      <c r="U43" s="124"/>
      <c r="V43" s="124"/>
      <c r="W43" s="124"/>
      <c r="X43" s="124"/>
      <c r="Y43" s="124"/>
      <c r="Z43" s="124"/>
      <c r="AA43" s="124"/>
      <c r="AB43" s="124"/>
      <c r="AC43" s="124"/>
      <c r="AD43" s="122">
        <f t="shared" si="6"/>
        <v>7</v>
      </c>
      <c r="AE43" s="216">
        <f t="shared" si="7"/>
        <v>2.8</v>
      </c>
      <c r="AF43" s="124">
        <v>17</v>
      </c>
      <c r="AG43" s="124">
        <v>20</v>
      </c>
      <c r="AH43" s="122">
        <f>SUM(AF43:AG43)</f>
        <v>37</v>
      </c>
      <c r="AI43" s="123">
        <f t="shared" si="8"/>
        <v>39.799999999999997</v>
      </c>
      <c r="AJ43" s="149" t="s">
        <v>826</v>
      </c>
    </row>
    <row r="44" spans="1:36" ht="27.75" customHeight="1">
      <c r="A44" s="133">
        <v>1</v>
      </c>
      <c r="B44" s="134" t="s">
        <v>842</v>
      </c>
      <c r="C44" s="134" t="s">
        <v>424</v>
      </c>
      <c r="D44" s="134" t="s">
        <v>843</v>
      </c>
      <c r="E44" s="135" t="s">
        <v>27</v>
      </c>
      <c r="F44" s="138"/>
      <c r="G44" s="137" t="s">
        <v>28</v>
      </c>
      <c r="H44" s="133"/>
      <c r="I44" s="187" t="s">
        <v>455</v>
      </c>
      <c r="J44" s="124">
        <v>1</v>
      </c>
      <c r="K44" s="124">
        <v>1</v>
      </c>
      <c r="L44" s="124">
        <v>1</v>
      </c>
      <c r="M44" s="124"/>
      <c r="N44" s="124">
        <v>1</v>
      </c>
      <c r="O44" s="124"/>
      <c r="P44" s="124">
        <v>1</v>
      </c>
      <c r="Q44" s="124">
        <v>1</v>
      </c>
      <c r="R44" s="124"/>
      <c r="S44" s="124">
        <v>1</v>
      </c>
      <c r="T44" s="124"/>
      <c r="U44" s="124">
        <v>1</v>
      </c>
      <c r="V44" s="124">
        <v>1</v>
      </c>
      <c r="W44" s="124">
        <v>1</v>
      </c>
      <c r="X44" s="124">
        <v>1</v>
      </c>
      <c r="Y44" s="124">
        <v>2</v>
      </c>
      <c r="Z44" s="124"/>
      <c r="AA44" s="124">
        <v>2</v>
      </c>
      <c r="AB44" s="124">
        <v>2</v>
      </c>
      <c r="AC44" s="124">
        <v>2</v>
      </c>
      <c r="AD44" s="122">
        <f t="shared" si="6"/>
        <v>19</v>
      </c>
      <c r="AE44" s="216">
        <f t="shared" si="7"/>
        <v>7.6</v>
      </c>
      <c r="AF44" s="124">
        <v>15</v>
      </c>
      <c r="AG44" s="124">
        <v>17</v>
      </c>
      <c r="AH44" s="122">
        <f>SUM(AF44:AG44)</f>
        <v>32</v>
      </c>
      <c r="AI44" s="123">
        <f t="shared" si="8"/>
        <v>39.6</v>
      </c>
      <c r="AJ44" s="149" t="s">
        <v>826</v>
      </c>
    </row>
    <row r="45" spans="1:36" ht="29.25" customHeight="1">
      <c r="A45" s="133">
        <v>6</v>
      </c>
      <c r="B45" s="134" t="s">
        <v>515</v>
      </c>
      <c r="C45" s="134" t="s">
        <v>317</v>
      </c>
      <c r="D45" s="134" t="s">
        <v>199</v>
      </c>
      <c r="E45" s="135" t="s">
        <v>267</v>
      </c>
      <c r="F45" s="138">
        <v>38001</v>
      </c>
      <c r="G45" s="137" t="s">
        <v>28</v>
      </c>
      <c r="H45" s="133" t="s">
        <v>29</v>
      </c>
      <c r="I45" s="209" t="s">
        <v>854</v>
      </c>
      <c r="J45" s="131">
        <v>0</v>
      </c>
      <c r="K45" s="124">
        <v>0</v>
      </c>
      <c r="L45" s="124">
        <v>0</v>
      </c>
      <c r="M45" s="124">
        <v>1</v>
      </c>
      <c r="N45" s="124">
        <v>0</v>
      </c>
      <c r="O45" s="124">
        <v>0</v>
      </c>
      <c r="P45" s="124">
        <v>0</v>
      </c>
      <c r="Q45" s="124">
        <v>0.5</v>
      </c>
      <c r="R45" s="124">
        <v>0.5</v>
      </c>
      <c r="S45" s="124">
        <v>0.25</v>
      </c>
      <c r="T45" s="124">
        <v>0</v>
      </c>
      <c r="U45" s="124">
        <v>2</v>
      </c>
      <c r="V45" s="124">
        <v>2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2">
        <f t="shared" si="6"/>
        <v>6.25</v>
      </c>
      <c r="AE45" s="216">
        <f t="shared" si="7"/>
        <v>2.5</v>
      </c>
      <c r="AF45" s="124">
        <v>4</v>
      </c>
      <c r="AG45" s="124">
        <v>32.6</v>
      </c>
      <c r="AH45" s="122">
        <f>SUM(AF45:AG45)</f>
        <v>36.6</v>
      </c>
      <c r="AI45" s="123">
        <f t="shared" si="8"/>
        <v>39.1</v>
      </c>
      <c r="AJ45" s="149" t="s">
        <v>872</v>
      </c>
    </row>
    <row r="46" spans="1:36" ht="26.25">
      <c r="A46" s="133">
        <v>43</v>
      </c>
      <c r="B46" s="115" t="s">
        <v>638</v>
      </c>
      <c r="C46" s="115" t="s">
        <v>479</v>
      </c>
      <c r="D46" s="115" t="s">
        <v>40</v>
      </c>
      <c r="E46" s="229" t="s">
        <v>27</v>
      </c>
      <c r="F46" s="229" t="s">
        <v>1079</v>
      </c>
      <c r="G46" s="128" t="s">
        <v>28</v>
      </c>
      <c r="H46" s="128" t="s">
        <v>29</v>
      </c>
      <c r="I46" s="180" t="s">
        <v>922</v>
      </c>
      <c r="J46" s="133">
        <v>0</v>
      </c>
      <c r="K46" s="128">
        <v>1</v>
      </c>
      <c r="L46" s="128">
        <v>1</v>
      </c>
      <c r="M46" s="128">
        <v>0</v>
      </c>
      <c r="N46" s="128">
        <v>1</v>
      </c>
      <c r="O46" s="128">
        <v>1</v>
      </c>
      <c r="P46" s="128">
        <v>1</v>
      </c>
      <c r="Q46" s="128">
        <v>0</v>
      </c>
      <c r="R46" s="128">
        <v>0.5</v>
      </c>
      <c r="S46" s="128">
        <v>0</v>
      </c>
      <c r="T46" s="128">
        <v>2</v>
      </c>
      <c r="U46" s="128">
        <v>0</v>
      </c>
      <c r="V46" s="128"/>
      <c r="W46" s="128"/>
      <c r="X46" s="128"/>
      <c r="Y46" s="128"/>
      <c r="Z46" s="128"/>
      <c r="AA46" s="128"/>
      <c r="AB46" s="128"/>
      <c r="AC46" s="128"/>
      <c r="AD46" s="122">
        <f t="shared" si="6"/>
        <v>7.5</v>
      </c>
      <c r="AE46" s="216">
        <f t="shared" si="7"/>
        <v>3</v>
      </c>
      <c r="AF46" s="210" t="s">
        <v>1093</v>
      </c>
      <c r="AG46" s="231" t="s">
        <v>1118</v>
      </c>
      <c r="AH46" s="232">
        <f>AG46+AF46</f>
        <v>35.299999999999997</v>
      </c>
      <c r="AI46" s="123">
        <f t="shared" si="8"/>
        <v>38.299999999999997</v>
      </c>
      <c r="AJ46" s="149" t="s">
        <v>647</v>
      </c>
    </row>
    <row r="47" spans="1:36" ht="26.25">
      <c r="A47" s="133">
        <v>1</v>
      </c>
      <c r="B47" s="115" t="s">
        <v>1035</v>
      </c>
      <c r="C47" s="115" t="s">
        <v>614</v>
      </c>
      <c r="D47" s="115" t="s">
        <v>169</v>
      </c>
      <c r="E47" s="229" t="s">
        <v>27</v>
      </c>
      <c r="F47" s="229" t="s">
        <v>1036</v>
      </c>
      <c r="G47" s="128" t="s">
        <v>28</v>
      </c>
      <c r="H47" s="128" t="s">
        <v>29</v>
      </c>
      <c r="I47" s="180" t="s">
        <v>922</v>
      </c>
      <c r="J47" s="128">
        <v>1</v>
      </c>
      <c r="K47" s="128">
        <v>1</v>
      </c>
      <c r="L47" s="128"/>
      <c r="M47" s="128"/>
      <c r="N47" s="128">
        <v>1</v>
      </c>
      <c r="O47" s="128">
        <v>1</v>
      </c>
      <c r="P47" s="128"/>
      <c r="Q47" s="128">
        <v>1</v>
      </c>
      <c r="R47" s="128"/>
      <c r="S47" s="128">
        <v>0.5</v>
      </c>
      <c r="T47" s="128"/>
      <c r="U47" s="128">
        <v>2</v>
      </c>
      <c r="V47" s="128">
        <v>2</v>
      </c>
      <c r="W47" s="128"/>
      <c r="X47" s="128">
        <v>2</v>
      </c>
      <c r="Y47" s="128">
        <v>6</v>
      </c>
      <c r="Z47" s="128">
        <v>1</v>
      </c>
      <c r="AA47" s="128">
        <v>4</v>
      </c>
      <c r="AB47" s="128"/>
      <c r="AC47" s="128"/>
      <c r="AD47" s="122">
        <f t="shared" si="6"/>
        <v>22.5</v>
      </c>
      <c r="AE47" s="216">
        <f t="shared" si="7"/>
        <v>9</v>
      </c>
      <c r="AF47" s="210">
        <v>14</v>
      </c>
      <c r="AG47" s="231" t="s">
        <v>1086</v>
      </c>
      <c r="AH47" s="232">
        <f>AG47+AF47</f>
        <v>28</v>
      </c>
      <c r="AI47" s="123">
        <f t="shared" si="8"/>
        <v>37</v>
      </c>
      <c r="AJ47" s="149" t="s">
        <v>647</v>
      </c>
    </row>
    <row r="48" spans="1:36" ht="26.25">
      <c r="A48" s="133">
        <v>5</v>
      </c>
      <c r="B48" s="134" t="s">
        <v>507</v>
      </c>
      <c r="C48" s="134" t="s">
        <v>89</v>
      </c>
      <c r="D48" s="134" t="s">
        <v>164</v>
      </c>
      <c r="E48" s="135" t="s">
        <v>265</v>
      </c>
      <c r="F48" s="136">
        <v>37987</v>
      </c>
      <c r="G48" s="137" t="s">
        <v>28</v>
      </c>
      <c r="H48" s="133" t="s">
        <v>29</v>
      </c>
      <c r="I48" s="209" t="s">
        <v>854</v>
      </c>
      <c r="J48" s="132">
        <v>0</v>
      </c>
      <c r="K48" s="124">
        <v>1</v>
      </c>
      <c r="L48" s="124">
        <v>0</v>
      </c>
      <c r="M48" s="124">
        <v>1</v>
      </c>
      <c r="N48" s="124">
        <v>0</v>
      </c>
      <c r="O48" s="124">
        <v>0</v>
      </c>
      <c r="P48" s="124">
        <v>0</v>
      </c>
      <c r="Q48" s="124">
        <v>0</v>
      </c>
      <c r="R48" s="124">
        <v>0</v>
      </c>
      <c r="S48" s="124">
        <v>0.25</v>
      </c>
      <c r="T48" s="124">
        <v>2</v>
      </c>
      <c r="U48" s="124">
        <v>2</v>
      </c>
      <c r="V48" s="124">
        <v>2</v>
      </c>
      <c r="W48" s="124">
        <v>0</v>
      </c>
      <c r="X48" s="124">
        <v>0</v>
      </c>
      <c r="Y48" s="124">
        <v>4</v>
      </c>
      <c r="Z48" s="124">
        <v>0</v>
      </c>
      <c r="AA48" s="124">
        <v>0</v>
      </c>
      <c r="AB48" s="124">
        <v>0</v>
      </c>
      <c r="AC48" s="124">
        <v>0</v>
      </c>
      <c r="AD48" s="122">
        <f t="shared" si="6"/>
        <v>12.25</v>
      </c>
      <c r="AE48" s="216">
        <f t="shared" si="7"/>
        <v>4.9000000000000004</v>
      </c>
      <c r="AF48" s="124">
        <v>5</v>
      </c>
      <c r="AG48" s="124">
        <v>35.4</v>
      </c>
      <c r="AH48" s="122">
        <f>SUM(AF48:AG48)</f>
        <v>40.4</v>
      </c>
      <c r="AI48" s="123">
        <f t="shared" si="8"/>
        <v>45.3</v>
      </c>
      <c r="AJ48" s="149" t="s">
        <v>872</v>
      </c>
    </row>
    <row r="49" spans="1:36" ht="26.25">
      <c r="A49" s="188">
        <v>9</v>
      </c>
      <c r="B49" s="194" t="s">
        <v>212</v>
      </c>
      <c r="C49" s="194" t="s">
        <v>128</v>
      </c>
      <c r="D49" s="194" t="s">
        <v>103</v>
      </c>
      <c r="E49" s="194" t="s">
        <v>27</v>
      </c>
      <c r="F49" s="198">
        <v>38394</v>
      </c>
      <c r="G49" s="188" t="s">
        <v>28</v>
      </c>
      <c r="H49" s="188" t="s">
        <v>29</v>
      </c>
      <c r="I49" s="187" t="s">
        <v>727</v>
      </c>
      <c r="J49" s="131">
        <v>0</v>
      </c>
      <c r="K49" s="124">
        <v>1</v>
      </c>
      <c r="L49" s="124">
        <v>0</v>
      </c>
      <c r="M49" s="124">
        <v>1</v>
      </c>
      <c r="N49" s="124">
        <v>0</v>
      </c>
      <c r="O49" s="124">
        <v>1</v>
      </c>
      <c r="P49" s="124">
        <v>1</v>
      </c>
      <c r="Q49" s="124">
        <v>0</v>
      </c>
      <c r="R49" s="124">
        <v>0</v>
      </c>
      <c r="S49" s="124">
        <v>1</v>
      </c>
      <c r="T49" s="124">
        <v>2</v>
      </c>
      <c r="U49" s="124">
        <v>0</v>
      </c>
      <c r="V49" s="124">
        <v>0</v>
      </c>
      <c r="W49" s="124">
        <v>0</v>
      </c>
      <c r="X49" s="124">
        <v>0</v>
      </c>
      <c r="Y49" s="124">
        <v>1</v>
      </c>
      <c r="Z49" s="124">
        <v>0</v>
      </c>
      <c r="AA49" s="124">
        <v>0</v>
      </c>
      <c r="AB49" s="124">
        <v>0</v>
      </c>
      <c r="AC49" s="124">
        <v>0</v>
      </c>
      <c r="AD49" s="122">
        <f t="shared" si="6"/>
        <v>8</v>
      </c>
      <c r="AE49" s="216">
        <f t="shared" si="7"/>
        <v>3.2</v>
      </c>
      <c r="AF49" s="124">
        <v>15</v>
      </c>
      <c r="AG49" s="124">
        <v>18</v>
      </c>
      <c r="AH49" s="122">
        <f>SUM(AF49:AG49)</f>
        <v>33</v>
      </c>
      <c r="AI49" s="123">
        <f t="shared" si="8"/>
        <v>36.200000000000003</v>
      </c>
      <c r="AJ49" s="149" t="s">
        <v>68</v>
      </c>
    </row>
    <row r="50" spans="1:36" ht="26.25">
      <c r="A50" s="133">
        <v>34</v>
      </c>
      <c r="B50" s="115" t="s">
        <v>1071</v>
      </c>
      <c r="C50" s="115" t="s">
        <v>633</v>
      </c>
      <c r="D50" s="115" t="s">
        <v>251</v>
      </c>
      <c r="E50" s="229" t="s">
        <v>27</v>
      </c>
      <c r="F50" s="229" t="s">
        <v>1072</v>
      </c>
      <c r="G50" s="128" t="s">
        <v>28</v>
      </c>
      <c r="H50" s="128" t="s">
        <v>29</v>
      </c>
      <c r="I50" s="180" t="s">
        <v>922</v>
      </c>
      <c r="J50" s="133">
        <v>0</v>
      </c>
      <c r="K50" s="128">
        <v>1</v>
      </c>
      <c r="L50" s="128">
        <v>1</v>
      </c>
      <c r="M50" s="128">
        <v>1</v>
      </c>
      <c r="N50" s="128">
        <v>0</v>
      </c>
      <c r="O50" s="128">
        <v>0</v>
      </c>
      <c r="P50" s="128">
        <v>0</v>
      </c>
      <c r="Q50" s="128">
        <v>0.5</v>
      </c>
      <c r="R50" s="128">
        <v>0.5</v>
      </c>
      <c r="S50" s="128">
        <v>0</v>
      </c>
      <c r="T50" s="128">
        <v>2</v>
      </c>
      <c r="U50" s="128">
        <v>0</v>
      </c>
      <c r="V50" s="128">
        <v>0</v>
      </c>
      <c r="W50" s="128">
        <v>0</v>
      </c>
      <c r="X50" s="128">
        <v>2</v>
      </c>
      <c r="Y50" s="128">
        <v>5</v>
      </c>
      <c r="Z50" s="128"/>
      <c r="AA50" s="128"/>
      <c r="AB50" s="128"/>
      <c r="AC50" s="128"/>
      <c r="AD50" s="122">
        <f t="shared" si="6"/>
        <v>13</v>
      </c>
      <c r="AE50" s="216">
        <f t="shared" si="7"/>
        <v>5.2</v>
      </c>
      <c r="AF50" s="210" t="s">
        <v>645</v>
      </c>
      <c r="AG50" s="231" t="s">
        <v>1114</v>
      </c>
      <c r="AH50" s="232">
        <f>AG50+AF50</f>
        <v>30.7</v>
      </c>
      <c r="AI50" s="123">
        <f t="shared" si="8"/>
        <v>35.9</v>
      </c>
      <c r="AJ50" s="149" t="s">
        <v>647</v>
      </c>
    </row>
    <row r="51" spans="1:36" ht="26.25">
      <c r="A51" s="188">
        <v>8</v>
      </c>
      <c r="B51" s="194" t="s">
        <v>210</v>
      </c>
      <c r="C51" s="194" t="s">
        <v>211</v>
      </c>
      <c r="D51" s="194" t="s">
        <v>100</v>
      </c>
      <c r="E51" s="194" t="s">
        <v>27</v>
      </c>
      <c r="F51" s="198">
        <v>38291</v>
      </c>
      <c r="G51" s="188" t="s">
        <v>28</v>
      </c>
      <c r="H51" s="188" t="s">
        <v>29</v>
      </c>
      <c r="I51" s="187" t="s">
        <v>727</v>
      </c>
      <c r="J51" s="131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1</v>
      </c>
      <c r="P51" s="124">
        <v>0</v>
      </c>
      <c r="Q51" s="124">
        <v>0</v>
      </c>
      <c r="R51" s="124">
        <v>0</v>
      </c>
      <c r="S51" s="124">
        <v>1</v>
      </c>
      <c r="T51" s="124">
        <v>2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2">
        <f t="shared" si="6"/>
        <v>4</v>
      </c>
      <c r="AE51" s="216">
        <f t="shared" si="7"/>
        <v>1.6</v>
      </c>
      <c r="AF51" s="124">
        <v>14</v>
      </c>
      <c r="AG51" s="124">
        <v>20</v>
      </c>
      <c r="AH51" s="122">
        <f t="shared" ref="AH51:AH58" si="9">SUM(AF51:AG51)</f>
        <v>34</v>
      </c>
      <c r="AI51" s="123">
        <f t="shared" si="8"/>
        <v>35.6</v>
      </c>
      <c r="AJ51" s="149" t="s">
        <v>68</v>
      </c>
    </row>
    <row r="52" spans="1:36" ht="28.5" customHeight="1">
      <c r="A52" s="133">
        <v>6</v>
      </c>
      <c r="B52" s="134" t="s">
        <v>804</v>
      </c>
      <c r="C52" s="134" t="s">
        <v>60</v>
      </c>
      <c r="D52" s="134" t="s">
        <v>103</v>
      </c>
      <c r="E52" s="135" t="s">
        <v>27</v>
      </c>
      <c r="F52" s="138"/>
      <c r="G52" s="137" t="s">
        <v>28</v>
      </c>
      <c r="H52" s="133"/>
      <c r="I52" s="187" t="s">
        <v>455</v>
      </c>
      <c r="J52" s="131"/>
      <c r="K52" s="124">
        <v>1</v>
      </c>
      <c r="L52" s="124"/>
      <c r="M52" s="124">
        <v>1</v>
      </c>
      <c r="N52" s="124">
        <v>1</v>
      </c>
      <c r="O52" s="124"/>
      <c r="P52" s="124">
        <v>1</v>
      </c>
      <c r="Q52" s="124"/>
      <c r="R52" s="124"/>
      <c r="S52" s="124"/>
      <c r="T52" s="124"/>
      <c r="U52" s="124">
        <v>1</v>
      </c>
      <c r="V52" s="124"/>
      <c r="W52" s="124"/>
      <c r="X52" s="124"/>
      <c r="Y52" s="124">
        <v>2</v>
      </c>
      <c r="Z52" s="124"/>
      <c r="AA52" s="124">
        <v>2</v>
      </c>
      <c r="AB52" s="124"/>
      <c r="AC52" s="124"/>
      <c r="AD52" s="122">
        <f t="shared" si="6"/>
        <v>9</v>
      </c>
      <c r="AE52" s="216">
        <f t="shared" si="7"/>
        <v>3.6</v>
      </c>
      <c r="AF52" s="124">
        <v>17</v>
      </c>
      <c r="AG52" s="124">
        <v>15</v>
      </c>
      <c r="AH52" s="122">
        <f t="shared" si="9"/>
        <v>32</v>
      </c>
      <c r="AI52" s="123">
        <f t="shared" si="8"/>
        <v>35.6</v>
      </c>
      <c r="AJ52" s="149" t="s">
        <v>826</v>
      </c>
    </row>
    <row r="53" spans="1:36" ht="27" customHeight="1">
      <c r="A53" s="133">
        <v>10</v>
      </c>
      <c r="B53" s="134" t="s">
        <v>465</v>
      </c>
      <c r="C53" s="134" t="s">
        <v>317</v>
      </c>
      <c r="D53" s="134" t="s">
        <v>40</v>
      </c>
      <c r="E53" s="135" t="s">
        <v>27</v>
      </c>
      <c r="F53" s="136"/>
      <c r="G53" s="137" t="s">
        <v>28</v>
      </c>
      <c r="H53" s="133"/>
      <c r="I53" s="187" t="s">
        <v>455</v>
      </c>
      <c r="J53" s="131"/>
      <c r="K53" s="124">
        <v>1</v>
      </c>
      <c r="L53" s="124"/>
      <c r="M53" s="124">
        <v>1</v>
      </c>
      <c r="N53" s="124">
        <v>1</v>
      </c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2">
        <f t="shared" si="6"/>
        <v>3</v>
      </c>
      <c r="AE53" s="216">
        <f t="shared" si="7"/>
        <v>1.2</v>
      </c>
      <c r="AF53" s="124">
        <v>15</v>
      </c>
      <c r="AG53" s="124">
        <v>19</v>
      </c>
      <c r="AH53" s="122">
        <f t="shared" si="9"/>
        <v>34</v>
      </c>
      <c r="AI53" s="123">
        <f t="shared" si="8"/>
        <v>35.200000000000003</v>
      </c>
      <c r="AJ53" s="149" t="s">
        <v>826</v>
      </c>
    </row>
    <row r="54" spans="1:36" ht="21" customHeight="1">
      <c r="A54" s="133">
        <v>2</v>
      </c>
      <c r="B54" s="194" t="s">
        <v>749</v>
      </c>
      <c r="C54" s="194" t="s">
        <v>107</v>
      </c>
      <c r="D54" s="194" t="s">
        <v>42</v>
      </c>
      <c r="E54" s="135" t="s">
        <v>265</v>
      </c>
      <c r="F54" s="136">
        <v>38359</v>
      </c>
      <c r="G54" s="137" t="s">
        <v>28</v>
      </c>
      <c r="H54" s="133" t="s">
        <v>29</v>
      </c>
      <c r="I54" s="213" t="s">
        <v>750</v>
      </c>
      <c r="J54" s="211">
        <v>0</v>
      </c>
      <c r="K54" s="210">
        <v>0</v>
      </c>
      <c r="L54" s="210">
        <v>0</v>
      </c>
      <c r="M54" s="210">
        <v>0</v>
      </c>
      <c r="N54" s="210">
        <v>0</v>
      </c>
      <c r="O54" s="210">
        <v>1</v>
      </c>
      <c r="P54" s="210">
        <v>0</v>
      </c>
      <c r="Q54" s="210">
        <v>0</v>
      </c>
      <c r="R54" s="210">
        <v>1</v>
      </c>
      <c r="S54" s="210">
        <v>0</v>
      </c>
      <c r="T54" s="210">
        <v>0</v>
      </c>
      <c r="U54" s="210">
        <v>0</v>
      </c>
      <c r="V54" s="210">
        <v>0</v>
      </c>
      <c r="W54" s="210">
        <v>1</v>
      </c>
      <c r="X54" s="210">
        <v>0</v>
      </c>
      <c r="Y54" s="210">
        <v>0</v>
      </c>
      <c r="Z54" s="210">
        <v>0</v>
      </c>
      <c r="AA54" s="210">
        <v>0</v>
      </c>
      <c r="AB54" s="210">
        <v>0</v>
      </c>
      <c r="AC54" s="210">
        <v>0</v>
      </c>
      <c r="AD54" s="122">
        <f t="shared" si="6"/>
        <v>3</v>
      </c>
      <c r="AE54" s="216">
        <f t="shared" si="7"/>
        <v>1.2</v>
      </c>
      <c r="AF54" s="124">
        <v>18</v>
      </c>
      <c r="AG54" s="124">
        <v>26</v>
      </c>
      <c r="AH54" s="122">
        <f t="shared" si="9"/>
        <v>44</v>
      </c>
      <c r="AI54" s="123">
        <f t="shared" si="8"/>
        <v>45.2</v>
      </c>
      <c r="AJ54" s="149" t="s">
        <v>740</v>
      </c>
    </row>
    <row r="55" spans="1:36" ht="26.25">
      <c r="A55" s="188">
        <v>6</v>
      </c>
      <c r="B55" s="194" t="s">
        <v>205</v>
      </c>
      <c r="C55" s="194" t="s">
        <v>206</v>
      </c>
      <c r="D55" s="194" t="s">
        <v>207</v>
      </c>
      <c r="E55" s="194" t="s">
        <v>33</v>
      </c>
      <c r="F55" s="198">
        <v>38038</v>
      </c>
      <c r="G55" s="188" t="s">
        <v>28</v>
      </c>
      <c r="H55" s="188" t="s">
        <v>29</v>
      </c>
      <c r="I55" s="187" t="s">
        <v>727</v>
      </c>
      <c r="J55" s="131">
        <v>0</v>
      </c>
      <c r="K55" s="124">
        <v>0</v>
      </c>
      <c r="L55" s="124">
        <v>0</v>
      </c>
      <c r="M55" s="124">
        <v>1</v>
      </c>
      <c r="N55" s="124">
        <v>0</v>
      </c>
      <c r="O55" s="124">
        <v>0</v>
      </c>
      <c r="P55" s="124">
        <v>0</v>
      </c>
      <c r="Q55" s="124">
        <v>1</v>
      </c>
      <c r="R55" s="124">
        <v>1</v>
      </c>
      <c r="S55" s="124">
        <v>1</v>
      </c>
      <c r="T55" s="124">
        <v>2</v>
      </c>
      <c r="U55" s="124">
        <v>2</v>
      </c>
      <c r="V55" s="124">
        <v>2</v>
      </c>
      <c r="W55" s="124">
        <v>0</v>
      </c>
      <c r="X55" s="124">
        <v>2</v>
      </c>
      <c r="Y55" s="124">
        <v>2</v>
      </c>
      <c r="Z55" s="124">
        <v>0</v>
      </c>
      <c r="AA55" s="124">
        <v>0</v>
      </c>
      <c r="AB55" s="124">
        <v>0</v>
      </c>
      <c r="AC55" s="124">
        <v>0</v>
      </c>
      <c r="AD55" s="122">
        <f t="shared" si="6"/>
        <v>14</v>
      </c>
      <c r="AE55" s="216">
        <f t="shared" si="7"/>
        <v>5.6</v>
      </c>
      <c r="AF55" s="124">
        <v>17</v>
      </c>
      <c r="AG55" s="124">
        <v>22</v>
      </c>
      <c r="AH55" s="122">
        <f t="shared" si="9"/>
        <v>39</v>
      </c>
      <c r="AI55" s="123">
        <f t="shared" si="8"/>
        <v>44.6</v>
      </c>
      <c r="AJ55" s="149" t="s">
        <v>68</v>
      </c>
    </row>
    <row r="56" spans="1:36" ht="26.25">
      <c r="A56" s="113">
        <v>1</v>
      </c>
      <c r="B56" s="115" t="s">
        <v>561</v>
      </c>
      <c r="C56" s="115" t="s">
        <v>386</v>
      </c>
      <c r="D56" s="115" t="s">
        <v>36</v>
      </c>
      <c r="E56" s="114" t="s">
        <v>33</v>
      </c>
      <c r="F56" s="117">
        <v>38062</v>
      </c>
      <c r="G56" s="116" t="s">
        <v>28</v>
      </c>
      <c r="H56" s="113" t="s">
        <v>29</v>
      </c>
      <c r="I56" s="290" t="s">
        <v>910</v>
      </c>
      <c r="J56" s="124">
        <v>0</v>
      </c>
      <c r="K56" s="124">
        <v>1</v>
      </c>
      <c r="L56" s="124">
        <v>1</v>
      </c>
      <c r="M56" s="124">
        <v>1</v>
      </c>
      <c r="N56" s="124">
        <v>1</v>
      </c>
      <c r="O56" s="124">
        <v>1</v>
      </c>
      <c r="P56" s="124">
        <v>1</v>
      </c>
      <c r="Q56" s="124">
        <v>1</v>
      </c>
      <c r="R56" s="124">
        <v>1</v>
      </c>
      <c r="S56" s="124">
        <v>1</v>
      </c>
      <c r="T56" s="124">
        <v>0</v>
      </c>
      <c r="U56" s="124">
        <v>1</v>
      </c>
      <c r="V56" s="124">
        <v>0</v>
      </c>
      <c r="W56" s="124">
        <v>0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24">
        <v>0</v>
      </c>
      <c r="AD56" s="122">
        <f t="shared" si="6"/>
        <v>10</v>
      </c>
      <c r="AE56" s="216">
        <f t="shared" si="7"/>
        <v>4</v>
      </c>
      <c r="AF56" s="124">
        <v>19</v>
      </c>
      <c r="AG56" s="124">
        <v>21</v>
      </c>
      <c r="AH56" s="122">
        <f t="shared" si="9"/>
        <v>40</v>
      </c>
      <c r="AI56" s="123">
        <f t="shared" si="8"/>
        <v>44</v>
      </c>
      <c r="AJ56" s="149" t="s">
        <v>534</v>
      </c>
    </row>
    <row r="57" spans="1:36" ht="26.25">
      <c r="A57" s="113">
        <v>2</v>
      </c>
      <c r="B57" s="115" t="s">
        <v>562</v>
      </c>
      <c r="C57" s="115" t="s">
        <v>277</v>
      </c>
      <c r="D57" s="115" t="s">
        <v>293</v>
      </c>
      <c r="E57" s="114" t="s">
        <v>33</v>
      </c>
      <c r="F57" s="118">
        <v>38165</v>
      </c>
      <c r="G57" s="116" t="s">
        <v>28</v>
      </c>
      <c r="H57" s="113" t="s">
        <v>29</v>
      </c>
      <c r="I57" s="290" t="s">
        <v>910</v>
      </c>
      <c r="J57" s="131">
        <v>1</v>
      </c>
      <c r="K57" s="124">
        <v>1</v>
      </c>
      <c r="L57" s="124">
        <v>1</v>
      </c>
      <c r="M57" s="124">
        <v>0</v>
      </c>
      <c r="N57" s="124">
        <v>1</v>
      </c>
      <c r="O57" s="124"/>
      <c r="P57" s="124">
        <v>1</v>
      </c>
      <c r="Q57" s="124">
        <v>1</v>
      </c>
      <c r="R57" s="124">
        <v>1</v>
      </c>
      <c r="S57" s="124">
        <v>1</v>
      </c>
      <c r="T57" s="124">
        <v>1</v>
      </c>
      <c r="U57" s="124">
        <v>1</v>
      </c>
      <c r="V57" s="124">
        <v>0</v>
      </c>
      <c r="W57" s="124">
        <v>0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24">
        <v>0</v>
      </c>
      <c r="AD57" s="122">
        <f t="shared" si="6"/>
        <v>10</v>
      </c>
      <c r="AE57" s="216">
        <f t="shared" si="7"/>
        <v>4</v>
      </c>
      <c r="AF57" s="124">
        <v>18</v>
      </c>
      <c r="AG57" s="124">
        <v>22</v>
      </c>
      <c r="AH57" s="122">
        <f t="shared" si="9"/>
        <v>40</v>
      </c>
      <c r="AI57" s="123">
        <f t="shared" si="8"/>
        <v>44</v>
      </c>
      <c r="AJ57" s="149" t="s">
        <v>534</v>
      </c>
    </row>
    <row r="58" spans="1:36" ht="26.25">
      <c r="A58" s="113">
        <v>6</v>
      </c>
      <c r="B58" s="115" t="s">
        <v>566</v>
      </c>
      <c r="C58" s="115" t="s">
        <v>284</v>
      </c>
      <c r="D58" s="115" t="s">
        <v>42</v>
      </c>
      <c r="E58" s="114" t="s">
        <v>33</v>
      </c>
      <c r="F58" s="118">
        <v>38154</v>
      </c>
      <c r="G58" s="116" t="s">
        <v>28</v>
      </c>
      <c r="H58" s="113" t="s">
        <v>29</v>
      </c>
      <c r="I58" s="290" t="s">
        <v>910</v>
      </c>
      <c r="J58" s="131">
        <v>1</v>
      </c>
      <c r="K58" s="124">
        <v>1</v>
      </c>
      <c r="L58" s="124">
        <v>1</v>
      </c>
      <c r="M58" s="124">
        <v>1</v>
      </c>
      <c r="N58" s="124">
        <v>1</v>
      </c>
      <c r="O58" s="124">
        <v>1</v>
      </c>
      <c r="P58" s="124">
        <v>1</v>
      </c>
      <c r="Q58" s="124">
        <v>1</v>
      </c>
      <c r="R58" s="124">
        <v>1</v>
      </c>
      <c r="S58" s="124">
        <v>1</v>
      </c>
      <c r="T58" s="124">
        <v>1</v>
      </c>
      <c r="U58" s="124">
        <v>1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2</v>
      </c>
      <c r="AB58" s="124">
        <v>0</v>
      </c>
      <c r="AC58" s="124">
        <v>0</v>
      </c>
      <c r="AD58" s="122">
        <f t="shared" si="6"/>
        <v>14</v>
      </c>
      <c r="AE58" s="216">
        <f t="shared" si="7"/>
        <v>5.6</v>
      </c>
      <c r="AF58" s="124">
        <v>17</v>
      </c>
      <c r="AG58" s="124">
        <v>18</v>
      </c>
      <c r="AH58" s="122">
        <f t="shared" si="9"/>
        <v>35</v>
      </c>
      <c r="AI58" s="123">
        <f t="shared" si="8"/>
        <v>40.6</v>
      </c>
      <c r="AJ58" s="149" t="s">
        <v>534</v>
      </c>
    </row>
    <row r="59" spans="1:36" ht="26.25">
      <c r="A59" s="133">
        <v>35</v>
      </c>
      <c r="B59" s="115" t="s">
        <v>1073</v>
      </c>
      <c r="C59" s="115" t="s">
        <v>83</v>
      </c>
      <c r="D59" s="115" t="s">
        <v>173</v>
      </c>
      <c r="E59" s="229" t="s">
        <v>27</v>
      </c>
      <c r="F59" s="229" t="s">
        <v>1074</v>
      </c>
      <c r="G59" s="128" t="s">
        <v>28</v>
      </c>
      <c r="H59" s="128" t="s">
        <v>29</v>
      </c>
      <c r="I59" s="180" t="s">
        <v>922</v>
      </c>
      <c r="J59" s="133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2">
        <f t="shared" si="6"/>
        <v>0</v>
      </c>
      <c r="AE59" s="216">
        <f t="shared" si="7"/>
        <v>0</v>
      </c>
      <c r="AF59" s="210" t="s">
        <v>1098</v>
      </c>
      <c r="AG59" s="231" t="s">
        <v>1115</v>
      </c>
      <c r="AH59" s="232">
        <f>AG59+AF59</f>
        <v>33.1</v>
      </c>
      <c r="AI59" s="123">
        <f t="shared" si="8"/>
        <v>33.1</v>
      </c>
      <c r="AJ59" s="149" t="s">
        <v>647</v>
      </c>
    </row>
    <row r="60" spans="1:36" ht="26.25">
      <c r="A60" s="113">
        <v>10</v>
      </c>
      <c r="B60" s="115" t="s">
        <v>570</v>
      </c>
      <c r="C60" s="115" t="s">
        <v>99</v>
      </c>
      <c r="D60" s="115" t="s">
        <v>40</v>
      </c>
      <c r="E60" s="114" t="s">
        <v>27</v>
      </c>
      <c r="F60" s="118">
        <v>38318</v>
      </c>
      <c r="G60" s="116" t="s">
        <v>28</v>
      </c>
      <c r="H60" s="113" t="s">
        <v>29</v>
      </c>
      <c r="I60" s="290" t="s">
        <v>910</v>
      </c>
      <c r="J60" s="131">
        <v>1</v>
      </c>
      <c r="K60" s="124">
        <v>1</v>
      </c>
      <c r="L60" s="124">
        <v>1</v>
      </c>
      <c r="M60" s="124">
        <v>1</v>
      </c>
      <c r="N60" s="124">
        <v>1</v>
      </c>
      <c r="O60" s="124">
        <v>1</v>
      </c>
      <c r="P60" s="124">
        <v>1</v>
      </c>
      <c r="Q60" s="124">
        <v>1</v>
      </c>
      <c r="R60" s="124">
        <v>1</v>
      </c>
      <c r="S60" s="124">
        <v>1</v>
      </c>
      <c r="T60" s="124">
        <v>1</v>
      </c>
      <c r="U60" s="124">
        <v>1</v>
      </c>
      <c r="V60" s="124">
        <v>0</v>
      </c>
      <c r="W60" s="124">
        <v>0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22">
        <f t="shared" si="6"/>
        <v>12</v>
      </c>
      <c r="AE60" s="216">
        <f t="shared" si="7"/>
        <v>4.8</v>
      </c>
      <c r="AF60" s="124">
        <v>14</v>
      </c>
      <c r="AG60" s="124">
        <v>14</v>
      </c>
      <c r="AH60" s="122">
        <f>SUM(AF60:AG60)</f>
        <v>28</v>
      </c>
      <c r="AI60" s="123">
        <f t="shared" si="8"/>
        <v>32.799999999999997</v>
      </c>
      <c r="AJ60" s="149" t="s">
        <v>534</v>
      </c>
    </row>
    <row r="61" spans="1:36" ht="26.25">
      <c r="A61" s="133">
        <v>24</v>
      </c>
      <c r="B61" s="115" t="s">
        <v>1065</v>
      </c>
      <c r="C61" s="115" t="s">
        <v>341</v>
      </c>
      <c r="D61" s="115" t="s">
        <v>253</v>
      </c>
      <c r="E61" s="229" t="s">
        <v>27</v>
      </c>
      <c r="F61" s="229" t="s">
        <v>1066</v>
      </c>
      <c r="G61" s="128" t="s">
        <v>28</v>
      </c>
      <c r="H61" s="128" t="s">
        <v>29</v>
      </c>
      <c r="I61" s="180" t="s">
        <v>922</v>
      </c>
      <c r="J61" s="133">
        <v>1</v>
      </c>
      <c r="K61" s="128">
        <v>1</v>
      </c>
      <c r="L61" s="128"/>
      <c r="M61" s="128">
        <v>1</v>
      </c>
      <c r="N61" s="128"/>
      <c r="O61" s="128"/>
      <c r="P61" s="128">
        <v>1</v>
      </c>
      <c r="Q61" s="128">
        <v>0.5</v>
      </c>
      <c r="R61" s="128"/>
      <c r="S61" s="128">
        <v>1</v>
      </c>
      <c r="T61" s="128">
        <v>2</v>
      </c>
      <c r="U61" s="128"/>
      <c r="V61" s="128"/>
      <c r="W61" s="128">
        <v>2</v>
      </c>
      <c r="X61" s="128"/>
      <c r="Y61" s="128">
        <v>2</v>
      </c>
      <c r="Z61" s="128"/>
      <c r="AA61" s="128"/>
      <c r="AB61" s="128"/>
      <c r="AC61" s="128"/>
      <c r="AD61" s="122">
        <f t="shared" si="6"/>
        <v>11.5</v>
      </c>
      <c r="AE61" s="216">
        <f t="shared" si="7"/>
        <v>4.5999999999999996</v>
      </c>
      <c r="AF61" s="210" t="s">
        <v>1086</v>
      </c>
      <c r="AG61" s="231" t="s">
        <v>1111</v>
      </c>
      <c r="AH61" s="232">
        <f>AG61+AF61</f>
        <v>28.1</v>
      </c>
      <c r="AI61" s="123">
        <f t="shared" si="8"/>
        <v>32.700000000000003</v>
      </c>
      <c r="AJ61" s="149" t="s">
        <v>647</v>
      </c>
    </row>
    <row r="62" spans="1:36" ht="26.25">
      <c r="A62" s="188">
        <v>2</v>
      </c>
      <c r="B62" s="194" t="s">
        <v>197</v>
      </c>
      <c r="C62" s="194" t="s">
        <v>198</v>
      </c>
      <c r="D62" s="194" t="s">
        <v>199</v>
      </c>
      <c r="E62" s="194" t="s">
        <v>27</v>
      </c>
      <c r="F62" s="198">
        <v>38042</v>
      </c>
      <c r="G62" s="188" t="s">
        <v>28</v>
      </c>
      <c r="H62" s="188" t="s">
        <v>29</v>
      </c>
      <c r="I62" s="187" t="s">
        <v>727</v>
      </c>
      <c r="J62" s="131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1</v>
      </c>
      <c r="P62" s="124">
        <v>1</v>
      </c>
      <c r="Q62" s="124">
        <v>0</v>
      </c>
      <c r="R62" s="124">
        <v>0</v>
      </c>
      <c r="S62" s="124">
        <v>1</v>
      </c>
      <c r="T62" s="124">
        <v>2</v>
      </c>
      <c r="U62" s="124">
        <v>0</v>
      </c>
      <c r="V62" s="124">
        <v>0</v>
      </c>
      <c r="W62" s="124">
        <v>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2">
        <f t="shared" si="6"/>
        <v>5</v>
      </c>
      <c r="AE62" s="216">
        <f t="shared" si="7"/>
        <v>2</v>
      </c>
      <c r="AF62" s="124">
        <v>13</v>
      </c>
      <c r="AG62" s="124">
        <v>17</v>
      </c>
      <c r="AH62" s="122">
        <f>SUM(AF62:AG62)</f>
        <v>30</v>
      </c>
      <c r="AI62" s="123">
        <f t="shared" si="8"/>
        <v>32</v>
      </c>
      <c r="AJ62" s="149" t="s">
        <v>68</v>
      </c>
    </row>
    <row r="63" spans="1:36" ht="26.25">
      <c r="A63" s="133">
        <v>36</v>
      </c>
      <c r="B63" s="115" t="s">
        <v>634</v>
      </c>
      <c r="C63" s="115" t="s">
        <v>99</v>
      </c>
      <c r="D63" s="115" t="s">
        <v>61</v>
      </c>
      <c r="E63" s="229" t="s">
        <v>27</v>
      </c>
      <c r="F63" s="229" t="s">
        <v>1075</v>
      </c>
      <c r="G63" s="128" t="s">
        <v>28</v>
      </c>
      <c r="H63" s="128" t="s">
        <v>29</v>
      </c>
      <c r="I63" s="180" t="s">
        <v>922</v>
      </c>
      <c r="J63" s="133">
        <v>0</v>
      </c>
      <c r="K63" s="128">
        <v>0</v>
      </c>
      <c r="L63" s="128">
        <v>0</v>
      </c>
      <c r="M63" s="128">
        <v>1</v>
      </c>
      <c r="N63" s="128">
        <v>1</v>
      </c>
      <c r="O63" s="128">
        <v>1</v>
      </c>
      <c r="P63" s="128">
        <v>1</v>
      </c>
      <c r="Q63" s="128" t="s">
        <v>407</v>
      </c>
      <c r="R63" s="128">
        <v>0</v>
      </c>
      <c r="S63" s="128">
        <v>1</v>
      </c>
      <c r="T63" s="128">
        <v>2</v>
      </c>
      <c r="U63" s="128">
        <v>0</v>
      </c>
      <c r="V63" s="128">
        <v>0</v>
      </c>
      <c r="W63" s="128">
        <v>1</v>
      </c>
      <c r="X63" s="128">
        <v>2</v>
      </c>
      <c r="Y63" s="128">
        <v>4</v>
      </c>
      <c r="Z63" s="128"/>
      <c r="AA63" s="128"/>
      <c r="AB63" s="128"/>
      <c r="AC63" s="128"/>
      <c r="AD63" s="122">
        <f t="shared" si="6"/>
        <v>14</v>
      </c>
      <c r="AE63" s="216">
        <f t="shared" si="7"/>
        <v>5.6</v>
      </c>
      <c r="AF63" s="210" t="s">
        <v>1088</v>
      </c>
      <c r="AG63" s="231" t="s">
        <v>1100</v>
      </c>
      <c r="AH63" s="232">
        <f>AG63+AF63</f>
        <v>26.3</v>
      </c>
      <c r="AI63" s="123">
        <f t="shared" si="8"/>
        <v>31.9</v>
      </c>
      <c r="AJ63" s="149" t="s">
        <v>647</v>
      </c>
    </row>
    <row r="64" spans="1:36" ht="26.25">
      <c r="A64" s="316">
        <v>1</v>
      </c>
      <c r="B64" s="194" t="s">
        <v>195</v>
      </c>
      <c r="C64" s="194" t="s">
        <v>196</v>
      </c>
      <c r="D64" s="194" t="s">
        <v>32</v>
      </c>
      <c r="E64" s="194" t="s">
        <v>33</v>
      </c>
      <c r="F64" s="198">
        <v>38333</v>
      </c>
      <c r="G64" s="281" t="s">
        <v>28</v>
      </c>
      <c r="H64" s="188" t="s">
        <v>29</v>
      </c>
      <c r="I64" s="187" t="s">
        <v>727</v>
      </c>
      <c r="J64" s="128">
        <v>0</v>
      </c>
      <c r="K64" s="124">
        <v>0</v>
      </c>
      <c r="L64" s="124">
        <v>0</v>
      </c>
      <c r="M64" s="124">
        <v>1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1</v>
      </c>
      <c r="T64" s="124">
        <v>2</v>
      </c>
      <c r="U64" s="124">
        <v>2</v>
      </c>
      <c r="V64" s="124">
        <v>2</v>
      </c>
      <c r="W64" s="124">
        <v>0</v>
      </c>
      <c r="X64" s="124">
        <v>2</v>
      </c>
      <c r="Y64" s="124">
        <v>2</v>
      </c>
      <c r="Z64" s="124">
        <v>0</v>
      </c>
      <c r="AA64" s="124">
        <v>0</v>
      </c>
      <c r="AB64" s="124">
        <v>0</v>
      </c>
      <c r="AC64" s="124">
        <v>0</v>
      </c>
      <c r="AD64" s="122">
        <f t="shared" si="6"/>
        <v>12</v>
      </c>
      <c r="AE64" s="216">
        <f t="shared" si="7"/>
        <v>4.8</v>
      </c>
      <c r="AF64" s="124">
        <v>15</v>
      </c>
      <c r="AG64" s="124">
        <v>19</v>
      </c>
      <c r="AH64" s="122">
        <f>SUM(AF64:AG64)</f>
        <v>34</v>
      </c>
      <c r="AI64" s="123">
        <f t="shared" si="8"/>
        <v>38.799999999999997</v>
      </c>
      <c r="AJ64" s="149" t="s">
        <v>68</v>
      </c>
    </row>
    <row r="65" spans="1:36" ht="26.25">
      <c r="A65" s="224">
        <v>31</v>
      </c>
      <c r="B65" s="115" t="s">
        <v>348</v>
      </c>
      <c r="C65" s="115" t="s">
        <v>77</v>
      </c>
      <c r="D65" s="115" t="s">
        <v>36</v>
      </c>
      <c r="E65" s="229" t="s">
        <v>33</v>
      </c>
      <c r="F65" s="229" t="s">
        <v>1070</v>
      </c>
      <c r="G65" s="197" t="s">
        <v>28</v>
      </c>
      <c r="H65" s="128" t="s">
        <v>29</v>
      </c>
      <c r="I65" s="180" t="s">
        <v>922</v>
      </c>
      <c r="J65" s="133">
        <v>0</v>
      </c>
      <c r="K65" s="128">
        <v>1</v>
      </c>
      <c r="L65" s="128">
        <v>1</v>
      </c>
      <c r="M65" s="128">
        <v>0</v>
      </c>
      <c r="N65" s="128">
        <v>0</v>
      </c>
      <c r="O65" s="128">
        <v>0</v>
      </c>
      <c r="P65" s="128">
        <v>1</v>
      </c>
      <c r="Q65" s="128">
        <v>0.5</v>
      </c>
      <c r="R65" s="128">
        <v>0.5</v>
      </c>
      <c r="S65" s="128">
        <v>0.25</v>
      </c>
      <c r="T65" s="128">
        <v>0</v>
      </c>
      <c r="U65" s="128">
        <v>2</v>
      </c>
      <c r="V65" s="128">
        <v>0</v>
      </c>
      <c r="W65" s="128"/>
      <c r="X65" s="128"/>
      <c r="Y65" s="128"/>
      <c r="Z65" s="128"/>
      <c r="AA65" s="128"/>
      <c r="AB65" s="128"/>
      <c r="AC65" s="128"/>
      <c r="AD65" s="122">
        <f t="shared" si="6"/>
        <v>6.25</v>
      </c>
      <c r="AE65" s="216">
        <f t="shared" si="7"/>
        <v>2.5</v>
      </c>
      <c r="AF65" s="210" t="s">
        <v>1093</v>
      </c>
      <c r="AG65" s="231" t="s">
        <v>1097</v>
      </c>
      <c r="AH65" s="232">
        <f>AG65+AF65</f>
        <v>35</v>
      </c>
      <c r="AI65" s="123">
        <f t="shared" si="8"/>
        <v>37.5</v>
      </c>
      <c r="AJ65" s="149" t="s">
        <v>647</v>
      </c>
    </row>
    <row r="66" spans="1:36" ht="26.25">
      <c r="A66" s="316">
        <v>4</v>
      </c>
      <c r="B66" s="194" t="s">
        <v>202</v>
      </c>
      <c r="C66" s="194" t="s">
        <v>203</v>
      </c>
      <c r="D66" s="194" t="s">
        <v>151</v>
      </c>
      <c r="E66" s="194" t="s">
        <v>33</v>
      </c>
      <c r="F66" s="198">
        <v>38232</v>
      </c>
      <c r="G66" s="281" t="s">
        <v>28</v>
      </c>
      <c r="H66" s="188" t="s">
        <v>29</v>
      </c>
      <c r="I66" s="187" t="s">
        <v>727</v>
      </c>
      <c r="J66" s="132">
        <v>0</v>
      </c>
      <c r="K66" s="124">
        <v>0</v>
      </c>
      <c r="L66" s="124">
        <v>1</v>
      </c>
      <c r="M66" s="124">
        <v>0</v>
      </c>
      <c r="N66" s="124">
        <v>0</v>
      </c>
      <c r="O66" s="124">
        <v>0</v>
      </c>
      <c r="P66" s="124">
        <v>1</v>
      </c>
      <c r="Q66" s="124">
        <v>0</v>
      </c>
      <c r="R66" s="124">
        <v>0</v>
      </c>
      <c r="S66" s="124">
        <v>1</v>
      </c>
      <c r="T66" s="124">
        <v>2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2">
        <f t="shared" si="6"/>
        <v>5</v>
      </c>
      <c r="AE66" s="216">
        <f t="shared" si="7"/>
        <v>2</v>
      </c>
      <c r="AF66" s="124">
        <v>15</v>
      </c>
      <c r="AG66" s="124">
        <v>19</v>
      </c>
      <c r="AH66" s="122">
        <f>SUM(AF66:AG66)</f>
        <v>34</v>
      </c>
      <c r="AI66" s="123">
        <f t="shared" si="8"/>
        <v>36</v>
      </c>
      <c r="AJ66" s="149" t="s">
        <v>68</v>
      </c>
    </row>
    <row r="67" spans="1:36" ht="26.25">
      <c r="A67" s="224">
        <v>45</v>
      </c>
      <c r="B67" s="168" t="s">
        <v>639</v>
      </c>
      <c r="C67" s="168" t="s">
        <v>64</v>
      </c>
      <c r="D67" s="168" t="s">
        <v>421</v>
      </c>
      <c r="E67" s="326" t="s">
        <v>33</v>
      </c>
      <c r="F67" s="326" t="s">
        <v>1080</v>
      </c>
      <c r="G67" s="197" t="s">
        <v>28</v>
      </c>
      <c r="H67" s="128" t="s">
        <v>29</v>
      </c>
      <c r="I67" s="180" t="s">
        <v>922</v>
      </c>
      <c r="J67" s="133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2">
        <f t="shared" si="6"/>
        <v>0</v>
      </c>
      <c r="AE67" s="216">
        <f t="shared" si="7"/>
        <v>0</v>
      </c>
      <c r="AF67" s="210" t="s">
        <v>1098</v>
      </c>
      <c r="AG67" s="231" t="s">
        <v>1119</v>
      </c>
      <c r="AH67" s="232">
        <f>AG67+AF67</f>
        <v>35.5</v>
      </c>
      <c r="AI67" s="123">
        <f t="shared" si="8"/>
        <v>35.5</v>
      </c>
      <c r="AJ67" s="149" t="s">
        <v>647</v>
      </c>
    </row>
    <row r="68" spans="1:36" ht="26.25">
      <c r="A68" s="142">
        <v>3</v>
      </c>
      <c r="B68" s="143" t="s">
        <v>563</v>
      </c>
      <c r="C68" s="143" t="s">
        <v>564</v>
      </c>
      <c r="D68" s="143" t="s">
        <v>126</v>
      </c>
      <c r="E68" s="144" t="s">
        <v>33</v>
      </c>
      <c r="F68" s="147">
        <v>38387</v>
      </c>
      <c r="G68" s="146" t="s">
        <v>28</v>
      </c>
      <c r="H68" s="142" t="s">
        <v>29</v>
      </c>
      <c r="I68" s="225" t="s">
        <v>910</v>
      </c>
      <c r="J68" s="131">
        <v>1</v>
      </c>
      <c r="K68" s="124">
        <v>1</v>
      </c>
      <c r="L68" s="124">
        <v>1</v>
      </c>
      <c r="M68" s="124">
        <v>1</v>
      </c>
      <c r="N68" s="124">
        <v>1</v>
      </c>
      <c r="O68" s="124">
        <v>1</v>
      </c>
      <c r="P68" s="124">
        <v>1</v>
      </c>
      <c r="Q68" s="124">
        <v>1</v>
      </c>
      <c r="R68" s="124">
        <v>1</v>
      </c>
      <c r="S68" s="124">
        <v>1</v>
      </c>
      <c r="T68" s="124">
        <v>1</v>
      </c>
      <c r="U68" s="124">
        <v>1</v>
      </c>
      <c r="V68" s="124">
        <v>0</v>
      </c>
      <c r="W68" s="124">
        <v>0</v>
      </c>
      <c r="X68" s="124">
        <v>0</v>
      </c>
      <c r="Y68" s="124">
        <v>0</v>
      </c>
      <c r="Z68" s="124">
        <v>0</v>
      </c>
      <c r="AA68" s="124">
        <v>2</v>
      </c>
      <c r="AB68" s="124">
        <v>2</v>
      </c>
      <c r="AC68" s="124">
        <v>2</v>
      </c>
      <c r="AD68" s="122">
        <f t="shared" si="6"/>
        <v>18</v>
      </c>
      <c r="AE68" s="216">
        <f t="shared" si="7"/>
        <v>7.2</v>
      </c>
      <c r="AF68" s="124">
        <v>12</v>
      </c>
      <c r="AG68" s="124">
        <v>15</v>
      </c>
      <c r="AH68" s="122">
        <f>SUM(AF68:AG68)</f>
        <v>27</v>
      </c>
      <c r="AI68" s="123">
        <f t="shared" si="8"/>
        <v>34.200000000000003</v>
      </c>
      <c r="AJ68" s="149" t="s">
        <v>534</v>
      </c>
    </row>
    <row r="69" spans="1:36" ht="26.25">
      <c r="A69" s="267">
        <v>10</v>
      </c>
      <c r="B69" s="265" t="s">
        <v>213</v>
      </c>
      <c r="C69" s="265" t="s">
        <v>214</v>
      </c>
      <c r="D69" s="265" t="s">
        <v>215</v>
      </c>
      <c r="E69" s="265" t="s">
        <v>33</v>
      </c>
      <c r="F69" s="327">
        <v>38105</v>
      </c>
      <c r="G69" s="267" t="s">
        <v>28</v>
      </c>
      <c r="H69" s="267" t="s">
        <v>29</v>
      </c>
      <c r="I69" s="292" t="s">
        <v>727</v>
      </c>
      <c r="J69" s="131">
        <v>1</v>
      </c>
      <c r="K69" s="124">
        <v>0</v>
      </c>
      <c r="L69" s="124">
        <v>0</v>
      </c>
      <c r="M69" s="124">
        <v>0</v>
      </c>
      <c r="N69" s="124">
        <v>1</v>
      </c>
      <c r="O69" s="124">
        <v>0</v>
      </c>
      <c r="P69" s="124">
        <v>0</v>
      </c>
      <c r="Q69" s="124">
        <v>0</v>
      </c>
      <c r="R69" s="124">
        <v>1</v>
      </c>
      <c r="S69" s="124">
        <v>1</v>
      </c>
      <c r="T69" s="124">
        <v>2</v>
      </c>
      <c r="U69" s="124">
        <v>2</v>
      </c>
      <c r="V69" s="124">
        <v>0</v>
      </c>
      <c r="W69" s="124">
        <v>0</v>
      </c>
      <c r="X69" s="124">
        <v>0</v>
      </c>
      <c r="Y69" s="124">
        <v>2</v>
      </c>
      <c r="Z69" s="124">
        <v>0</v>
      </c>
      <c r="AA69" s="124">
        <v>0</v>
      </c>
      <c r="AB69" s="124">
        <v>0</v>
      </c>
      <c r="AC69" s="124">
        <v>0</v>
      </c>
      <c r="AD69" s="122">
        <f t="shared" si="6"/>
        <v>10</v>
      </c>
      <c r="AE69" s="216">
        <f t="shared" si="7"/>
        <v>4</v>
      </c>
      <c r="AF69" s="124">
        <v>14</v>
      </c>
      <c r="AG69" s="124">
        <v>16</v>
      </c>
      <c r="AH69" s="122">
        <f>SUM(AF69:AG69)</f>
        <v>30</v>
      </c>
      <c r="AI69" s="123">
        <f t="shared" si="8"/>
        <v>34</v>
      </c>
      <c r="AJ69" s="149" t="s">
        <v>68</v>
      </c>
    </row>
    <row r="70" spans="1:36" ht="26.25">
      <c r="A70" s="142">
        <v>11</v>
      </c>
      <c r="B70" s="143" t="s">
        <v>571</v>
      </c>
      <c r="C70" s="143" t="s">
        <v>277</v>
      </c>
      <c r="D70" s="143" t="s">
        <v>36</v>
      </c>
      <c r="E70" s="144" t="s">
        <v>33</v>
      </c>
      <c r="F70" s="147">
        <v>38052</v>
      </c>
      <c r="G70" s="146" t="s">
        <v>28</v>
      </c>
      <c r="H70" s="142" t="s">
        <v>29</v>
      </c>
      <c r="I70" s="225" t="s">
        <v>910</v>
      </c>
      <c r="J70" s="131">
        <v>1</v>
      </c>
      <c r="K70" s="124">
        <v>1</v>
      </c>
      <c r="L70" s="124">
        <v>1</v>
      </c>
      <c r="M70" s="124">
        <v>1</v>
      </c>
      <c r="N70" s="124">
        <v>1</v>
      </c>
      <c r="O70" s="124">
        <v>1</v>
      </c>
      <c r="P70" s="124">
        <v>1</v>
      </c>
      <c r="Q70" s="124">
        <v>1</v>
      </c>
      <c r="R70" s="124">
        <v>1</v>
      </c>
      <c r="S70" s="124">
        <v>1</v>
      </c>
      <c r="T70" s="124">
        <v>1</v>
      </c>
      <c r="U70" s="124">
        <v>1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2">
        <f t="shared" si="6"/>
        <v>12</v>
      </c>
      <c r="AE70" s="216">
        <f t="shared" si="7"/>
        <v>4.8</v>
      </c>
      <c r="AF70" s="124">
        <v>14</v>
      </c>
      <c r="AG70" s="124">
        <v>15</v>
      </c>
      <c r="AH70" s="122">
        <f>SUM(AF70:AG70)</f>
        <v>29</v>
      </c>
      <c r="AI70" s="123">
        <f t="shared" si="8"/>
        <v>33.799999999999997</v>
      </c>
      <c r="AJ70" s="149" t="s">
        <v>534</v>
      </c>
    </row>
    <row r="71" spans="1:36" ht="26.25">
      <c r="A71" s="161">
        <v>41</v>
      </c>
      <c r="B71" s="143" t="s">
        <v>637</v>
      </c>
      <c r="C71" s="143" t="s">
        <v>313</v>
      </c>
      <c r="D71" s="143" t="s">
        <v>100</v>
      </c>
      <c r="E71" s="320" t="s">
        <v>27</v>
      </c>
      <c r="F71" s="320" t="s">
        <v>1078</v>
      </c>
      <c r="G71" s="321" t="s">
        <v>28</v>
      </c>
      <c r="H71" s="321" t="s">
        <v>29</v>
      </c>
      <c r="I71" s="325" t="s">
        <v>922</v>
      </c>
      <c r="J71" s="133">
        <v>0</v>
      </c>
      <c r="K71" s="128">
        <v>0</v>
      </c>
      <c r="L71" s="128">
        <v>0</v>
      </c>
      <c r="M71" s="128">
        <v>0</v>
      </c>
      <c r="N71" s="128">
        <v>1</v>
      </c>
      <c r="O71" s="128">
        <v>0</v>
      </c>
      <c r="P71" s="128">
        <v>0</v>
      </c>
      <c r="Q71" s="128">
        <v>0.5</v>
      </c>
      <c r="R71" s="128">
        <v>0</v>
      </c>
      <c r="S71" s="128">
        <v>0.5</v>
      </c>
      <c r="T71" s="128">
        <v>2</v>
      </c>
      <c r="U71" s="128">
        <v>0</v>
      </c>
      <c r="V71" s="128">
        <v>0</v>
      </c>
      <c r="W71" s="128">
        <v>0</v>
      </c>
      <c r="X71" s="128">
        <v>0</v>
      </c>
      <c r="Y71" s="128"/>
      <c r="Z71" s="128"/>
      <c r="AA71" s="128"/>
      <c r="AB71" s="128"/>
      <c r="AC71" s="128"/>
      <c r="AD71" s="122">
        <f t="shared" si="6"/>
        <v>4</v>
      </c>
      <c r="AE71" s="216">
        <f t="shared" si="7"/>
        <v>1.6</v>
      </c>
      <c r="AF71" s="210" t="s">
        <v>1086</v>
      </c>
      <c r="AG71" s="231" t="s">
        <v>1116</v>
      </c>
      <c r="AH71" s="232">
        <f>AG71+AF71</f>
        <v>29.4</v>
      </c>
      <c r="AI71" s="123">
        <f t="shared" si="8"/>
        <v>31</v>
      </c>
      <c r="AJ71" s="149" t="s">
        <v>647</v>
      </c>
    </row>
    <row r="72" spans="1:36" ht="26.25">
      <c r="A72" s="161">
        <v>3</v>
      </c>
      <c r="B72" s="162" t="s">
        <v>111</v>
      </c>
      <c r="C72" s="162" t="s">
        <v>277</v>
      </c>
      <c r="D72" s="162" t="s">
        <v>420</v>
      </c>
      <c r="E72" s="163" t="s">
        <v>265</v>
      </c>
      <c r="F72" s="167">
        <v>38129</v>
      </c>
      <c r="G72" s="165" t="s">
        <v>28</v>
      </c>
      <c r="H72" s="161" t="s">
        <v>29</v>
      </c>
      <c r="I72" s="291" t="s">
        <v>854</v>
      </c>
      <c r="J72" s="131">
        <v>0</v>
      </c>
      <c r="K72" s="124">
        <v>0</v>
      </c>
      <c r="L72" s="124">
        <v>0</v>
      </c>
      <c r="M72" s="124">
        <v>1</v>
      </c>
      <c r="N72" s="124">
        <v>0</v>
      </c>
      <c r="O72" s="124">
        <v>0</v>
      </c>
      <c r="P72" s="124">
        <v>0</v>
      </c>
      <c r="Q72" s="124">
        <v>0</v>
      </c>
      <c r="R72" s="124">
        <v>0</v>
      </c>
      <c r="S72" s="124" t="s">
        <v>879</v>
      </c>
      <c r="T72" s="124">
        <v>2</v>
      </c>
      <c r="U72" s="124">
        <v>2</v>
      </c>
      <c r="V72" s="124">
        <v>2</v>
      </c>
      <c r="W72" s="124">
        <v>0</v>
      </c>
      <c r="X72" s="124">
        <v>0</v>
      </c>
      <c r="Y72" s="124">
        <v>4</v>
      </c>
      <c r="Z72" s="124">
        <v>0</v>
      </c>
      <c r="AA72" s="124">
        <v>0</v>
      </c>
      <c r="AB72" s="124">
        <v>0</v>
      </c>
      <c r="AC72" s="124">
        <v>0</v>
      </c>
      <c r="AD72" s="122">
        <f t="shared" si="6"/>
        <v>11</v>
      </c>
      <c r="AE72" s="216">
        <f t="shared" si="7"/>
        <v>4.4000000000000004</v>
      </c>
      <c r="AF72" s="124">
        <v>4</v>
      </c>
      <c r="AG72" s="124">
        <v>23.6</v>
      </c>
      <c r="AH72" s="122">
        <f>SUM(AF72:AG72)</f>
        <v>27.6</v>
      </c>
      <c r="AI72" s="123">
        <f t="shared" si="8"/>
        <v>32</v>
      </c>
      <c r="AJ72" s="149" t="s">
        <v>872</v>
      </c>
    </row>
    <row r="73" spans="1:36" ht="26.25">
      <c r="A73" s="161">
        <v>40</v>
      </c>
      <c r="B73" s="143" t="s">
        <v>636</v>
      </c>
      <c r="C73" s="143" t="s">
        <v>94</v>
      </c>
      <c r="D73" s="143" t="s">
        <v>378</v>
      </c>
      <c r="E73" s="320" t="s">
        <v>33</v>
      </c>
      <c r="F73" s="320" t="s">
        <v>1077</v>
      </c>
      <c r="G73" s="321" t="s">
        <v>28</v>
      </c>
      <c r="H73" s="321" t="s">
        <v>29</v>
      </c>
      <c r="I73" s="325" t="s">
        <v>922</v>
      </c>
      <c r="J73" s="133">
        <v>0</v>
      </c>
      <c r="K73" s="128">
        <v>0</v>
      </c>
      <c r="L73" s="128">
        <v>0</v>
      </c>
      <c r="M73" s="128">
        <v>0</v>
      </c>
      <c r="N73" s="128">
        <v>0</v>
      </c>
      <c r="O73" s="128">
        <v>1</v>
      </c>
      <c r="P73" s="128">
        <v>0</v>
      </c>
      <c r="Q73" s="128">
        <v>0</v>
      </c>
      <c r="R73" s="128">
        <v>0.5</v>
      </c>
      <c r="S73" s="128">
        <v>2.25</v>
      </c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2">
        <f t="shared" ref="AD73:AD104" si="10">SUM(J73:AC73)</f>
        <v>3.75</v>
      </c>
      <c r="AE73" s="216">
        <f t="shared" ref="AE73:AE104" si="11">20*AD73/50</f>
        <v>1.5</v>
      </c>
      <c r="AF73" s="210" t="s">
        <v>645</v>
      </c>
      <c r="AG73" s="231" t="s">
        <v>1117</v>
      </c>
      <c r="AH73" s="232">
        <f>AG73+AF73</f>
        <v>30.4</v>
      </c>
      <c r="AI73" s="123">
        <f t="shared" ref="AI73:AI104" si="12">AH73+AE73</f>
        <v>31.9</v>
      </c>
      <c r="AJ73" s="149" t="s">
        <v>647</v>
      </c>
    </row>
    <row r="74" spans="1:36" ht="26.25">
      <c r="A74" s="142">
        <v>7</v>
      </c>
      <c r="B74" s="143" t="s">
        <v>567</v>
      </c>
      <c r="C74" s="143" t="s">
        <v>280</v>
      </c>
      <c r="D74" s="143" t="s">
        <v>182</v>
      </c>
      <c r="E74" s="144" t="s">
        <v>33</v>
      </c>
      <c r="F74" s="147">
        <v>38225</v>
      </c>
      <c r="G74" s="146" t="s">
        <v>28</v>
      </c>
      <c r="H74" s="142" t="s">
        <v>29</v>
      </c>
      <c r="I74" s="225" t="s">
        <v>910</v>
      </c>
      <c r="J74" s="131">
        <v>0</v>
      </c>
      <c r="K74" s="124">
        <v>0</v>
      </c>
      <c r="L74" s="124">
        <v>0</v>
      </c>
      <c r="M74" s="124">
        <v>1</v>
      </c>
      <c r="N74" s="124">
        <v>1</v>
      </c>
      <c r="O74" s="124">
        <v>1</v>
      </c>
      <c r="P74" s="124">
        <v>0</v>
      </c>
      <c r="Q74" s="124">
        <v>0</v>
      </c>
      <c r="R74" s="124">
        <v>0</v>
      </c>
      <c r="S74" s="124">
        <v>0</v>
      </c>
      <c r="T74" s="124">
        <v>0</v>
      </c>
      <c r="U74" s="124">
        <v>1</v>
      </c>
      <c r="V74" s="124">
        <v>0</v>
      </c>
      <c r="W74" s="124">
        <v>0</v>
      </c>
      <c r="X74" s="124">
        <v>1</v>
      </c>
      <c r="Y74" s="124">
        <v>2</v>
      </c>
      <c r="Z74" s="124">
        <v>0</v>
      </c>
      <c r="AA74" s="124">
        <v>0</v>
      </c>
      <c r="AB74" s="124">
        <v>0</v>
      </c>
      <c r="AC74" s="124">
        <v>0</v>
      </c>
      <c r="AD74" s="122">
        <f t="shared" si="10"/>
        <v>7</v>
      </c>
      <c r="AE74" s="216">
        <f t="shared" si="11"/>
        <v>2.8</v>
      </c>
      <c r="AF74" s="124">
        <v>15</v>
      </c>
      <c r="AG74" s="124">
        <v>14</v>
      </c>
      <c r="AH74" s="122">
        <f>SUM(AF74:AG74)</f>
        <v>29</v>
      </c>
      <c r="AI74" s="123">
        <f t="shared" si="12"/>
        <v>31.8</v>
      </c>
      <c r="AJ74" s="149" t="s">
        <v>534</v>
      </c>
    </row>
    <row r="75" spans="1:36" ht="26.25">
      <c r="A75" s="142">
        <v>9</v>
      </c>
      <c r="B75" s="143" t="s">
        <v>569</v>
      </c>
      <c r="C75" s="143" t="s">
        <v>115</v>
      </c>
      <c r="D75" s="143" t="s">
        <v>184</v>
      </c>
      <c r="E75" s="144" t="s">
        <v>27</v>
      </c>
      <c r="F75" s="147">
        <v>38384</v>
      </c>
      <c r="G75" s="146" t="s">
        <v>28</v>
      </c>
      <c r="H75" s="142" t="s">
        <v>29</v>
      </c>
      <c r="I75" s="225" t="s">
        <v>910</v>
      </c>
      <c r="J75" s="131">
        <v>1</v>
      </c>
      <c r="K75" s="124">
        <v>1</v>
      </c>
      <c r="L75" s="124">
        <v>1</v>
      </c>
      <c r="M75" s="124">
        <v>1</v>
      </c>
      <c r="N75" s="124">
        <v>1</v>
      </c>
      <c r="O75" s="124">
        <v>1</v>
      </c>
      <c r="P75" s="124">
        <v>1</v>
      </c>
      <c r="Q75" s="124">
        <v>1</v>
      </c>
      <c r="R75" s="124">
        <v>1</v>
      </c>
      <c r="S75" s="124">
        <v>1</v>
      </c>
      <c r="T75" s="124">
        <v>1</v>
      </c>
      <c r="U75" s="124">
        <v>1</v>
      </c>
      <c r="V75" s="124">
        <v>0</v>
      </c>
      <c r="W75" s="124">
        <v>0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24">
        <v>0</v>
      </c>
      <c r="AD75" s="122">
        <f t="shared" si="10"/>
        <v>12</v>
      </c>
      <c r="AE75" s="216">
        <f t="shared" si="11"/>
        <v>4.8</v>
      </c>
      <c r="AF75" s="124">
        <v>12</v>
      </c>
      <c r="AG75" s="124">
        <v>14</v>
      </c>
      <c r="AH75" s="122">
        <f>SUM(AF75:AG75)</f>
        <v>26</v>
      </c>
      <c r="AI75" s="123">
        <f t="shared" si="12"/>
        <v>30.8</v>
      </c>
      <c r="AJ75" s="149" t="s">
        <v>534</v>
      </c>
    </row>
    <row r="76" spans="1:36" ht="26.25">
      <c r="A76" s="142">
        <v>4</v>
      </c>
      <c r="B76" s="143" t="s">
        <v>565</v>
      </c>
      <c r="C76" s="143" t="s">
        <v>415</v>
      </c>
      <c r="D76" s="143" t="s">
        <v>182</v>
      </c>
      <c r="E76" s="144" t="s">
        <v>27</v>
      </c>
      <c r="F76" s="147">
        <v>38294</v>
      </c>
      <c r="G76" s="146" t="s">
        <v>28</v>
      </c>
      <c r="H76" s="142" t="s">
        <v>29</v>
      </c>
      <c r="I76" s="225" t="s">
        <v>910</v>
      </c>
      <c r="J76" s="131">
        <v>1</v>
      </c>
      <c r="K76" s="124">
        <v>1</v>
      </c>
      <c r="L76" s="124">
        <v>1</v>
      </c>
      <c r="M76" s="124">
        <v>1</v>
      </c>
      <c r="N76" s="124">
        <v>1</v>
      </c>
      <c r="O76" s="124">
        <v>1</v>
      </c>
      <c r="P76" s="124">
        <v>1</v>
      </c>
      <c r="Q76" s="124">
        <v>1</v>
      </c>
      <c r="R76" s="124">
        <v>1</v>
      </c>
      <c r="S76" s="124">
        <v>1</v>
      </c>
      <c r="T76" s="124">
        <v>1</v>
      </c>
      <c r="U76" s="124">
        <v>1</v>
      </c>
      <c r="V76" s="124">
        <v>0</v>
      </c>
      <c r="W76" s="124">
        <v>0</v>
      </c>
      <c r="X76" s="124">
        <v>0</v>
      </c>
      <c r="Y76" s="124">
        <v>2</v>
      </c>
      <c r="Z76" s="124">
        <v>0</v>
      </c>
      <c r="AA76" s="124">
        <v>0</v>
      </c>
      <c r="AB76" s="124">
        <v>0</v>
      </c>
      <c r="AC76" s="124">
        <v>0</v>
      </c>
      <c r="AD76" s="122">
        <f t="shared" si="10"/>
        <v>14</v>
      </c>
      <c r="AE76" s="216">
        <f t="shared" si="11"/>
        <v>5.6</v>
      </c>
      <c r="AF76" s="124">
        <v>13</v>
      </c>
      <c r="AG76" s="124">
        <v>12</v>
      </c>
      <c r="AH76" s="122">
        <f>SUM(AF76:AG76)</f>
        <v>25</v>
      </c>
      <c r="AI76" s="123">
        <f t="shared" si="12"/>
        <v>30.6</v>
      </c>
      <c r="AJ76" s="149" t="s">
        <v>534</v>
      </c>
    </row>
    <row r="77" spans="1:36" ht="26.25">
      <c r="A77" s="267">
        <v>5</v>
      </c>
      <c r="B77" s="265" t="s">
        <v>204</v>
      </c>
      <c r="C77" s="265" t="s">
        <v>132</v>
      </c>
      <c r="D77" s="265" t="s">
        <v>55</v>
      </c>
      <c r="E77" s="265" t="s">
        <v>33</v>
      </c>
      <c r="F77" s="327">
        <v>38393</v>
      </c>
      <c r="G77" s="267" t="s">
        <v>28</v>
      </c>
      <c r="H77" s="267" t="s">
        <v>29</v>
      </c>
      <c r="I77" s="292" t="s">
        <v>727</v>
      </c>
      <c r="J77" s="131">
        <v>0</v>
      </c>
      <c r="K77" s="124">
        <v>0</v>
      </c>
      <c r="L77" s="124">
        <v>0</v>
      </c>
      <c r="M77" s="124">
        <v>1</v>
      </c>
      <c r="N77" s="124">
        <v>0</v>
      </c>
      <c r="O77" s="124">
        <v>0</v>
      </c>
      <c r="P77" s="124">
        <v>0</v>
      </c>
      <c r="Q77" s="124">
        <v>0</v>
      </c>
      <c r="R77" s="124">
        <v>1</v>
      </c>
      <c r="S77" s="124">
        <v>1</v>
      </c>
      <c r="T77" s="124">
        <v>2</v>
      </c>
      <c r="U77" s="124">
        <v>0</v>
      </c>
      <c r="V77" s="124">
        <v>0</v>
      </c>
      <c r="W77" s="124">
        <v>0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24">
        <v>0</v>
      </c>
      <c r="AD77" s="122">
        <f t="shared" si="10"/>
        <v>5</v>
      </c>
      <c r="AE77" s="216">
        <f t="shared" si="11"/>
        <v>2</v>
      </c>
      <c r="AF77" s="124">
        <v>12</v>
      </c>
      <c r="AG77" s="124">
        <v>17</v>
      </c>
      <c r="AH77" s="122">
        <f>SUM(AF77:AG77)</f>
        <v>29</v>
      </c>
      <c r="AI77" s="123">
        <f t="shared" si="12"/>
        <v>31</v>
      </c>
      <c r="AJ77" s="149" t="s">
        <v>68</v>
      </c>
    </row>
    <row r="78" spans="1:36" ht="26.25">
      <c r="A78" s="133">
        <v>46</v>
      </c>
      <c r="B78" s="143" t="s">
        <v>1081</v>
      </c>
      <c r="C78" s="143" t="s">
        <v>484</v>
      </c>
      <c r="D78" s="143" t="s">
        <v>40</v>
      </c>
      <c r="E78" s="229" t="s">
        <v>27</v>
      </c>
      <c r="F78" s="229" t="s">
        <v>1082</v>
      </c>
      <c r="G78" s="128" t="s">
        <v>28</v>
      </c>
      <c r="H78" s="128" t="s">
        <v>29</v>
      </c>
      <c r="I78" s="230" t="s">
        <v>922</v>
      </c>
      <c r="J78" s="133">
        <v>1</v>
      </c>
      <c r="K78" s="128">
        <v>1</v>
      </c>
      <c r="L78" s="128">
        <v>0</v>
      </c>
      <c r="M78" s="128">
        <v>0</v>
      </c>
      <c r="N78" s="128">
        <v>0</v>
      </c>
      <c r="O78" s="128">
        <v>0</v>
      </c>
      <c r="P78" s="128">
        <v>0</v>
      </c>
      <c r="Q78" s="128">
        <v>0</v>
      </c>
      <c r="R78" s="128">
        <v>0.5</v>
      </c>
      <c r="S78" s="128">
        <v>2.25</v>
      </c>
      <c r="T78" s="128"/>
      <c r="U78" s="128">
        <v>0</v>
      </c>
      <c r="V78" s="128">
        <v>0</v>
      </c>
      <c r="W78" s="128">
        <v>0</v>
      </c>
      <c r="X78" s="128">
        <v>0</v>
      </c>
      <c r="Y78" s="128">
        <v>0</v>
      </c>
      <c r="Z78" s="128"/>
      <c r="AA78" s="128"/>
      <c r="AB78" s="128"/>
      <c r="AC78" s="128"/>
      <c r="AD78" s="122">
        <f t="shared" si="10"/>
        <v>4.75</v>
      </c>
      <c r="AE78" s="216">
        <f t="shared" si="11"/>
        <v>1.9</v>
      </c>
      <c r="AF78" s="210" t="s">
        <v>1086</v>
      </c>
      <c r="AG78" s="231" t="s">
        <v>1114</v>
      </c>
      <c r="AH78" s="232">
        <f>AG78+AF78</f>
        <v>28.7</v>
      </c>
      <c r="AI78" s="123">
        <f t="shared" si="12"/>
        <v>30.599999999999998</v>
      </c>
      <c r="AJ78" s="149" t="s">
        <v>647</v>
      </c>
    </row>
    <row r="79" spans="1:36" ht="26.25">
      <c r="A79" s="133">
        <v>8</v>
      </c>
      <c r="B79" s="162" t="s">
        <v>508</v>
      </c>
      <c r="C79" s="162" t="s">
        <v>99</v>
      </c>
      <c r="D79" s="162" t="s">
        <v>227</v>
      </c>
      <c r="E79" s="135" t="s">
        <v>267</v>
      </c>
      <c r="F79" s="136">
        <v>38106</v>
      </c>
      <c r="G79" s="137" t="s">
        <v>28</v>
      </c>
      <c r="H79" s="133" t="s">
        <v>29</v>
      </c>
      <c r="I79" s="324" t="s">
        <v>854</v>
      </c>
      <c r="J79" s="131">
        <v>0</v>
      </c>
      <c r="K79" s="124">
        <v>0</v>
      </c>
      <c r="L79" s="124">
        <v>0</v>
      </c>
      <c r="M79" s="124">
        <v>0</v>
      </c>
      <c r="N79" s="124">
        <v>0</v>
      </c>
      <c r="O79" s="124">
        <v>0</v>
      </c>
      <c r="P79" s="124">
        <v>0</v>
      </c>
      <c r="Q79" s="124">
        <v>0.5</v>
      </c>
      <c r="R79" s="124">
        <v>0.5</v>
      </c>
      <c r="S79" s="124">
        <v>0.25</v>
      </c>
      <c r="T79" s="124">
        <v>2</v>
      </c>
      <c r="U79" s="124">
        <v>2</v>
      </c>
      <c r="V79" s="124">
        <v>2</v>
      </c>
      <c r="W79" s="124">
        <v>0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24">
        <v>0</v>
      </c>
      <c r="AD79" s="122">
        <f t="shared" si="10"/>
        <v>7.25</v>
      </c>
      <c r="AE79" s="216">
        <f t="shared" si="11"/>
        <v>2.9</v>
      </c>
      <c r="AF79" s="124">
        <v>2</v>
      </c>
      <c r="AG79" s="124">
        <v>23.5</v>
      </c>
      <c r="AH79" s="122">
        <f>SUM(AF79:AG79)</f>
        <v>25.5</v>
      </c>
      <c r="AI79" s="123">
        <f t="shared" si="12"/>
        <v>28.4</v>
      </c>
      <c r="AJ79" s="149" t="s">
        <v>872</v>
      </c>
    </row>
    <row r="80" spans="1:36" ht="26.25">
      <c r="A80" s="133">
        <v>4</v>
      </c>
      <c r="B80" s="162" t="s">
        <v>513</v>
      </c>
      <c r="C80" s="162" t="s">
        <v>77</v>
      </c>
      <c r="D80" s="162" t="s">
        <v>95</v>
      </c>
      <c r="E80" s="135" t="s">
        <v>265</v>
      </c>
      <c r="F80" s="136">
        <v>38008</v>
      </c>
      <c r="G80" s="137" t="s">
        <v>28</v>
      </c>
      <c r="H80" s="133" t="s">
        <v>29</v>
      </c>
      <c r="I80" s="324" t="s">
        <v>854</v>
      </c>
      <c r="J80" s="131">
        <v>1</v>
      </c>
      <c r="K80" s="124">
        <v>1</v>
      </c>
      <c r="L80" s="124">
        <v>0</v>
      </c>
      <c r="M80" s="124">
        <v>1</v>
      </c>
      <c r="N80" s="124">
        <v>1</v>
      </c>
      <c r="O80" s="124">
        <v>0</v>
      </c>
      <c r="P80" s="124">
        <v>0</v>
      </c>
      <c r="Q80" s="124">
        <v>0</v>
      </c>
      <c r="R80" s="124">
        <v>0</v>
      </c>
      <c r="S80" s="124">
        <v>1</v>
      </c>
      <c r="T80" s="124">
        <v>2</v>
      </c>
      <c r="U80" s="124">
        <v>2</v>
      </c>
      <c r="V80" s="124">
        <v>2</v>
      </c>
      <c r="W80" s="124">
        <v>0</v>
      </c>
      <c r="X80" s="124">
        <v>0</v>
      </c>
      <c r="Y80" s="124">
        <v>4</v>
      </c>
      <c r="Z80" s="124">
        <v>0</v>
      </c>
      <c r="AA80" s="124">
        <v>0</v>
      </c>
      <c r="AB80" s="124">
        <v>0</v>
      </c>
      <c r="AC80" s="124">
        <v>0</v>
      </c>
      <c r="AD80" s="122">
        <f t="shared" si="10"/>
        <v>15</v>
      </c>
      <c r="AE80" s="216">
        <f t="shared" si="11"/>
        <v>6</v>
      </c>
      <c r="AF80" s="124">
        <v>4</v>
      </c>
      <c r="AG80" s="124">
        <v>20.9</v>
      </c>
      <c r="AH80" s="122">
        <f>SUM(AF80:AG80)</f>
        <v>24.9</v>
      </c>
      <c r="AI80" s="123">
        <f t="shared" si="12"/>
        <v>30.9</v>
      </c>
      <c r="AJ80" s="149" t="s">
        <v>872</v>
      </c>
    </row>
    <row r="81" spans="1:36" ht="26.25">
      <c r="A81" s="133">
        <v>30</v>
      </c>
      <c r="B81" s="143" t="s">
        <v>631</v>
      </c>
      <c r="C81" s="143" t="s">
        <v>303</v>
      </c>
      <c r="D81" s="143" t="s">
        <v>632</v>
      </c>
      <c r="E81" s="229" t="s">
        <v>33</v>
      </c>
      <c r="F81" s="229" t="s">
        <v>1069</v>
      </c>
      <c r="G81" s="128" t="s">
        <v>28</v>
      </c>
      <c r="H81" s="128" t="s">
        <v>29</v>
      </c>
      <c r="I81" s="230" t="s">
        <v>922</v>
      </c>
      <c r="J81" s="133">
        <v>0</v>
      </c>
      <c r="K81" s="128">
        <v>0</v>
      </c>
      <c r="L81" s="128">
        <v>0</v>
      </c>
      <c r="M81" s="128">
        <v>0</v>
      </c>
      <c r="N81" s="128">
        <v>0</v>
      </c>
      <c r="O81" s="128">
        <v>0</v>
      </c>
      <c r="P81" s="128">
        <v>0</v>
      </c>
      <c r="Q81" s="128">
        <v>0.5</v>
      </c>
      <c r="R81" s="128">
        <v>0.5</v>
      </c>
      <c r="S81" s="128">
        <v>0.25</v>
      </c>
      <c r="T81" s="128">
        <v>0</v>
      </c>
      <c r="U81" s="128">
        <v>0</v>
      </c>
      <c r="V81" s="128">
        <v>0</v>
      </c>
      <c r="W81" s="128">
        <v>0</v>
      </c>
      <c r="X81" s="128">
        <v>2</v>
      </c>
      <c r="Y81" s="128"/>
      <c r="Z81" s="128"/>
      <c r="AA81" s="128"/>
      <c r="AB81" s="128"/>
      <c r="AC81" s="128"/>
      <c r="AD81" s="122">
        <f t="shared" si="10"/>
        <v>3.25</v>
      </c>
      <c r="AE81" s="216">
        <f t="shared" si="11"/>
        <v>1.3</v>
      </c>
      <c r="AF81" s="210" t="s">
        <v>1086</v>
      </c>
      <c r="AG81" s="231" t="s">
        <v>1101</v>
      </c>
      <c r="AH81" s="232">
        <f>AG81+AF81</f>
        <v>27.7</v>
      </c>
      <c r="AI81" s="123">
        <f t="shared" si="12"/>
        <v>29</v>
      </c>
      <c r="AJ81" s="149" t="s">
        <v>647</v>
      </c>
    </row>
    <row r="82" spans="1:36" ht="26.25">
      <c r="A82" s="133">
        <v>9</v>
      </c>
      <c r="B82" s="162" t="s">
        <v>512</v>
      </c>
      <c r="C82" s="162" t="s">
        <v>25</v>
      </c>
      <c r="D82" s="162" t="s">
        <v>63</v>
      </c>
      <c r="E82" s="135" t="s">
        <v>267</v>
      </c>
      <c r="F82" s="136">
        <v>38305</v>
      </c>
      <c r="G82" s="137" t="s">
        <v>28</v>
      </c>
      <c r="H82" s="133" t="s">
        <v>29</v>
      </c>
      <c r="I82" s="324" t="s">
        <v>854</v>
      </c>
      <c r="J82" s="131">
        <v>1</v>
      </c>
      <c r="K82" s="124">
        <v>1</v>
      </c>
      <c r="L82" s="124">
        <v>0</v>
      </c>
      <c r="M82" s="124">
        <v>0</v>
      </c>
      <c r="N82" s="124">
        <v>0</v>
      </c>
      <c r="O82" s="124">
        <v>0</v>
      </c>
      <c r="P82" s="124">
        <v>0</v>
      </c>
      <c r="Q82" s="124">
        <v>0.5</v>
      </c>
      <c r="R82" s="124">
        <v>0.5</v>
      </c>
      <c r="S82" s="124" t="s">
        <v>879</v>
      </c>
      <c r="T82" s="124">
        <v>2</v>
      </c>
      <c r="U82" s="124">
        <v>2</v>
      </c>
      <c r="V82" s="124">
        <v>2</v>
      </c>
      <c r="W82" s="124">
        <v>0</v>
      </c>
      <c r="X82" s="124">
        <v>0</v>
      </c>
      <c r="Y82" s="124">
        <v>4</v>
      </c>
      <c r="Z82" s="124">
        <v>0</v>
      </c>
      <c r="AA82" s="124">
        <v>0</v>
      </c>
      <c r="AB82" s="124">
        <v>0</v>
      </c>
      <c r="AC82" s="124">
        <v>0</v>
      </c>
      <c r="AD82" s="122">
        <f t="shared" si="10"/>
        <v>13</v>
      </c>
      <c r="AE82" s="216">
        <f t="shared" si="11"/>
        <v>5.2</v>
      </c>
      <c r="AF82" s="124">
        <v>2</v>
      </c>
      <c r="AG82" s="124">
        <v>21.1</v>
      </c>
      <c r="AH82" s="122">
        <f>SUM(AF82:AG82)</f>
        <v>23.1</v>
      </c>
      <c r="AI82" s="123">
        <f t="shared" si="12"/>
        <v>28.3</v>
      </c>
      <c r="AJ82" s="149" t="s">
        <v>872</v>
      </c>
    </row>
    <row r="83" spans="1:36" ht="26.25">
      <c r="A83" s="133">
        <v>1</v>
      </c>
      <c r="B83" s="162" t="s">
        <v>355</v>
      </c>
      <c r="C83" s="162" t="s">
        <v>353</v>
      </c>
      <c r="D83" s="162" t="s">
        <v>227</v>
      </c>
      <c r="E83" s="135" t="s">
        <v>267</v>
      </c>
      <c r="F83" s="138">
        <v>38328</v>
      </c>
      <c r="G83" s="137" t="s">
        <v>28</v>
      </c>
      <c r="H83" s="133" t="s">
        <v>29</v>
      </c>
      <c r="I83" s="323" t="s">
        <v>296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v>0</v>
      </c>
      <c r="R83" s="124">
        <v>0</v>
      </c>
      <c r="S83" s="124">
        <v>0</v>
      </c>
      <c r="T83" s="124">
        <v>2</v>
      </c>
      <c r="U83" s="124">
        <v>2</v>
      </c>
      <c r="V83" s="124">
        <v>0</v>
      </c>
      <c r="W83" s="124">
        <v>0</v>
      </c>
      <c r="X83" s="124">
        <v>0</v>
      </c>
      <c r="Y83" s="124">
        <v>0</v>
      </c>
      <c r="Z83" s="124">
        <v>1</v>
      </c>
      <c r="AA83" s="124">
        <v>0</v>
      </c>
      <c r="AB83" s="124">
        <v>0</v>
      </c>
      <c r="AC83" s="124">
        <v>0</v>
      </c>
      <c r="AD83" s="122">
        <f t="shared" si="10"/>
        <v>5</v>
      </c>
      <c r="AE83" s="216">
        <f t="shared" si="11"/>
        <v>2</v>
      </c>
      <c r="AF83" s="124">
        <v>10</v>
      </c>
      <c r="AG83" s="124">
        <v>15</v>
      </c>
      <c r="AH83" s="122">
        <f>SUM(AF83:AG83)</f>
        <v>25</v>
      </c>
      <c r="AI83" s="123">
        <f t="shared" si="12"/>
        <v>27</v>
      </c>
      <c r="AJ83" s="149" t="s">
        <v>771</v>
      </c>
    </row>
    <row r="84" spans="1:36" ht="26.25">
      <c r="A84" s="133">
        <v>12</v>
      </c>
      <c r="B84" s="143" t="s">
        <v>1047</v>
      </c>
      <c r="C84" s="143" t="s">
        <v>269</v>
      </c>
      <c r="D84" s="143" t="s">
        <v>141</v>
      </c>
      <c r="E84" s="229" t="s">
        <v>27</v>
      </c>
      <c r="F84" s="229" t="s">
        <v>1048</v>
      </c>
      <c r="G84" s="128" t="s">
        <v>28</v>
      </c>
      <c r="H84" s="128" t="s">
        <v>29</v>
      </c>
      <c r="I84" s="230" t="s">
        <v>922</v>
      </c>
      <c r="J84" s="131"/>
      <c r="K84" s="128"/>
      <c r="L84" s="128">
        <v>1</v>
      </c>
      <c r="M84" s="128"/>
      <c r="N84" s="128">
        <v>1</v>
      </c>
      <c r="O84" s="128"/>
      <c r="P84" s="128"/>
      <c r="Q84" s="128"/>
      <c r="R84" s="128"/>
      <c r="S84" s="128">
        <v>0.5</v>
      </c>
      <c r="T84" s="128">
        <v>2</v>
      </c>
      <c r="U84" s="128"/>
      <c r="V84" s="128"/>
      <c r="W84" s="128"/>
      <c r="X84" s="128"/>
      <c r="Y84" s="128">
        <v>2</v>
      </c>
      <c r="Z84" s="128"/>
      <c r="AA84" s="128"/>
      <c r="AB84" s="128"/>
      <c r="AC84" s="128"/>
      <c r="AD84" s="122">
        <f t="shared" si="10"/>
        <v>6.5</v>
      </c>
      <c r="AE84" s="216">
        <f t="shared" si="11"/>
        <v>2.6</v>
      </c>
      <c r="AF84" s="210" t="s">
        <v>1089</v>
      </c>
      <c r="AG84" s="231" t="s">
        <v>1104</v>
      </c>
      <c r="AH84" s="232">
        <f>AG84+AF84</f>
        <v>23.8</v>
      </c>
      <c r="AI84" s="123">
        <f t="shared" si="12"/>
        <v>26.400000000000002</v>
      </c>
      <c r="AJ84" s="149" t="s">
        <v>647</v>
      </c>
    </row>
    <row r="85" spans="1:36" ht="26.25">
      <c r="A85" s="133">
        <v>14</v>
      </c>
      <c r="B85" s="143" t="s">
        <v>1050</v>
      </c>
      <c r="C85" s="143" t="s">
        <v>268</v>
      </c>
      <c r="D85" s="143" t="s">
        <v>149</v>
      </c>
      <c r="E85" s="229" t="s">
        <v>27</v>
      </c>
      <c r="F85" s="229" t="s">
        <v>1051</v>
      </c>
      <c r="G85" s="128" t="s">
        <v>28</v>
      </c>
      <c r="H85" s="128" t="s">
        <v>29</v>
      </c>
      <c r="I85" s="230" t="s">
        <v>922</v>
      </c>
      <c r="J85" s="131"/>
      <c r="K85" s="128"/>
      <c r="L85" s="128"/>
      <c r="M85" s="128"/>
      <c r="N85" s="128">
        <v>1</v>
      </c>
      <c r="O85" s="128"/>
      <c r="P85" s="128">
        <v>1</v>
      </c>
      <c r="Q85" s="128">
        <v>0.5</v>
      </c>
      <c r="R85" s="128">
        <v>0.5</v>
      </c>
      <c r="S85" s="128">
        <v>1.5</v>
      </c>
      <c r="T85" s="128">
        <v>2</v>
      </c>
      <c r="U85" s="128"/>
      <c r="V85" s="128"/>
      <c r="W85" s="128"/>
      <c r="X85" s="128"/>
      <c r="Y85" s="128">
        <v>2</v>
      </c>
      <c r="Z85" s="128"/>
      <c r="AA85" s="128"/>
      <c r="AB85" s="128"/>
      <c r="AC85" s="128"/>
      <c r="AD85" s="122">
        <f t="shared" si="10"/>
        <v>8.5</v>
      </c>
      <c r="AE85" s="216">
        <f t="shared" si="11"/>
        <v>3.4</v>
      </c>
      <c r="AF85" s="210" t="s">
        <v>1089</v>
      </c>
      <c r="AG85" s="231" t="s">
        <v>1105</v>
      </c>
      <c r="AH85" s="232">
        <f>AG85+AF85</f>
        <v>22.9</v>
      </c>
      <c r="AI85" s="123">
        <f t="shared" si="12"/>
        <v>26.299999999999997</v>
      </c>
      <c r="AJ85" s="149" t="s">
        <v>647</v>
      </c>
    </row>
    <row r="86" spans="1:36" ht="26.25">
      <c r="A86" s="113">
        <v>8</v>
      </c>
      <c r="B86" s="143" t="s">
        <v>568</v>
      </c>
      <c r="C86" s="143" t="s">
        <v>321</v>
      </c>
      <c r="D86" s="143" t="s">
        <v>26</v>
      </c>
      <c r="E86" s="114" t="s">
        <v>33</v>
      </c>
      <c r="F86" s="118">
        <v>38192</v>
      </c>
      <c r="G86" s="116" t="s">
        <v>28</v>
      </c>
      <c r="H86" s="113" t="s">
        <v>29</v>
      </c>
      <c r="I86" s="328" t="s">
        <v>910</v>
      </c>
      <c r="J86" s="131">
        <v>1</v>
      </c>
      <c r="K86" s="124">
        <v>1</v>
      </c>
      <c r="L86" s="124">
        <v>1</v>
      </c>
      <c r="M86" s="124">
        <v>1</v>
      </c>
      <c r="N86" s="124">
        <v>1</v>
      </c>
      <c r="O86" s="124">
        <v>1</v>
      </c>
      <c r="P86" s="124">
        <v>1</v>
      </c>
      <c r="Q86" s="124">
        <v>1</v>
      </c>
      <c r="R86" s="124">
        <v>1</v>
      </c>
      <c r="S86" s="124">
        <v>1</v>
      </c>
      <c r="T86" s="124">
        <v>1</v>
      </c>
      <c r="U86" s="124">
        <v>1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2">
        <f t="shared" si="10"/>
        <v>12</v>
      </c>
      <c r="AE86" s="216">
        <f t="shared" si="11"/>
        <v>4.8</v>
      </c>
      <c r="AF86" s="124">
        <v>10</v>
      </c>
      <c r="AG86" s="124">
        <v>12</v>
      </c>
      <c r="AH86" s="122">
        <f>SUM(AF86:AG86)</f>
        <v>22</v>
      </c>
      <c r="AI86" s="123">
        <f t="shared" si="12"/>
        <v>26.8</v>
      </c>
      <c r="AJ86" s="149" t="s">
        <v>534</v>
      </c>
    </row>
    <row r="87" spans="1:36" ht="26.25">
      <c r="A87" s="188">
        <v>7</v>
      </c>
      <c r="B87" s="265" t="s">
        <v>208</v>
      </c>
      <c r="C87" s="265" t="s">
        <v>209</v>
      </c>
      <c r="D87" s="265" t="s">
        <v>149</v>
      </c>
      <c r="E87" s="194" t="s">
        <v>27</v>
      </c>
      <c r="F87" s="198">
        <v>38155</v>
      </c>
      <c r="G87" s="188" t="s">
        <v>28</v>
      </c>
      <c r="H87" s="188" t="s">
        <v>29</v>
      </c>
      <c r="I87" s="323" t="s">
        <v>727</v>
      </c>
      <c r="J87" s="131">
        <v>1</v>
      </c>
      <c r="K87" s="124">
        <v>1</v>
      </c>
      <c r="L87" s="124">
        <v>0</v>
      </c>
      <c r="M87" s="124">
        <v>1</v>
      </c>
      <c r="N87" s="124">
        <v>0</v>
      </c>
      <c r="O87" s="124">
        <v>0</v>
      </c>
      <c r="P87" s="124">
        <v>1</v>
      </c>
      <c r="Q87" s="124">
        <v>1</v>
      </c>
      <c r="R87" s="124">
        <v>1</v>
      </c>
      <c r="S87" s="124">
        <v>1</v>
      </c>
      <c r="T87" s="124">
        <v>2</v>
      </c>
      <c r="U87" s="124">
        <v>0</v>
      </c>
      <c r="V87" s="124">
        <v>1</v>
      </c>
      <c r="W87" s="124">
        <v>0</v>
      </c>
      <c r="X87" s="124">
        <v>0</v>
      </c>
      <c r="Y87" s="124">
        <v>2</v>
      </c>
      <c r="Z87" s="124">
        <v>0</v>
      </c>
      <c r="AA87" s="124">
        <v>0</v>
      </c>
      <c r="AB87" s="124">
        <v>0</v>
      </c>
      <c r="AC87" s="124">
        <v>0</v>
      </c>
      <c r="AD87" s="122">
        <f t="shared" si="10"/>
        <v>12</v>
      </c>
      <c r="AE87" s="216">
        <f t="shared" si="11"/>
        <v>4.8</v>
      </c>
      <c r="AF87" s="124">
        <v>8</v>
      </c>
      <c r="AG87" s="124">
        <v>12</v>
      </c>
      <c r="AH87" s="122">
        <f>SUM(AF87:AG87)</f>
        <v>20</v>
      </c>
      <c r="AI87" s="123">
        <f t="shared" si="12"/>
        <v>24.8</v>
      </c>
      <c r="AJ87" s="149" t="s">
        <v>68</v>
      </c>
    </row>
    <row r="88" spans="1:36" ht="26.25">
      <c r="A88" s="133">
        <v>5</v>
      </c>
      <c r="B88" s="143" t="s">
        <v>667</v>
      </c>
      <c r="C88" s="143" t="s">
        <v>107</v>
      </c>
      <c r="D88" s="143" t="s">
        <v>176</v>
      </c>
      <c r="E88" s="229" t="s">
        <v>33</v>
      </c>
      <c r="F88" s="229" t="s">
        <v>1038</v>
      </c>
      <c r="G88" s="128" t="s">
        <v>28</v>
      </c>
      <c r="H88" s="128" t="s">
        <v>29</v>
      </c>
      <c r="I88" s="230" t="s">
        <v>922</v>
      </c>
      <c r="J88" s="131">
        <v>1</v>
      </c>
      <c r="K88" s="128">
        <v>1</v>
      </c>
      <c r="L88" s="128"/>
      <c r="M88" s="128"/>
      <c r="N88" s="128">
        <v>1</v>
      </c>
      <c r="O88" s="128"/>
      <c r="P88" s="128"/>
      <c r="Q88" s="128"/>
      <c r="R88" s="128"/>
      <c r="S88" s="128">
        <v>0.5</v>
      </c>
      <c r="T88" s="128"/>
      <c r="U88" s="128"/>
      <c r="V88" s="128"/>
      <c r="W88" s="128"/>
      <c r="X88" s="128"/>
      <c r="Y88" s="128">
        <v>2</v>
      </c>
      <c r="Z88" s="128"/>
      <c r="AA88" s="128"/>
      <c r="AB88" s="128"/>
      <c r="AC88" s="128"/>
      <c r="AD88" s="122">
        <f t="shared" si="10"/>
        <v>5.5</v>
      </c>
      <c r="AE88" s="216">
        <f t="shared" si="11"/>
        <v>2.2000000000000002</v>
      </c>
      <c r="AF88" s="210" t="s">
        <v>1089</v>
      </c>
      <c r="AG88" s="231" t="s">
        <v>1100</v>
      </c>
      <c r="AH88" s="232">
        <f t="shared" ref="AH88:AH93" si="13">AG88+AF88</f>
        <v>24.3</v>
      </c>
      <c r="AI88" s="123">
        <f t="shared" si="12"/>
        <v>26.5</v>
      </c>
      <c r="AJ88" s="149" t="s">
        <v>647</v>
      </c>
    </row>
    <row r="89" spans="1:36" ht="26.25">
      <c r="A89" s="133">
        <v>27</v>
      </c>
      <c r="B89" s="143" t="s">
        <v>630</v>
      </c>
      <c r="C89" s="143" t="s">
        <v>393</v>
      </c>
      <c r="D89" s="143" t="s">
        <v>40</v>
      </c>
      <c r="E89" s="229" t="s">
        <v>27</v>
      </c>
      <c r="F89" s="229" t="s">
        <v>1068</v>
      </c>
      <c r="G89" s="128" t="s">
        <v>28</v>
      </c>
      <c r="H89" s="128" t="s">
        <v>29</v>
      </c>
      <c r="I89" s="230" t="s">
        <v>922</v>
      </c>
      <c r="J89" s="133">
        <v>0</v>
      </c>
      <c r="K89" s="128">
        <v>0</v>
      </c>
      <c r="L89" s="128">
        <v>0</v>
      </c>
      <c r="M89" s="128">
        <v>0</v>
      </c>
      <c r="N89" s="128">
        <v>1</v>
      </c>
      <c r="O89" s="128">
        <v>1</v>
      </c>
      <c r="P89" s="128">
        <v>0</v>
      </c>
      <c r="Q89" s="128">
        <v>0</v>
      </c>
      <c r="R89" s="128">
        <v>0.5</v>
      </c>
      <c r="S89" s="128">
        <v>0.5</v>
      </c>
      <c r="T89" s="128">
        <v>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2">
        <f t="shared" si="10"/>
        <v>5</v>
      </c>
      <c r="AE89" s="216">
        <f t="shared" si="11"/>
        <v>2</v>
      </c>
      <c r="AF89" s="210" t="s">
        <v>1094</v>
      </c>
      <c r="AG89" s="231" t="s">
        <v>1113</v>
      </c>
      <c r="AH89" s="232">
        <f t="shared" si="13"/>
        <v>22.8</v>
      </c>
      <c r="AI89" s="123">
        <f t="shared" si="12"/>
        <v>24.8</v>
      </c>
      <c r="AJ89" s="149" t="s">
        <v>647</v>
      </c>
    </row>
    <row r="90" spans="1:36" ht="26.25">
      <c r="A90" s="133">
        <v>47</v>
      </c>
      <c r="B90" s="143" t="s">
        <v>1083</v>
      </c>
      <c r="C90" s="143" t="s">
        <v>25</v>
      </c>
      <c r="D90" s="143" t="s">
        <v>100</v>
      </c>
      <c r="E90" s="229" t="s">
        <v>27</v>
      </c>
      <c r="F90" s="229" t="s">
        <v>1084</v>
      </c>
      <c r="G90" s="128" t="s">
        <v>28</v>
      </c>
      <c r="H90" s="128" t="s">
        <v>29</v>
      </c>
      <c r="I90" s="230" t="s">
        <v>922</v>
      </c>
      <c r="J90" s="133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2">
        <f t="shared" si="10"/>
        <v>0</v>
      </c>
      <c r="AE90" s="216">
        <f t="shared" si="11"/>
        <v>0</v>
      </c>
      <c r="AF90" s="210" t="s">
        <v>1089</v>
      </c>
      <c r="AG90" s="231" t="s">
        <v>1101</v>
      </c>
      <c r="AH90" s="232">
        <f t="shared" si="13"/>
        <v>23.7</v>
      </c>
      <c r="AI90" s="123">
        <f t="shared" si="12"/>
        <v>23.7</v>
      </c>
      <c r="AJ90" s="149" t="s">
        <v>647</v>
      </c>
    </row>
    <row r="91" spans="1:36" ht="26.25">
      <c r="A91" s="133">
        <v>17</v>
      </c>
      <c r="B91" s="143" t="s">
        <v>1053</v>
      </c>
      <c r="C91" s="143" t="s">
        <v>277</v>
      </c>
      <c r="D91" s="143" t="s">
        <v>45</v>
      </c>
      <c r="E91" s="229" t="s">
        <v>33</v>
      </c>
      <c r="F91" s="229" t="s">
        <v>1054</v>
      </c>
      <c r="G91" s="128" t="s">
        <v>28</v>
      </c>
      <c r="H91" s="128" t="s">
        <v>29</v>
      </c>
      <c r="I91" s="230" t="s">
        <v>922</v>
      </c>
      <c r="J91" s="131"/>
      <c r="K91" s="128"/>
      <c r="L91" s="128"/>
      <c r="M91" s="128"/>
      <c r="N91" s="128"/>
      <c r="O91" s="128"/>
      <c r="P91" s="128">
        <v>1</v>
      </c>
      <c r="Q91" s="128">
        <v>0.5</v>
      </c>
      <c r="R91" s="128">
        <v>0.5</v>
      </c>
      <c r="S91" s="128">
        <v>0.5</v>
      </c>
      <c r="T91" s="128">
        <v>2</v>
      </c>
      <c r="U91" s="128"/>
      <c r="V91" s="128"/>
      <c r="W91" s="128"/>
      <c r="X91" s="128"/>
      <c r="Y91" s="128">
        <v>3</v>
      </c>
      <c r="Z91" s="128"/>
      <c r="AA91" s="128"/>
      <c r="AB91" s="128"/>
      <c r="AC91" s="128"/>
      <c r="AD91" s="122">
        <f t="shared" si="10"/>
        <v>7.5</v>
      </c>
      <c r="AE91" s="216">
        <f t="shared" si="11"/>
        <v>3</v>
      </c>
      <c r="AF91" s="210" t="s">
        <v>1089</v>
      </c>
      <c r="AG91" s="231" t="s">
        <v>1107</v>
      </c>
      <c r="AH91" s="232">
        <f t="shared" si="13"/>
        <v>23.4</v>
      </c>
      <c r="AI91" s="123">
        <f t="shared" si="12"/>
        <v>26.4</v>
      </c>
      <c r="AJ91" s="149" t="s">
        <v>647</v>
      </c>
    </row>
    <row r="92" spans="1:36" ht="26.25">
      <c r="A92" s="133">
        <v>48</v>
      </c>
      <c r="B92" s="143" t="s">
        <v>594</v>
      </c>
      <c r="C92" s="143" t="s">
        <v>25</v>
      </c>
      <c r="D92" s="143" t="s">
        <v>596</v>
      </c>
      <c r="E92" s="229" t="s">
        <v>27</v>
      </c>
      <c r="F92" s="229" t="s">
        <v>1085</v>
      </c>
      <c r="G92" s="128" t="s">
        <v>28</v>
      </c>
      <c r="H92" s="128" t="s">
        <v>29</v>
      </c>
      <c r="I92" s="230" t="s">
        <v>922</v>
      </c>
      <c r="J92" s="133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2">
        <f t="shared" si="10"/>
        <v>0</v>
      </c>
      <c r="AE92" s="216">
        <f t="shared" si="11"/>
        <v>0</v>
      </c>
      <c r="AF92" s="210" t="s">
        <v>1094</v>
      </c>
      <c r="AG92" s="231" t="s">
        <v>1105</v>
      </c>
      <c r="AH92" s="232">
        <f t="shared" si="13"/>
        <v>20.9</v>
      </c>
      <c r="AI92" s="123">
        <f t="shared" si="12"/>
        <v>20.9</v>
      </c>
      <c r="AJ92" s="149" t="s">
        <v>647</v>
      </c>
    </row>
    <row r="93" spans="1:36" ht="26.25">
      <c r="A93" s="133">
        <v>21</v>
      </c>
      <c r="B93" s="143" t="s">
        <v>1059</v>
      </c>
      <c r="C93" s="143" t="s">
        <v>110</v>
      </c>
      <c r="D93" s="143" t="s">
        <v>78</v>
      </c>
      <c r="E93" s="229" t="s">
        <v>33</v>
      </c>
      <c r="F93" s="229" t="s">
        <v>1060</v>
      </c>
      <c r="G93" s="128" t="s">
        <v>28</v>
      </c>
      <c r="H93" s="128" t="s">
        <v>29</v>
      </c>
      <c r="I93" s="230" t="s">
        <v>922</v>
      </c>
      <c r="J93" s="131">
        <v>1</v>
      </c>
      <c r="K93" s="128">
        <v>1</v>
      </c>
      <c r="L93" s="128"/>
      <c r="M93" s="128"/>
      <c r="N93" s="128">
        <v>1</v>
      </c>
      <c r="O93" s="128"/>
      <c r="P93" s="128">
        <v>1</v>
      </c>
      <c r="Q93" s="128"/>
      <c r="R93" s="128">
        <v>1</v>
      </c>
      <c r="S93" s="128">
        <v>1</v>
      </c>
      <c r="T93" s="128"/>
      <c r="U93" s="128"/>
      <c r="V93" s="128">
        <v>1</v>
      </c>
      <c r="W93" s="128">
        <v>1</v>
      </c>
      <c r="X93" s="128">
        <v>1</v>
      </c>
      <c r="Y93" s="128">
        <v>6</v>
      </c>
      <c r="Z93" s="128"/>
      <c r="AA93" s="128"/>
      <c r="AB93" s="128"/>
      <c r="AC93" s="128"/>
      <c r="AD93" s="122">
        <f t="shared" si="10"/>
        <v>15</v>
      </c>
      <c r="AE93" s="216">
        <f t="shared" si="11"/>
        <v>6</v>
      </c>
      <c r="AF93" s="210" t="s">
        <v>1090</v>
      </c>
      <c r="AG93" s="231" t="s">
        <v>1100</v>
      </c>
      <c r="AH93" s="232">
        <f t="shared" si="13"/>
        <v>20.3</v>
      </c>
      <c r="AI93" s="123">
        <f t="shared" si="12"/>
        <v>26.3</v>
      </c>
      <c r="AJ93" s="149" t="s">
        <v>647</v>
      </c>
    </row>
    <row r="94" spans="1:36" ht="26.25">
      <c r="A94" s="133">
        <v>9</v>
      </c>
      <c r="B94" s="162" t="s">
        <v>365</v>
      </c>
      <c r="C94" s="162" t="s">
        <v>309</v>
      </c>
      <c r="D94" s="162" t="s">
        <v>63</v>
      </c>
      <c r="E94" s="135" t="s">
        <v>267</v>
      </c>
      <c r="F94" s="136">
        <v>38075</v>
      </c>
      <c r="G94" s="137" t="s">
        <v>28</v>
      </c>
      <c r="H94" s="133" t="s">
        <v>29</v>
      </c>
      <c r="I94" s="323" t="s">
        <v>296</v>
      </c>
      <c r="J94" s="131">
        <v>0</v>
      </c>
      <c r="K94" s="124">
        <v>0</v>
      </c>
      <c r="L94" s="124">
        <v>0</v>
      </c>
      <c r="M94" s="124">
        <v>0</v>
      </c>
      <c r="N94" s="124">
        <v>0</v>
      </c>
      <c r="O94" s="124">
        <v>1</v>
      </c>
      <c r="P94" s="124">
        <v>0</v>
      </c>
      <c r="Q94" s="124">
        <v>0.5</v>
      </c>
      <c r="R94" s="124">
        <v>0</v>
      </c>
      <c r="S94" s="124">
        <v>0</v>
      </c>
      <c r="T94" s="124">
        <v>0</v>
      </c>
      <c r="U94" s="124">
        <v>0</v>
      </c>
      <c r="V94" s="124">
        <v>0</v>
      </c>
      <c r="W94" s="124">
        <v>0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24">
        <v>0</v>
      </c>
      <c r="AD94" s="122">
        <f t="shared" si="10"/>
        <v>1.5</v>
      </c>
      <c r="AE94" s="216">
        <f t="shared" si="11"/>
        <v>0.6</v>
      </c>
      <c r="AF94" s="124">
        <v>11</v>
      </c>
      <c r="AG94" s="124">
        <v>8</v>
      </c>
      <c r="AH94" s="122">
        <f>SUM(AF94:AG94)</f>
        <v>19</v>
      </c>
      <c r="AI94" s="123">
        <f t="shared" si="12"/>
        <v>19.600000000000001</v>
      </c>
      <c r="AJ94" s="149" t="s">
        <v>771</v>
      </c>
    </row>
    <row r="95" spans="1:36" ht="26.25">
      <c r="A95" s="133">
        <v>19</v>
      </c>
      <c r="B95" s="143" t="s">
        <v>1056</v>
      </c>
      <c r="C95" s="143" t="s">
        <v>292</v>
      </c>
      <c r="D95" s="143" t="s">
        <v>42</v>
      </c>
      <c r="E95" s="229" t="s">
        <v>33</v>
      </c>
      <c r="F95" s="229" t="s">
        <v>1057</v>
      </c>
      <c r="G95" s="128" t="s">
        <v>28</v>
      </c>
      <c r="H95" s="128" t="s">
        <v>29</v>
      </c>
      <c r="I95" s="230" t="s">
        <v>922</v>
      </c>
      <c r="J95" s="131"/>
      <c r="K95" s="128">
        <v>1</v>
      </c>
      <c r="L95" s="128"/>
      <c r="M95" s="128">
        <v>1</v>
      </c>
      <c r="N95" s="128">
        <v>1</v>
      </c>
      <c r="O95" s="128"/>
      <c r="P95" s="128">
        <v>1</v>
      </c>
      <c r="Q95" s="128">
        <v>0.5</v>
      </c>
      <c r="R95" s="128">
        <v>0.5</v>
      </c>
      <c r="S95" s="128">
        <v>0.5</v>
      </c>
      <c r="T95" s="128">
        <v>2</v>
      </c>
      <c r="U95" s="128"/>
      <c r="V95" s="128">
        <v>1</v>
      </c>
      <c r="W95" s="128">
        <v>2</v>
      </c>
      <c r="X95" s="128"/>
      <c r="Y95" s="128">
        <v>3</v>
      </c>
      <c r="Z95" s="128"/>
      <c r="AA95" s="128"/>
      <c r="AB95" s="128"/>
      <c r="AC95" s="128"/>
      <c r="AD95" s="122">
        <f t="shared" si="10"/>
        <v>13.5</v>
      </c>
      <c r="AE95" s="216">
        <f t="shared" si="11"/>
        <v>5.4</v>
      </c>
      <c r="AF95" s="210" t="s">
        <v>1094</v>
      </c>
      <c r="AG95" s="231" t="s">
        <v>1108</v>
      </c>
      <c r="AH95" s="232">
        <f>AG95+AF95</f>
        <v>20.8</v>
      </c>
      <c r="AI95" s="123">
        <f t="shared" si="12"/>
        <v>26.200000000000003</v>
      </c>
      <c r="AJ95" s="149" t="s">
        <v>647</v>
      </c>
    </row>
    <row r="96" spans="1:36" ht="26.25">
      <c r="A96" s="133">
        <v>2</v>
      </c>
      <c r="B96" s="162" t="s">
        <v>356</v>
      </c>
      <c r="C96" s="162" t="s">
        <v>357</v>
      </c>
      <c r="D96" s="162" t="s">
        <v>149</v>
      </c>
      <c r="E96" s="135" t="s">
        <v>267</v>
      </c>
      <c r="F96" s="136">
        <v>38261</v>
      </c>
      <c r="G96" s="137" t="s">
        <v>28</v>
      </c>
      <c r="H96" s="133" t="s">
        <v>29</v>
      </c>
      <c r="I96" s="323" t="s">
        <v>296</v>
      </c>
      <c r="J96" s="131">
        <v>0</v>
      </c>
      <c r="K96" s="124">
        <v>0</v>
      </c>
      <c r="L96" s="124">
        <v>0</v>
      </c>
      <c r="M96" s="124">
        <v>0</v>
      </c>
      <c r="N96" s="124">
        <v>0</v>
      </c>
      <c r="O96" s="124">
        <v>0</v>
      </c>
      <c r="P96" s="124">
        <v>0</v>
      </c>
      <c r="Q96" s="124">
        <v>0</v>
      </c>
      <c r="R96" s="124">
        <v>0</v>
      </c>
      <c r="S96" s="124">
        <v>0</v>
      </c>
      <c r="T96" s="124">
        <v>2</v>
      </c>
      <c r="U96" s="124">
        <v>0</v>
      </c>
      <c r="V96" s="124">
        <v>0</v>
      </c>
      <c r="W96" s="124">
        <v>0</v>
      </c>
      <c r="X96" s="124">
        <v>0</v>
      </c>
      <c r="Y96" s="124">
        <v>0</v>
      </c>
      <c r="Z96" s="124">
        <v>1</v>
      </c>
      <c r="AA96" s="124">
        <v>0</v>
      </c>
      <c r="AB96" s="124">
        <v>0</v>
      </c>
      <c r="AC96" s="124">
        <v>0</v>
      </c>
      <c r="AD96" s="122">
        <f t="shared" si="10"/>
        <v>3</v>
      </c>
      <c r="AE96" s="216">
        <f t="shared" si="11"/>
        <v>1.2</v>
      </c>
      <c r="AF96" s="124">
        <v>10</v>
      </c>
      <c r="AG96" s="124">
        <v>8</v>
      </c>
      <c r="AH96" s="122">
        <f>SUM(AF96:AG96)</f>
        <v>18</v>
      </c>
      <c r="AI96" s="123">
        <f t="shared" si="12"/>
        <v>19.2</v>
      </c>
      <c r="AJ96" s="149" t="s">
        <v>771</v>
      </c>
    </row>
    <row r="97" spans="1:37" ht="26.25">
      <c r="A97" s="133">
        <v>6</v>
      </c>
      <c r="B97" s="143" t="s">
        <v>1039</v>
      </c>
      <c r="C97" s="143" t="s">
        <v>294</v>
      </c>
      <c r="D97" s="143" t="s">
        <v>32</v>
      </c>
      <c r="E97" s="229" t="s">
        <v>33</v>
      </c>
      <c r="F97" s="229" t="s">
        <v>1040</v>
      </c>
      <c r="G97" s="128" t="s">
        <v>28</v>
      </c>
      <c r="H97" s="128" t="s">
        <v>29</v>
      </c>
      <c r="I97" s="230" t="s">
        <v>922</v>
      </c>
      <c r="J97" s="131"/>
      <c r="K97" s="128">
        <v>1</v>
      </c>
      <c r="L97" s="128"/>
      <c r="M97" s="128"/>
      <c r="N97" s="128"/>
      <c r="O97" s="128"/>
      <c r="P97" s="128"/>
      <c r="Q97" s="128">
        <v>0.5</v>
      </c>
      <c r="R97" s="128"/>
      <c r="S97" s="128">
        <v>1</v>
      </c>
      <c r="T97" s="128">
        <v>2</v>
      </c>
      <c r="U97" s="128"/>
      <c r="V97" s="128"/>
      <c r="W97" s="128"/>
      <c r="X97" s="128"/>
      <c r="Y97" s="128">
        <v>3</v>
      </c>
      <c r="Z97" s="128"/>
      <c r="AA97" s="128"/>
      <c r="AB97" s="128"/>
      <c r="AC97" s="128"/>
      <c r="AD97" s="122">
        <f t="shared" si="10"/>
        <v>7.5</v>
      </c>
      <c r="AE97" s="216">
        <f t="shared" si="11"/>
        <v>3</v>
      </c>
      <c r="AF97" s="210" t="s">
        <v>1090</v>
      </c>
      <c r="AG97" s="231" t="s">
        <v>1101</v>
      </c>
      <c r="AH97" s="232">
        <f>AG97+AF97</f>
        <v>19.7</v>
      </c>
      <c r="AI97" s="123">
        <f t="shared" si="12"/>
        <v>22.7</v>
      </c>
      <c r="AJ97" s="149" t="s">
        <v>647</v>
      </c>
    </row>
    <row r="98" spans="1:37" ht="26.25">
      <c r="A98" s="133">
        <v>7</v>
      </c>
      <c r="B98" s="162" t="s">
        <v>363</v>
      </c>
      <c r="C98" s="162" t="s">
        <v>290</v>
      </c>
      <c r="D98" s="162" t="s">
        <v>100</v>
      </c>
      <c r="E98" s="135" t="s">
        <v>267</v>
      </c>
      <c r="F98" s="136">
        <v>38158</v>
      </c>
      <c r="G98" s="137" t="s">
        <v>28</v>
      </c>
      <c r="H98" s="133" t="s">
        <v>29</v>
      </c>
      <c r="I98" s="323" t="s">
        <v>296</v>
      </c>
      <c r="J98" s="131">
        <v>0</v>
      </c>
      <c r="K98" s="124">
        <v>0</v>
      </c>
      <c r="L98" s="124">
        <v>0</v>
      </c>
      <c r="M98" s="124">
        <v>1</v>
      </c>
      <c r="N98" s="124">
        <v>0</v>
      </c>
      <c r="O98" s="124">
        <v>0</v>
      </c>
      <c r="P98" s="124">
        <v>0</v>
      </c>
      <c r="Q98" s="124">
        <v>0</v>
      </c>
      <c r="R98" s="124">
        <v>0</v>
      </c>
      <c r="S98" s="124">
        <v>0</v>
      </c>
      <c r="T98" s="124">
        <v>0</v>
      </c>
      <c r="U98" s="124">
        <v>1</v>
      </c>
      <c r="V98" s="124">
        <v>0</v>
      </c>
      <c r="W98" s="124">
        <v>0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24">
        <v>0</v>
      </c>
      <c r="AD98" s="122">
        <f t="shared" si="10"/>
        <v>2</v>
      </c>
      <c r="AE98" s="216">
        <f t="shared" si="11"/>
        <v>0.8</v>
      </c>
      <c r="AF98" s="124">
        <v>10</v>
      </c>
      <c r="AG98" s="124">
        <v>8</v>
      </c>
      <c r="AH98" s="122">
        <f t="shared" ref="AH98:AH113" si="14">SUM(AF98:AG98)</f>
        <v>18</v>
      </c>
      <c r="AI98" s="123">
        <f t="shared" si="12"/>
        <v>18.8</v>
      </c>
      <c r="AJ98" s="149" t="s">
        <v>771</v>
      </c>
    </row>
    <row r="99" spans="1:37" ht="26.25">
      <c r="A99" s="133">
        <v>13</v>
      </c>
      <c r="B99" s="162" t="s">
        <v>368</v>
      </c>
      <c r="C99" s="162" t="s">
        <v>369</v>
      </c>
      <c r="D99" s="162" t="s">
        <v>40</v>
      </c>
      <c r="E99" s="135" t="s">
        <v>267</v>
      </c>
      <c r="F99" s="136">
        <v>38071</v>
      </c>
      <c r="G99" s="137" t="s">
        <v>28</v>
      </c>
      <c r="H99" s="133" t="s">
        <v>29</v>
      </c>
      <c r="I99" s="323" t="s">
        <v>296</v>
      </c>
      <c r="J99" s="131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v>0</v>
      </c>
      <c r="R99" s="124">
        <v>0</v>
      </c>
      <c r="S99" s="124">
        <v>0</v>
      </c>
      <c r="T99" s="124">
        <v>1</v>
      </c>
      <c r="U99" s="124">
        <v>1</v>
      </c>
      <c r="V99" s="124">
        <v>0</v>
      </c>
      <c r="W99" s="124">
        <v>0</v>
      </c>
      <c r="X99" s="124">
        <v>0</v>
      </c>
      <c r="Y99" s="124">
        <v>0</v>
      </c>
      <c r="Z99" s="124">
        <v>0</v>
      </c>
      <c r="AA99" s="124">
        <v>0</v>
      </c>
      <c r="AB99" s="124">
        <v>0</v>
      </c>
      <c r="AC99" s="124">
        <v>0</v>
      </c>
      <c r="AD99" s="122">
        <f t="shared" si="10"/>
        <v>2</v>
      </c>
      <c r="AE99" s="216">
        <f t="shared" si="11"/>
        <v>0.8</v>
      </c>
      <c r="AF99" s="124">
        <v>10</v>
      </c>
      <c r="AG99" s="124">
        <v>7</v>
      </c>
      <c r="AH99" s="122">
        <f t="shared" si="14"/>
        <v>17</v>
      </c>
      <c r="AI99" s="123">
        <f t="shared" si="12"/>
        <v>17.8</v>
      </c>
      <c r="AJ99" s="149" t="s">
        <v>771</v>
      </c>
    </row>
    <row r="100" spans="1:37" ht="26.25">
      <c r="A100" s="133">
        <v>10</v>
      </c>
      <c r="B100" s="162" t="s">
        <v>510</v>
      </c>
      <c r="C100" s="162" t="s">
        <v>268</v>
      </c>
      <c r="D100" s="162" t="s">
        <v>253</v>
      </c>
      <c r="E100" s="135" t="s">
        <v>267</v>
      </c>
      <c r="F100" s="136">
        <v>38078</v>
      </c>
      <c r="G100" s="137" t="s">
        <v>28</v>
      </c>
      <c r="H100" s="133" t="s">
        <v>29</v>
      </c>
      <c r="I100" s="324" t="s">
        <v>854</v>
      </c>
      <c r="J100" s="131">
        <v>0</v>
      </c>
      <c r="K100" s="124">
        <v>1</v>
      </c>
      <c r="L100" s="124">
        <v>0</v>
      </c>
      <c r="M100" s="124">
        <v>1</v>
      </c>
      <c r="N100" s="124">
        <v>1</v>
      </c>
      <c r="O100" s="124">
        <v>0</v>
      </c>
      <c r="P100" s="124">
        <v>0</v>
      </c>
      <c r="Q100" s="124" t="s">
        <v>407</v>
      </c>
      <c r="R100" s="124" t="s">
        <v>407</v>
      </c>
      <c r="S100" s="124" t="s">
        <v>879</v>
      </c>
      <c r="T100" s="124">
        <v>2</v>
      </c>
      <c r="U100" s="124">
        <v>2</v>
      </c>
      <c r="V100" s="124">
        <v>2</v>
      </c>
      <c r="W100" s="124">
        <v>0</v>
      </c>
      <c r="X100" s="124">
        <v>0</v>
      </c>
      <c r="Y100" s="124">
        <v>4</v>
      </c>
      <c r="Z100" s="124">
        <v>0</v>
      </c>
      <c r="AA100" s="124">
        <v>0</v>
      </c>
      <c r="AB100" s="124">
        <v>0</v>
      </c>
      <c r="AC100" s="124">
        <v>0</v>
      </c>
      <c r="AD100" s="122">
        <f t="shared" si="10"/>
        <v>13</v>
      </c>
      <c r="AE100" s="216">
        <f t="shared" si="11"/>
        <v>5.2</v>
      </c>
      <c r="AF100" s="124">
        <v>0</v>
      </c>
      <c r="AG100" s="124">
        <v>12.3</v>
      </c>
      <c r="AH100" s="122">
        <f t="shared" si="14"/>
        <v>12.3</v>
      </c>
      <c r="AI100" s="123">
        <f t="shared" si="12"/>
        <v>17.5</v>
      </c>
      <c r="AJ100" s="149" t="s">
        <v>872</v>
      </c>
    </row>
    <row r="101" spans="1:37" ht="26.25">
      <c r="A101" s="133">
        <v>3</v>
      </c>
      <c r="B101" s="162" t="s">
        <v>358</v>
      </c>
      <c r="C101" s="162" t="s">
        <v>359</v>
      </c>
      <c r="D101" s="162" t="s">
        <v>78</v>
      </c>
      <c r="E101" s="135" t="s">
        <v>265</v>
      </c>
      <c r="F101" s="136">
        <v>38093</v>
      </c>
      <c r="G101" s="137" t="s">
        <v>28</v>
      </c>
      <c r="H101" s="133" t="s">
        <v>29</v>
      </c>
      <c r="I101" s="323" t="s">
        <v>296</v>
      </c>
      <c r="J101" s="131">
        <v>0</v>
      </c>
      <c r="K101" s="124">
        <v>0</v>
      </c>
      <c r="L101" s="124">
        <v>0</v>
      </c>
      <c r="M101" s="124">
        <v>0</v>
      </c>
      <c r="N101" s="124">
        <v>0</v>
      </c>
      <c r="O101" s="124">
        <v>0</v>
      </c>
      <c r="P101" s="124">
        <v>0</v>
      </c>
      <c r="Q101" s="124">
        <v>0</v>
      </c>
      <c r="R101" s="124">
        <v>0</v>
      </c>
      <c r="S101" s="124">
        <v>0</v>
      </c>
      <c r="T101" s="124">
        <v>0</v>
      </c>
      <c r="U101" s="124">
        <v>0</v>
      </c>
      <c r="V101" s="124">
        <v>0</v>
      </c>
      <c r="W101" s="124">
        <v>0</v>
      </c>
      <c r="X101" s="124">
        <v>0</v>
      </c>
      <c r="Y101" s="124">
        <v>0</v>
      </c>
      <c r="Z101" s="124">
        <v>1</v>
      </c>
      <c r="AA101" s="124">
        <v>0</v>
      </c>
      <c r="AB101" s="124">
        <v>0</v>
      </c>
      <c r="AC101" s="124">
        <v>0</v>
      </c>
      <c r="AD101" s="122">
        <f t="shared" si="10"/>
        <v>1</v>
      </c>
      <c r="AE101" s="216">
        <f t="shared" si="11"/>
        <v>0.4</v>
      </c>
      <c r="AF101" s="124">
        <v>10</v>
      </c>
      <c r="AG101" s="124">
        <v>11</v>
      </c>
      <c r="AH101" s="122">
        <f t="shared" si="14"/>
        <v>21</v>
      </c>
      <c r="AI101" s="123">
        <f t="shared" si="12"/>
        <v>21.4</v>
      </c>
      <c r="AJ101" s="149" t="s">
        <v>771</v>
      </c>
    </row>
    <row r="102" spans="1:37" ht="26.25">
      <c r="A102" s="133">
        <v>11</v>
      </c>
      <c r="B102" s="162" t="s">
        <v>242</v>
      </c>
      <c r="C102" s="162" t="s">
        <v>280</v>
      </c>
      <c r="D102" s="162" t="s">
        <v>59</v>
      </c>
      <c r="E102" s="135" t="s">
        <v>265</v>
      </c>
      <c r="F102" s="136">
        <v>38219</v>
      </c>
      <c r="G102" s="137" t="s">
        <v>28</v>
      </c>
      <c r="H102" s="133" t="s">
        <v>29</v>
      </c>
      <c r="I102" s="323" t="s">
        <v>296</v>
      </c>
      <c r="J102" s="131">
        <v>0</v>
      </c>
      <c r="K102" s="124">
        <v>0</v>
      </c>
      <c r="L102" s="124">
        <v>0</v>
      </c>
      <c r="M102" s="124">
        <v>1</v>
      </c>
      <c r="N102" s="124">
        <v>0</v>
      </c>
      <c r="O102" s="124">
        <v>1</v>
      </c>
      <c r="P102" s="124">
        <v>0</v>
      </c>
      <c r="Q102" s="124">
        <v>0</v>
      </c>
      <c r="R102" s="124">
        <v>0</v>
      </c>
      <c r="S102" s="124">
        <v>0</v>
      </c>
      <c r="T102" s="124">
        <v>0</v>
      </c>
      <c r="U102" s="124">
        <v>0</v>
      </c>
      <c r="V102" s="124">
        <v>0</v>
      </c>
      <c r="W102" s="124">
        <v>0</v>
      </c>
      <c r="X102" s="124">
        <v>0</v>
      </c>
      <c r="Y102" s="124">
        <v>0</v>
      </c>
      <c r="Z102" s="124">
        <v>0</v>
      </c>
      <c r="AA102" s="124">
        <v>0</v>
      </c>
      <c r="AB102" s="124">
        <v>0</v>
      </c>
      <c r="AC102" s="124">
        <v>0</v>
      </c>
      <c r="AD102" s="122">
        <f t="shared" si="10"/>
        <v>2</v>
      </c>
      <c r="AE102" s="216">
        <f t="shared" si="11"/>
        <v>0.8</v>
      </c>
      <c r="AF102" s="124">
        <v>10</v>
      </c>
      <c r="AG102" s="124">
        <v>9</v>
      </c>
      <c r="AH102" s="122">
        <f t="shared" si="14"/>
        <v>19</v>
      </c>
      <c r="AI102" s="123">
        <f t="shared" si="12"/>
        <v>19.8</v>
      </c>
      <c r="AJ102" s="149" t="s">
        <v>771</v>
      </c>
    </row>
    <row r="103" spans="1:37" ht="26.25">
      <c r="A103" s="133">
        <v>4</v>
      </c>
      <c r="B103" s="162" t="s">
        <v>360</v>
      </c>
      <c r="C103" s="162" t="s">
        <v>317</v>
      </c>
      <c r="D103" s="162" t="s">
        <v>26</v>
      </c>
      <c r="E103" s="135" t="s">
        <v>267</v>
      </c>
      <c r="F103" s="136">
        <v>38311</v>
      </c>
      <c r="G103" s="137" t="s">
        <v>28</v>
      </c>
      <c r="H103" s="133" t="s">
        <v>29</v>
      </c>
      <c r="I103" s="323" t="s">
        <v>296</v>
      </c>
      <c r="J103" s="131">
        <v>0</v>
      </c>
      <c r="K103" s="124">
        <v>0</v>
      </c>
      <c r="L103" s="124">
        <v>0</v>
      </c>
      <c r="M103" s="124">
        <v>1</v>
      </c>
      <c r="N103" s="124">
        <v>0</v>
      </c>
      <c r="O103" s="124">
        <v>1</v>
      </c>
      <c r="P103" s="124">
        <v>0</v>
      </c>
      <c r="Q103" s="124">
        <v>0</v>
      </c>
      <c r="R103" s="124">
        <v>0</v>
      </c>
      <c r="S103" s="124">
        <v>0</v>
      </c>
      <c r="T103" s="124">
        <v>0</v>
      </c>
      <c r="U103" s="124">
        <v>0</v>
      </c>
      <c r="V103" s="124">
        <v>0</v>
      </c>
      <c r="W103" s="124">
        <v>0</v>
      </c>
      <c r="X103" s="124">
        <v>0</v>
      </c>
      <c r="Y103" s="124">
        <v>0</v>
      </c>
      <c r="Z103" s="124">
        <v>0</v>
      </c>
      <c r="AA103" s="124">
        <v>0</v>
      </c>
      <c r="AB103" s="124">
        <v>0</v>
      </c>
      <c r="AC103" s="124">
        <v>0</v>
      </c>
      <c r="AD103" s="122">
        <f t="shared" si="10"/>
        <v>2</v>
      </c>
      <c r="AE103" s="216">
        <f t="shared" si="11"/>
        <v>0.8</v>
      </c>
      <c r="AF103" s="124">
        <v>7</v>
      </c>
      <c r="AG103" s="124">
        <v>8</v>
      </c>
      <c r="AH103" s="122">
        <f t="shared" si="14"/>
        <v>15</v>
      </c>
      <c r="AI103" s="123">
        <f t="shared" si="12"/>
        <v>15.8</v>
      </c>
      <c r="AJ103" s="149" t="s">
        <v>771</v>
      </c>
    </row>
    <row r="104" spans="1:37" ht="26.25">
      <c r="A104" s="133">
        <v>6</v>
      </c>
      <c r="B104" s="162" t="s">
        <v>361</v>
      </c>
      <c r="C104" s="162" t="s">
        <v>290</v>
      </c>
      <c r="D104" s="162" t="s">
        <v>362</v>
      </c>
      <c r="E104" s="135" t="s">
        <v>267</v>
      </c>
      <c r="F104" s="138">
        <v>38209</v>
      </c>
      <c r="G104" s="137" t="s">
        <v>28</v>
      </c>
      <c r="H104" s="133" t="s">
        <v>29</v>
      </c>
      <c r="I104" s="323" t="s">
        <v>296</v>
      </c>
      <c r="J104" s="131">
        <v>0</v>
      </c>
      <c r="K104" s="124">
        <v>0</v>
      </c>
      <c r="L104" s="124">
        <v>0</v>
      </c>
      <c r="M104" s="124">
        <v>0</v>
      </c>
      <c r="N104" s="124">
        <v>0</v>
      </c>
      <c r="O104" s="124">
        <v>0</v>
      </c>
      <c r="P104" s="124">
        <v>0</v>
      </c>
      <c r="Q104" s="124">
        <v>0</v>
      </c>
      <c r="R104" s="124">
        <v>0</v>
      </c>
      <c r="S104" s="124">
        <v>0</v>
      </c>
      <c r="T104" s="124">
        <v>0</v>
      </c>
      <c r="U104" s="124">
        <v>0</v>
      </c>
      <c r="V104" s="124">
        <v>0</v>
      </c>
      <c r="W104" s="124">
        <v>0</v>
      </c>
      <c r="X104" s="124">
        <v>0</v>
      </c>
      <c r="Y104" s="124">
        <v>2</v>
      </c>
      <c r="Z104" s="124">
        <v>0</v>
      </c>
      <c r="AA104" s="124">
        <v>0</v>
      </c>
      <c r="AB104" s="124">
        <v>0</v>
      </c>
      <c r="AC104" s="124">
        <v>0</v>
      </c>
      <c r="AD104" s="122">
        <f t="shared" si="10"/>
        <v>2</v>
      </c>
      <c r="AE104" s="216">
        <f t="shared" si="11"/>
        <v>0.8</v>
      </c>
      <c r="AF104" s="124">
        <v>7</v>
      </c>
      <c r="AG104" s="124">
        <v>8</v>
      </c>
      <c r="AH104" s="122">
        <f t="shared" si="14"/>
        <v>15</v>
      </c>
      <c r="AI104" s="123">
        <f t="shared" si="12"/>
        <v>15.8</v>
      </c>
      <c r="AJ104" s="149" t="s">
        <v>771</v>
      </c>
    </row>
    <row r="105" spans="1:37" ht="26.25">
      <c r="A105" s="133">
        <v>2</v>
      </c>
      <c r="B105" s="162" t="s">
        <v>844</v>
      </c>
      <c r="C105" s="162" t="s">
        <v>268</v>
      </c>
      <c r="D105" s="162" t="s">
        <v>61</v>
      </c>
      <c r="E105" s="135" t="s">
        <v>27</v>
      </c>
      <c r="F105" s="136"/>
      <c r="G105" s="137" t="s">
        <v>28</v>
      </c>
      <c r="H105" s="133"/>
      <c r="I105" s="323" t="s">
        <v>455</v>
      </c>
      <c r="J105" s="131">
        <v>1</v>
      </c>
      <c r="K105" s="124">
        <v>1</v>
      </c>
      <c r="L105" s="124"/>
      <c r="M105" s="124">
        <v>1</v>
      </c>
      <c r="N105" s="124">
        <v>1</v>
      </c>
      <c r="O105" s="124"/>
      <c r="P105" s="124">
        <v>1</v>
      </c>
      <c r="Q105" s="124">
        <v>1</v>
      </c>
      <c r="R105" s="124"/>
      <c r="S105" s="124">
        <v>1</v>
      </c>
      <c r="T105" s="124">
        <v>1</v>
      </c>
      <c r="U105" s="124">
        <v>1</v>
      </c>
      <c r="V105" s="124">
        <v>1</v>
      </c>
      <c r="W105" s="124"/>
      <c r="X105" s="124">
        <v>1</v>
      </c>
      <c r="Y105" s="124"/>
      <c r="Z105" s="124">
        <v>2</v>
      </c>
      <c r="AA105" s="124"/>
      <c r="AB105" s="124"/>
      <c r="AC105" s="124"/>
      <c r="AD105" s="122">
        <f t="shared" ref="AD105:AD113" si="15">SUM(J105:AC105)</f>
        <v>13</v>
      </c>
      <c r="AE105" s="216">
        <f t="shared" ref="AE105:AE113" si="16">20*AD105/50</f>
        <v>5.2</v>
      </c>
      <c r="AF105" s="124">
        <v>3</v>
      </c>
      <c r="AG105" s="124">
        <v>7</v>
      </c>
      <c r="AH105" s="122">
        <f t="shared" si="14"/>
        <v>10</v>
      </c>
      <c r="AI105" s="123">
        <f t="shared" ref="AI105:AI113" si="17">AH105+AE105</f>
        <v>15.2</v>
      </c>
      <c r="AJ105" s="149" t="s">
        <v>826</v>
      </c>
    </row>
    <row r="106" spans="1:37" ht="26.25">
      <c r="A106" s="133">
        <v>2</v>
      </c>
      <c r="B106" s="162" t="s">
        <v>511</v>
      </c>
      <c r="C106" s="162" t="s">
        <v>77</v>
      </c>
      <c r="D106" s="162" t="s">
        <v>378</v>
      </c>
      <c r="E106" s="135" t="s">
        <v>265</v>
      </c>
      <c r="F106" s="136">
        <v>38188</v>
      </c>
      <c r="G106" s="137" t="s">
        <v>28</v>
      </c>
      <c r="H106" s="133" t="s">
        <v>29</v>
      </c>
      <c r="I106" s="324" t="s">
        <v>854</v>
      </c>
      <c r="J106" s="131">
        <v>0</v>
      </c>
      <c r="K106" s="124">
        <v>0</v>
      </c>
      <c r="L106" s="124">
        <v>0</v>
      </c>
      <c r="M106" s="124">
        <v>1</v>
      </c>
      <c r="N106" s="124">
        <v>0</v>
      </c>
      <c r="O106" s="124">
        <v>0</v>
      </c>
      <c r="P106" s="124">
        <v>0</v>
      </c>
      <c r="Q106" s="124">
        <v>0</v>
      </c>
      <c r="R106" s="124">
        <v>0.5</v>
      </c>
      <c r="S106" s="124">
        <v>0.25</v>
      </c>
      <c r="T106" s="124">
        <v>2</v>
      </c>
      <c r="U106" s="124">
        <v>2</v>
      </c>
      <c r="V106" s="124">
        <v>2</v>
      </c>
      <c r="W106" s="124">
        <v>0</v>
      </c>
      <c r="X106" s="124">
        <v>0</v>
      </c>
      <c r="Y106" s="124">
        <v>3</v>
      </c>
      <c r="Z106" s="124">
        <v>0</v>
      </c>
      <c r="AA106" s="124">
        <v>0</v>
      </c>
      <c r="AB106" s="124">
        <v>0</v>
      </c>
      <c r="AC106" s="124">
        <v>0</v>
      </c>
      <c r="AD106" s="122">
        <f t="shared" si="15"/>
        <v>10.75</v>
      </c>
      <c r="AE106" s="216">
        <f t="shared" si="16"/>
        <v>4.3</v>
      </c>
      <c r="AF106" s="124">
        <v>2</v>
      </c>
      <c r="AG106" s="124">
        <v>13</v>
      </c>
      <c r="AH106" s="122">
        <f t="shared" si="14"/>
        <v>15</v>
      </c>
      <c r="AI106" s="123">
        <f t="shared" si="17"/>
        <v>19.3</v>
      </c>
      <c r="AJ106" s="149" t="s">
        <v>872</v>
      </c>
    </row>
    <row r="107" spans="1:37" ht="26.25">
      <c r="A107" s="133">
        <v>12</v>
      </c>
      <c r="B107" s="162" t="s">
        <v>367</v>
      </c>
      <c r="C107" s="162" t="s">
        <v>359</v>
      </c>
      <c r="D107" s="162" t="s">
        <v>95</v>
      </c>
      <c r="E107" s="135" t="s">
        <v>265</v>
      </c>
      <c r="F107" s="136">
        <v>38127</v>
      </c>
      <c r="G107" s="137" t="s">
        <v>28</v>
      </c>
      <c r="H107" s="133" t="s">
        <v>29</v>
      </c>
      <c r="I107" s="323" t="s">
        <v>296</v>
      </c>
      <c r="J107" s="131">
        <v>0</v>
      </c>
      <c r="K107" s="124">
        <v>0</v>
      </c>
      <c r="L107" s="124">
        <v>0</v>
      </c>
      <c r="M107" s="124">
        <v>1</v>
      </c>
      <c r="N107" s="124">
        <v>1</v>
      </c>
      <c r="O107" s="124">
        <v>0</v>
      </c>
      <c r="P107" s="124">
        <v>0</v>
      </c>
      <c r="Q107" s="124">
        <v>0</v>
      </c>
      <c r="R107" s="124">
        <v>0</v>
      </c>
      <c r="S107" s="124">
        <v>0</v>
      </c>
      <c r="T107" s="124">
        <v>0</v>
      </c>
      <c r="U107" s="124">
        <v>0</v>
      </c>
      <c r="V107" s="124">
        <v>0</v>
      </c>
      <c r="W107" s="124">
        <v>0</v>
      </c>
      <c r="X107" s="124">
        <v>0</v>
      </c>
      <c r="Y107" s="124">
        <v>0</v>
      </c>
      <c r="Z107" s="124">
        <v>0</v>
      </c>
      <c r="AA107" s="124">
        <v>0</v>
      </c>
      <c r="AB107" s="124">
        <v>0</v>
      </c>
      <c r="AC107" s="124">
        <v>0</v>
      </c>
      <c r="AD107" s="122">
        <f t="shared" si="15"/>
        <v>2</v>
      </c>
      <c r="AE107" s="216">
        <f t="shared" si="16"/>
        <v>0.8</v>
      </c>
      <c r="AF107" s="124">
        <v>7</v>
      </c>
      <c r="AG107" s="124">
        <v>10</v>
      </c>
      <c r="AH107" s="122">
        <f t="shared" si="14"/>
        <v>17</v>
      </c>
      <c r="AI107" s="123">
        <f t="shared" si="17"/>
        <v>17.8</v>
      </c>
      <c r="AJ107" s="149" t="s">
        <v>771</v>
      </c>
    </row>
    <row r="108" spans="1:37" ht="26.25">
      <c r="A108" s="133">
        <v>10</v>
      </c>
      <c r="B108" s="162" t="s">
        <v>366</v>
      </c>
      <c r="C108" s="162" t="s">
        <v>271</v>
      </c>
      <c r="D108" s="162" t="s">
        <v>227</v>
      </c>
      <c r="E108" s="135" t="s">
        <v>267</v>
      </c>
      <c r="F108" s="136">
        <v>38084</v>
      </c>
      <c r="G108" s="137" t="s">
        <v>28</v>
      </c>
      <c r="H108" s="133" t="s">
        <v>29</v>
      </c>
      <c r="I108" s="323" t="s">
        <v>296</v>
      </c>
      <c r="J108" s="131">
        <v>0</v>
      </c>
      <c r="K108" s="124">
        <v>0</v>
      </c>
      <c r="L108" s="124">
        <v>0</v>
      </c>
      <c r="M108" s="124">
        <v>0</v>
      </c>
      <c r="N108" s="124">
        <v>0</v>
      </c>
      <c r="O108" s="124">
        <v>0</v>
      </c>
      <c r="P108" s="124">
        <v>0</v>
      </c>
      <c r="Q108" s="124">
        <v>0</v>
      </c>
      <c r="R108" s="124">
        <v>0</v>
      </c>
      <c r="S108" s="124">
        <v>0</v>
      </c>
      <c r="T108" s="124">
        <v>2</v>
      </c>
      <c r="U108" s="124">
        <v>0</v>
      </c>
      <c r="V108" s="124">
        <v>0</v>
      </c>
      <c r="W108" s="124">
        <v>0</v>
      </c>
      <c r="X108" s="124">
        <v>0</v>
      </c>
      <c r="Y108" s="124">
        <v>0</v>
      </c>
      <c r="Z108" s="124">
        <v>0</v>
      </c>
      <c r="AA108" s="124">
        <v>0</v>
      </c>
      <c r="AB108" s="124">
        <v>0</v>
      </c>
      <c r="AC108" s="124">
        <v>0</v>
      </c>
      <c r="AD108" s="122">
        <f t="shared" si="15"/>
        <v>2</v>
      </c>
      <c r="AE108" s="216">
        <f t="shared" si="16"/>
        <v>0.8</v>
      </c>
      <c r="AF108" s="124">
        <v>7</v>
      </c>
      <c r="AG108" s="124">
        <v>6</v>
      </c>
      <c r="AH108" s="122">
        <f t="shared" si="14"/>
        <v>13</v>
      </c>
      <c r="AI108" s="123">
        <f t="shared" si="17"/>
        <v>13.8</v>
      </c>
      <c r="AJ108" s="149" t="s">
        <v>771</v>
      </c>
    </row>
    <row r="109" spans="1:37" ht="34.5">
      <c r="A109" s="133">
        <v>1</v>
      </c>
      <c r="B109" s="162" t="s">
        <v>62</v>
      </c>
      <c r="C109" s="162" t="s">
        <v>128</v>
      </c>
      <c r="D109" s="162" t="s">
        <v>63</v>
      </c>
      <c r="E109" s="135" t="s">
        <v>27</v>
      </c>
      <c r="F109" s="138">
        <v>38378</v>
      </c>
      <c r="G109" s="137" t="s">
        <v>28</v>
      </c>
      <c r="H109" s="133" t="s">
        <v>29</v>
      </c>
      <c r="I109" s="322" t="s">
        <v>698</v>
      </c>
      <c r="J109" s="127">
        <v>0</v>
      </c>
      <c r="K109" s="127">
        <v>0</v>
      </c>
      <c r="L109" s="127">
        <v>0</v>
      </c>
      <c r="M109" s="127">
        <v>0</v>
      </c>
      <c r="N109" s="127">
        <v>1</v>
      </c>
      <c r="O109" s="127">
        <v>0</v>
      </c>
      <c r="P109" s="127">
        <v>0</v>
      </c>
      <c r="Q109" s="127">
        <v>0</v>
      </c>
      <c r="R109" s="127">
        <v>0</v>
      </c>
      <c r="S109" s="127">
        <v>0.5</v>
      </c>
      <c r="T109" s="127">
        <v>2</v>
      </c>
      <c r="U109" s="127">
        <v>0</v>
      </c>
      <c r="V109" s="127">
        <v>0</v>
      </c>
      <c r="W109" s="127">
        <v>0</v>
      </c>
      <c r="X109" s="127">
        <v>0</v>
      </c>
      <c r="Y109" s="127">
        <v>1</v>
      </c>
      <c r="Z109" s="127">
        <v>0</v>
      </c>
      <c r="AA109" s="127">
        <v>0</v>
      </c>
      <c r="AB109" s="127">
        <v>0</v>
      </c>
      <c r="AC109" s="127">
        <v>0</v>
      </c>
      <c r="AD109" s="122">
        <f t="shared" si="15"/>
        <v>4.5</v>
      </c>
      <c r="AE109" s="216">
        <f t="shared" si="16"/>
        <v>1.8</v>
      </c>
      <c r="AF109" s="127">
        <v>5</v>
      </c>
      <c r="AG109" s="127">
        <v>4</v>
      </c>
      <c r="AH109" s="122">
        <f t="shared" si="14"/>
        <v>9</v>
      </c>
      <c r="AI109" s="217">
        <f t="shared" si="17"/>
        <v>10.8</v>
      </c>
      <c r="AJ109" s="181" t="s">
        <v>699</v>
      </c>
      <c r="AK109" t="s">
        <v>46</v>
      </c>
    </row>
    <row r="110" spans="1:37" ht="26.25">
      <c r="A110" s="133">
        <v>5</v>
      </c>
      <c r="B110" s="162" t="s">
        <v>800</v>
      </c>
      <c r="C110" s="162" t="s">
        <v>279</v>
      </c>
      <c r="D110" s="162" t="s">
        <v>59</v>
      </c>
      <c r="E110" s="135" t="s">
        <v>33</v>
      </c>
      <c r="F110" s="136"/>
      <c r="G110" s="137" t="s">
        <v>28</v>
      </c>
      <c r="H110" s="133"/>
      <c r="I110" s="323" t="s">
        <v>455</v>
      </c>
      <c r="J110" s="132">
        <v>1</v>
      </c>
      <c r="K110" s="124"/>
      <c r="L110" s="124">
        <v>1</v>
      </c>
      <c r="M110" s="124"/>
      <c r="N110" s="124"/>
      <c r="O110" s="124">
        <v>1</v>
      </c>
      <c r="P110" s="124">
        <v>1</v>
      </c>
      <c r="Q110" s="124">
        <v>1</v>
      </c>
      <c r="R110" s="124"/>
      <c r="S110" s="124"/>
      <c r="T110" s="124">
        <v>1</v>
      </c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2">
        <f t="shared" si="15"/>
        <v>6</v>
      </c>
      <c r="AE110" s="216">
        <f t="shared" si="16"/>
        <v>2.4</v>
      </c>
      <c r="AF110" s="124">
        <v>6</v>
      </c>
      <c r="AG110" s="124">
        <v>7</v>
      </c>
      <c r="AH110" s="122">
        <f t="shared" si="14"/>
        <v>13</v>
      </c>
      <c r="AI110" s="123">
        <f t="shared" si="17"/>
        <v>15.4</v>
      </c>
      <c r="AJ110" s="149" t="s">
        <v>826</v>
      </c>
    </row>
    <row r="111" spans="1:37" ht="26.25">
      <c r="A111" s="133">
        <v>3</v>
      </c>
      <c r="B111" s="162" t="s">
        <v>474</v>
      </c>
      <c r="C111" s="162" t="s">
        <v>435</v>
      </c>
      <c r="D111" s="162" t="s">
        <v>49</v>
      </c>
      <c r="E111" s="135" t="s">
        <v>27</v>
      </c>
      <c r="F111" s="136"/>
      <c r="G111" s="137" t="s">
        <v>28</v>
      </c>
      <c r="H111" s="133"/>
      <c r="I111" s="323" t="s">
        <v>455</v>
      </c>
      <c r="J111" s="131">
        <v>1</v>
      </c>
      <c r="K111" s="124"/>
      <c r="L111" s="124">
        <v>1</v>
      </c>
      <c r="M111" s="124"/>
      <c r="N111" s="124"/>
      <c r="O111" s="124">
        <v>1</v>
      </c>
      <c r="P111" s="124"/>
      <c r="Q111" s="124">
        <v>1</v>
      </c>
      <c r="R111" s="124">
        <v>1</v>
      </c>
      <c r="S111" s="124">
        <v>1</v>
      </c>
      <c r="T111" s="124"/>
      <c r="U111" s="124"/>
      <c r="V111" s="124"/>
      <c r="W111" s="124">
        <v>1</v>
      </c>
      <c r="X111" s="124"/>
      <c r="Y111" s="124"/>
      <c r="Z111" s="124"/>
      <c r="AA111" s="124"/>
      <c r="AB111" s="124"/>
      <c r="AC111" s="124"/>
      <c r="AD111" s="122">
        <f t="shared" si="15"/>
        <v>7</v>
      </c>
      <c r="AE111" s="216">
        <f t="shared" si="16"/>
        <v>2.8</v>
      </c>
      <c r="AF111" s="124"/>
      <c r="AG111" s="124"/>
      <c r="AH111" s="122">
        <f t="shared" si="14"/>
        <v>0</v>
      </c>
      <c r="AI111" s="123">
        <f t="shared" si="17"/>
        <v>2.8</v>
      </c>
      <c r="AJ111" s="149" t="s">
        <v>826</v>
      </c>
    </row>
    <row r="112" spans="1:37" ht="26.25">
      <c r="A112" s="133">
        <v>6</v>
      </c>
      <c r="B112" s="265" t="s">
        <v>755</v>
      </c>
      <c r="C112" s="265" t="s">
        <v>369</v>
      </c>
      <c r="D112" s="265" t="s">
        <v>103</v>
      </c>
      <c r="E112" s="135" t="s">
        <v>267</v>
      </c>
      <c r="F112" s="138">
        <v>38347</v>
      </c>
      <c r="G112" s="137" t="s">
        <v>28</v>
      </c>
      <c r="H112" s="133" t="s">
        <v>29</v>
      </c>
      <c r="I112" s="323" t="s">
        <v>730</v>
      </c>
      <c r="J112" s="211">
        <v>0</v>
      </c>
      <c r="K112" s="210">
        <v>0</v>
      </c>
      <c r="L112" s="210">
        <v>0</v>
      </c>
      <c r="M112" s="210">
        <v>1</v>
      </c>
      <c r="N112" s="210">
        <v>0</v>
      </c>
      <c r="O112" s="210">
        <v>1</v>
      </c>
      <c r="P112" s="210">
        <v>0</v>
      </c>
      <c r="Q112" s="210"/>
      <c r="R112" s="210">
        <v>0</v>
      </c>
      <c r="S112" s="210">
        <v>1</v>
      </c>
      <c r="T112" s="210">
        <v>1</v>
      </c>
      <c r="U112" s="210">
        <v>0</v>
      </c>
      <c r="V112" s="210">
        <v>0</v>
      </c>
      <c r="W112" s="210">
        <v>0</v>
      </c>
      <c r="X112" s="210">
        <v>0</v>
      </c>
      <c r="Y112" s="210">
        <v>0</v>
      </c>
      <c r="Z112" s="210">
        <v>0</v>
      </c>
      <c r="AA112" s="210">
        <v>0</v>
      </c>
      <c r="AB112" s="210">
        <v>0</v>
      </c>
      <c r="AC112" s="210">
        <v>0</v>
      </c>
      <c r="AD112" s="122">
        <f t="shared" si="15"/>
        <v>4</v>
      </c>
      <c r="AE112" s="216">
        <f t="shared" si="16"/>
        <v>1.6</v>
      </c>
      <c r="AF112" s="124">
        <v>0</v>
      </c>
      <c r="AG112" s="124">
        <v>0</v>
      </c>
      <c r="AH112" s="122">
        <f t="shared" si="14"/>
        <v>0</v>
      </c>
      <c r="AI112" s="123">
        <f t="shared" si="17"/>
        <v>1.6</v>
      </c>
      <c r="AJ112" s="149" t="s">
        <v>740</v>
      </c>
    </row>
    <row r="113" spans="1:36" ht="26.25">
      <c r="A113" s="133">
        <v>7</v>
      </c>
      <c r="B113" s="265" t="s">
        <v>692</v>
      </c>
      <c r="C113" s="265" t="s">
        <v>341</v>
      </c>
      <c r="D113" s="265" t="s">
        <v>275</v>
      </c>
      <c r="E113" s="135" t="s">
        <v>267</v>
      </c>
      <c r="F113" s="136">
        <v>38151</v>
      </c>
      <c r="G113" s="137" t="s">
        <v>28</v>
      </c>
      <c r="H113" s="133" t="s">
        <v>29</v>
      </c>
      <c r="I113" s="323" t="s">
        <v>730</v>
      </c>
      <c r="J113" s="211">
        <v>0</v>
      </c>
      <c r="K113" s="210">
        <v>0</v>
      </c>
      <c r="L113" s="210">
        <v>0</v>
      </c>
      <c r="M113" s="210">
        <v>1</v>
      </c>
      <c r="N113" s="210">
        <v>0</v>
      </c>
      <c r="O113" s="210">
        <v>0</v>
      </c>
      <c r="P113" s="210">
        <v>0</v>
      </c>
      <c r="Q113" s="210">
        <v>0</v>
      </c>
      <c r="R113" s="210">
        <v>0</v>
      </c>
      <c r="S113" s="210">
        <v>1</v>
      </c>
      <c r="T113" s="210">
        <v>1</v>
      </c>
      <c r="U113" s="210">
        <v>0</v>
      </c>
      <c r="V113" s="210">
        <v>0</v>
      </c>
      <c r="W113" s="210">
        <v>0</v>
      </c>
      <c r="X113" s="210">
        <v>0</v>
      </c>
      <c r="Y113" s="210">
        <v>0</v>
      </c>
      <c r="Z113" s="210">
        <v>0</v>
      </c>
      <c r="AA113" s="210">
        <v>0</v>
      </c>
      <c r="AB113" s="210">
        <v>0</v>
      </c>
      <c r="AC113" s="210">
        <v>0</v>
      </c>
      <c r="AD113" s="122">
        <f t="shared" si="15"/>
        <v>3</v>
      </c>
      <c r="AE113" s="216">
        <f t="shared" si="16"/>
        <v>1.2</v>
      </c>
      <c r="AF113" s="124">
        <v>0</v>
      </c>
      <c r="AG113" s="124">
        <v>0</v>
      </c>
      <c r="AH113" s="122">
        <f t="shared" si="14"/>
        <v>0</v>
      </c>
      <c r="AI113" s="123">
        <f t="shared" si="17"/>
        <v>1.2</v>
      </c>
      <c r="AJ113" s="149" t="s">
        <v>740</v>
      </c>
    </row>
    <row r="114" spans="1:36">
      <c r="A114" s="56"/>
      <c r="B114" s="57"/>
      <c r="C114" s="57"/>
      <c r="D114" s="57"/>
      <c r="E114" s="56"/>
      <c r="F114" s="58"/>
      <c r="G114" s="59"/>
      <c r="H114" s="59"/>
      <c r="I114" s="1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112"/>
      <c r="AF114" s="60"/>
      <c r="AG114" s="60"/>
      <c r="AH114" s="122">
        <f t="shared" ref="AH114" si="18">SUM(AF114:AG114)</f>
        <v>0</v>
      </c>
      <c r="AI114" s="60"/>
      <c r="AJ114" s="60"/>
    </row>
    <row r="115" spans="1:36">
      <c r="A115" s="56"/>
      <c r="B115" s="57"/>
      <c r="C115" s="57"/>
      <c r="D115" s="57"/>
      <c r="E115" s="56"/>
      <c r="F115" s="58"/>
      <c r="G115" s="59"/>
      <c r="H115" s="59"/>
      <c r="I115" s="1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112"/>
      <c r="AF115" s="60"/>
      <c r="AG115" s="60"/>
      <c r="AH115" s="60"/>
      <c r="AI115" s="60"/>
      <c r="AJ115" s="60"/>
    </row>
    <row r="116" spans="1:36">
      <c r="A116" s="56"/>
      <c r="B116" s="57"/>
      <c r="C116" s="57"/>
      <c r="D116" s="57"/>
      <c r="E116" s="56"/>
      <c r="F116" s="58"/>
      <c r="G116" s="59"/>
      <c r="H116" s="59"/>
      <c r="I116" s="1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112"/>
      <c r="AF116" s="60"/>
      <c r="AG116" s="60"/>
      <c r="AH116" s="60"/>
      <c r="AI116" s="60"/>
      <c r="AJ116" s="60"/>
    </row>
    <row r="117" spans="1:36">
      <c r="A117" s="56"/>
      <c r="B117" s="57"/>
      <c r="C117" s="57"/>
      <c r="D117" s="57"/>
      <c r="E117" s="56"/>
      <c r="F117" s="58"/>
      <c r="G117" s="59"/>
      <c r="H117" s="59"/>
      <c r="I117" s="1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112"/>
      <c r="AF117" s="60"/>
      <c r="AG117" s="60"/>
      <c r="AH117" s="60"/>
      <c r="AI117" s="60"/>
      <c r="AJ117" s="60"/>
    </row>
    <row r="118" spans="1:36">
      <c r="A118" s="56"/>
      <c r="B118" s="57"/>
      <c r="C118" s="57"/>
      <c r="D118" s="57"/>
      <c r="E118" s="56"/>
      <c r="F118" s="58"/>
      <c r="G118" s="59"/>
      <c r="H118" s="59"/>
      <c r="I118" s="1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112"/>
      <c r="AF118" s="60"/>
      <c r="AG118" s="60"/>
      <c r="AH118" s="60"/>
      <c r="AI118" s="60"/>
      <c r="AJ118" s="60"/>
    </row>
    <row r="119" spans="1:36">
      <c r="A119" s="56"/>
      <c r="B119" s="57"/>
      <c r="C119" s="57"/>
      <c r="D119" s="57"/>
      <c r="E119" s="56"/>
      <c r="F119" s="58"/>
      <c r="G119" s="59"/>
      <c r="H119" s="59"/>
      <c r="I119" s="1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112"/>
      <c r="AF119" s="60"/>
      <c r="AG119" s="60"/>
      <c r="AH119" s="60"/>
      <c r="AI119" s="60"/>
      <c r="AJ119" s="60"/>
    </row>
    <row r="120" spans="1:36">
      <c r="A120" s="56"/>
      <c r="B120" s="57"/>
      <c r="C120" s="57"/>
      <c r="D120" s="57"/>
      <c r="E120" s="56"/>
      <c r="F120" s="58"/>
      <c r="G120" s="59"/>
      <c r="H120" s="59"/>
      <c r="I120" s="1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112"/>
      <c r="AF120" s="60"/>
      <c r="AG120" s="60"/>
      <c r="AH120" s="60"/>
      <c r="AI120" s="60"/>
      <c r="AJ120" s="60"/>
    </row>
    <row r="121" spans="1:36">
      <c r="A121" s="56"/>
      <c r="B121" s="57"/>
      <c r="C121" s="57"/>
      <c r="D121" s="57"/>
      <c r="E121" s="56"/>
      <c r="F121" s="58"/>
      <c r="G121" s="59"/>
      <c r="H121" s="59"/>
      <c r="I121" s="1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112"/>
      <c r="AF121" s="60"/>
      <c r="AG121" s="60"/>
      <c r="AH121" s="60"/>
      <c r="AI121" s="60"/>
      <c r="AJ121" s="60"/>
    </row>
    <row r="122" spans="1:36">
      <c r="A122" s="56"/>
      <c r="B122" s="57"/>
      <c r="C122" s="57"/>
      <c r="D122" s="57"/>
      <c r="E122" s="56"/>
      <c r="F122" s="58"/>
      <c r="G122" s="59"/>
      <c r="H122" s="59"/>
      <c r="I122" s="1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112"/>
      <c r="AF122" s="60"/>
      <c r="AG122" s="60"/>
      <c r="AH122" s="60"/>
      <c r="AI122" s="60"/>
      <c r="AJ122" s="60"/>
    </row>
    <row r="123" spans="1:36">
      <c r="A123" s="56"/>
      <c r="B123" s="57"/>
      <c r="C123" s="57"/>
      <c r="D123" s="57"/>
      <c r="E123" s="56"/>
      <c r="F123" s="58"/>
      <c r="G123" s="59"/>
      <c r="H123" s="59"/>
      <c r="I123" s="1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112"/>
      <c r="AF123" s="60"/>
      <c r="AG123" s="60"/>
      <c r="AH123" s="60"/>
      <c r="AI123" s="60"/>
      <c r="AJ123" s="60"/>
    </row>
    <row r="124" spans="1:36">
      <c r="A124" s="56"/>
      <c r="B124" s="57"/>
      <c r="C124" s="57"/>
      <c r="D124" s="57"/>
      <c r="E124" s="56"/>
      <c r="F124" s="58"/>
      <c r="G124" s="59"/>
      <c r="H124" s="59"/>
      <c r="I124" s="1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112"/>
      <c r="AF124" s="60"/>
      <c r="AG124" s="60"/>
      <c r="AH124" s="60"/>
      <c r="AI124" s="60"/>
      <c r="AJ124" s="60"/>
    </row>
    <row r="125" spans="1:36">
      <c r="A125" s="56"/>
      <c r="B125" s="57"/>
      <c r="C125" s="57"/>
      <c r="D125" s="57"/>
      <c r="E125" s="56"/>
      <c r="F125" s="58"/>
      <c r="G125" s="59"/>
      <c r="H125" s="59"/>
      <c r="I125" s="1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112"/>
      <c r="AF125" s="60"/>
      <c r="AG125" s="60"/>
      <c r="AH125" s="60"/>
      <c r="AI125" s="60"/>
      <c r="AJ125" s="60"/>
    </row>
    <row r="126" spans="1:36">
      <c r="A126" s="56"/>
      <c r="B126" s="57"/>
      <c r="C126" s="57"/>
      <c r="D126" s="57"/>
      <c r="E126" s="56"/>
      <c r="F126" s="58"/>
      <c r="G126" s="59"/>
      <c r="H126" s="59"/>
      <c r="I126" s="1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112"/>
      <c r="AF126" s="60"/>
      <c r="AG126" s="60"/>
      <c r="AH126" s="60"/>
      <c r="AI126" s="60"/>
      <c r="AJ126" s="60"/>
    </row>
    <row r="127" spans="1:36">
      <c r="A127" s="56"/>
      <c r="B127" s="57"/>
      <c r="C127" s="57"/>
      <c r="D127" s="57"/>
      <c r="E127" s="56"/>
      <c r="F127" s="58"/>
      <c r="G127" s="59"/>
      <c r="H127" s="59"/>
      <c r="I127" s="1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112"/>
      <c r="AF127" s="60"/>
      <c r="AG127" s="60"/>
      <c r="AH127" s="60"/>
      <c r="AI127" s="60"/>
      <c r="AJ127" s="60"/>
    </row>
    <row r="128" spans="1:36">
      <c r="A128" s="56"/>
      <c r="B128" s="57"/>
      <c r="C128" s="57"/>
      <c r="D128" s="57"/>
      <c r="E128" s="56"/>
      <c r="F128" s="58"/>
      <c r="G128" s="59"/>
      <c r="H128" s="59"/>
      <c r="I128" s="1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112"/>
      <c r="AF128" s="60"/>
      <c r="AG128" s="60"/>
      <c r="AH128" s="60"/>
      <c r="AI128" s="60"/>
      <c r="AJ128" s="60"/>
    </row>
    <row r="129" spans="1:36">
      <c r="A129" s="56"/>
      <c r="B129" s="57"/>
      <c r="C129" s="57"/>
      <c r="D129" s="57"/>
      <c r="E129" s="56"/>
      <c r="F129" s="58"/>
      <c r="G129" s="59"/>
      <c r="H129" s="59"/>
      <c r="I129" s="1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112"/>
      <c r="AF129" s="60"/>
      <c r="AG129" s="60"/>
      <c r="AH129" s="60"/>
      <c r="AI129" s="60"/>
      <c r="AJ129" s="60"/>
    </row>
    <row r="130" spans="1:36">
      <c r="A130" s="56"/>
      <c r="B130" s="57"/>
      <c r="C130" s="57"/>
      <c r="D130" s="57"/>
      <c r="E130" s="56"/>
      <c r="F130" s="58"/>
      <c r="G130" s="59"/>
      <c r="H130" s="59"/>
      <c r="I130" s="1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112"/>
      <c r="AF130" s="60"/>
      <c r="AG130" s="60"/>
      <c r="AH130" s="60"/>
      <c r="AI130" s="60"/>
      <c r="AJ130" s="60"/>
    </row>
    <row r="131" spans="1:36">
      <c r="A131" s="56"/>
      <c r="B131" s="57"/>
      <c r="C131" s="57"/>
      <c r="D131" s="57"/>
      <c r="E131" s="56"/>
      <c r="F131" s="58"/>
      <c r="G131" s="59"/>
      <c r="H131" s="59"/>
      <c r="I131" s="1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112"/>
      <c r="AF131" s="60"/>
      <c r="AG131" s="60"/>
      <c r="AH131" s="60"/>
      <c r="AI131" s="60"/>
      <c r="AJ131" s="60"/>
    </row>
    <row r="132" spans="1:36">
      <c r="A132" s="56"/>
      <c r="B132" s="57"/>
      <c r="C132" s="57"/>
      <c r="D132" s="57"/>
      <c r="E132" s="56"/>
      <c r="F132" s="58"/>
      <c r="G132" s="59"/>
      <c r="H132" s="59"/>
      <c r="I132" s="1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112"/>
      <c r="AF132" s="60"/>
      <c r="AG132" s="60"/>
      <c r="AH132" s="60"/>
      <c r="AI132" s="60"/>
      <c r="AJ132" s="60"/>
    </row>
    <row r="133" spans="1:36">
      <c r="A133" s="56"/>
      <c r="B133" s="57"/>
      <c r="C133" s="57"/>
      <c r="D133" s="57"/>
      <c r="E133" s="56"/>
      <c r="F133" s="58"/>
      <c r="G133" s="59"/>
      <c r="H133" s="59"/>
      <c r="I133" s="1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112"/>
      <c r="AF133" s="60"/>
      <c r="AG133" s="60"/>
      <c r="AH133" s="60"/>
      <c r="AI133" s="60"/>
      <c r="AJ133" s="60"/>
    </row>
    <row r="134" spans="1:36">
      <c r="A134" s="56"/>
      <c r="B134" s="57"/>
      <c r="C134" s="57"/>
      <c r="D134" s="57"/>
      <c r="E134" s="56"/>
      <c r="F134" s="58"/>
      <c r="G134" s="59"/>
      <c r="H134" s="59"/>
      <c r="I134" s="1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112"/>
      <c r="AF134" s="60"/>
      <c r="AG134" s="60"/>
      <c r="AH134" s="60"/>
      <c r="AI134" s="60"/>
      <c r="AJ134" s="60"/>
    </row>
    <row r="135" spans="1:36">
      <c r="A135" s="56"/>
      <c r="B135" s="57"/>
      <c r="C135" s="57"/>
      <c r="D135" s="57"/>
      <c r="E135" s="56"/>
      <c r="F135" s="58"/>
      <c r="G135" s="59"/>
      <c r="H135" s="59"/>
      <c r="I135" s="1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112"/>
      <c r="AF135" s="60"/>
      <c r="AG135" s="60"/>
      <c r="AH135" s="60"/>
      <c r="AI135" s="60"/>
      <c r="AJ135" s="60"/>
    </row>
    <row r="136" spans="1:36">
      <c r="A136" s="56"/>
      <c r="B136" s="57"/>
      <c r="C136" s="57"/>
      <c r="D136" s="57"/>
      <c r="E136" s="56"/>
      <c r="F136" s="58"/>
      <c r="G136" s="59"/>
      <c r="H136" s="59"/>
      <c r="I136" s="1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112"/>
      <c r="AF136" s="60"/>
      <c r="AG136" s="60"/>
      <c r="AH136" s="60"/>
      <c r="AI136" s="60"/>
      <c r="AJ136" s="60"/>
    </row>
    <row r="137" spans="1:36">
      <c r="A137" s="56"/>
      <c r="B137" s="57"/>
      <c r="C137" s="57"/>
      <c r="D137" s="57"/>
      <c r="E137" s="56"/>
      <c r="F137" s="58"/>
      <c r="G137" s="59"/>
      <c r="H137" s="59"/>
      <c r="I137" s="1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112"/>
      <c r="AF137" s="60"/>
      <c r="AG137" s="60"/>
      <c r="AH137" s="60"/>
      <c r="AI137" s="60"/>
      <c r="AJ137" s="60"/>
    </row>
    <row r="138" spans="1:36">
      <c r="A138" s="56"/>
      <c r="B138" s="57"/>
      <c r="C138" s="57"/>
      <c r="D138" s="57"/>
      <c r="E138" s="56"/>
      <c r="F138" s="58"/>
      <c r="G138" s="59"/>
      <c r="H138" s="59"/>
      <c r="I138" s="1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112"/>
      <c r="AF138" s="60"/>
      <c r="AG138" s="60"/>
      <c r="AH138" s="60"/>
      <c r="AI138" s="60"/>
      <c r="AJ138" s="60"/>
    </row>
    <row r="139" spans="1:36">
      <c r="A139" s="56"/>
      <c r="B139" s="57"/>
      <c r="C139" s="57"/>
      <c r="D139" s="57"/>
      <c r="E139" s="56"/>
      <c r="F139" s="58"/>
      <c r="G139" s="59"/>
      <c r="H139" s="59"/>
      <c r="I139" s="1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112"/>
      <c r="AF139" s="60"/>
      <c r="AG139" s="60"/>
      <c r="AH139" s="60"/>
      <c r="AI139" s="60"/>
      <c r="AJ139" s="60"/>
    </row>
    <row r="140" spans="1:36">
      <c r="A140" s="56"/>
      <c r="B140" s="57"/>
      <c r="C140" s="57"/>
      <c r="D140" s="57"/>
      <c r="E140" s="56"/>
      <c r="F140" s="58"/>
      <c r="G140" s="59"/>
      <c r="H140" s="59"/>
      <c r="I140" s="1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112"/>
      <c r="AF140" s="60"/>
      <c r="AG140" s="60"/>
      <c r="AH140" s="60"/>
      <c r="AI140" s="60"/>
      <c r="AJ140" s="60"/>
    </row>
    <row r="141" spans="1:36">
      <c r="A141" s="56"/>
      <c r="B141" s="57"/>
      <c r="C141" s="57"/>
      <c r="D141" s="57"/>
      <c r="E141" s="56"/>
      <c r="F141" s="58"/>
      <c r="G141" s="59"/>
      <c r="H141" s="59"/>
      <c r="I141" s="1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112"/>
      <c r="AF141" s="60"/>
      <c r="AG141" s="60"/>
      <c r="AH141" s="60"/>
      <c r="AI141" s="60"/>
      <c r="AJ141" s="60"/>
    </row>
    <row r="142" spans="1:36">
      <c r="A142" s="56"/>
      <c r="B142" s="57"/>
      <c r="C142" s="57"/>
      <c r="D142" s="57"/>
      <c r="E142" s="56"/>
      <c r="F142" s="58"/>
      <c r="G142" s="59"/>
      <c r="H142" s="59"/>
      <c r="I142" s="1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112"/>
      <c r="AF142" s="60"/>
      <c r="AG142" s="60"/>
      <c r="AH142" s="60"/>
      <c r="AI142" s="60"/>
      <c r="AJ142" s="60"/>
    </row>
    <row r="143" spans="1:36">
      <c r="A143" s="56"/>
      <c r="B143" s="57"/>
      <c r="C143" s="57"/>
      <c r="D143" s="57"/>
      <c r="E143" s="56"/>
      <c r="F143" s="58"/>
      <c r="G143" s="59"/>
      <c r="H143" s="59"/>
      <c r="I143" s="1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112"/>
      <c r="AF143" s="60"/>
      <c r="AG143" s="60"/>
      <c r="AH143" s="60"/>
      <c r="AI143" s="60"/>
      <c r="AJ143" s="60"/>
    </row>
    <row r="144" spans="1:36">
      <c r="A144" s="56"/>
      <c r="B144" s="57"/>
      <c r="C144" s="57"/>
      <c r="D144" s="57"/>
      <c r="E144" s="56"/>
      <c r="F144" s="58"/>
      <c r="G144" s="59"/>
      <c r="H144" s="59"/>
      <c r="I144" s="1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112"/>
      <c r="AF144" s="60"/>
      <c r="AG144" s="60"/>
      <c r="AH144" s="60"/>
      <c r="AI144" s="60"/>
      <c r="AJ144" s="60"/>
    </row>
    <row r="145" spans="1:36">
      <c r="A145" s="56"/>
      <c r="B145" s="57"/>
      <c r="C145" s="57"/>
      <c r="D145" s="57"/>
      <c r="E145" s="56"/>
      <c r="F145" s="58"/>
      <c r="G145" s="59"/>
      <c r="H145" s="59"/>
      <c r="I145" s="1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112"/>
      <c r="AF145" s="60"/>
      <c r="AG145" s="60"/>
      <c r="AH145" s="60"/>
      <c r="AI145" s="60"/>
      <c r="AJ145" s="60"/>
    </row>
    <row r="146" spans="1:36">
      <c r="A146" s="56"/>
      <c r="B146" s="57"/>
      <c r="C146" s="57"/>
      <c r="D146" s="57"/>
      <c r="E146" s="56"/>
      <c r="F146" s="58"/>
      <c r="G146" s="59"/>
      <c r="H146" s="59"/>
      <c r="I146" s="1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112"/>
      <c r="AF146" s="60"/>
      <c r="AG146" s="60"/>
      <c r="AH146" s="60"/>
      <c r="AI146" s="60"/>
      <c r="AJ146" s="60"/>
    </row>
    <row r="147" spans="1:36">
      <c r="A147" s="56"/>
      <c r="B147" s="57"/>
      <c r="C147" s="57"/>
      <c r="D147" s="57"/>
      <c r="E147" s="56"/>
      <c r="F147" s="58"/>
      <c r="G147" s="59"/>
      <c r="H147" s="59"/>
      <c r="I147" s="1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112"/>
      <c r="AF147" s="60"/>
      <c r="AG147" s="60"/>
      <c r="AH147" s="60"/>
      <c r="AI147" s="60"/>
      <c r="AJ147" s="60"/>
    </row>
    <row r="148" spans="1:36">
      <c r="A148" s="56"/>
      <c r="B148" s="57"/>
      <c r="C148" s="57"/>
      <c r="D148" s="57"/>
      <c r="E148" s="56"/>
      <c r="F148" s="58"/>
      <c r="G148" s="59"/>
      <c r="H148" s="59"/>
      <c r="I148" s="1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112"/>
      <c r="AF148" s="60"/>
      <c r="AG148" s="60"/>
      <c r="AH148" s="60"/>
      <c r="AI148" s="60"/>
      <c r="AJ148" s="60"/>
    </row>
    <row r="149" spans="1:36">
      <c r="A149" s="56"/>
      <c r="B149" s="57"/>
      <c r="C149" s="57"/>
      <c r="D149" s="57"/>
      <c r="E149" s="56"/>
      <c r="F149" s="58"/>
      <c r="G149" s="59"/>
      <c r="H149" s="59"/>
      <c r="I149" s="1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112"/>
      <c r="AF149" s="60"/>
      <c r="AG149" s="60"/>
      <c r="AH149" s="60"/>
      <c r="AI149" s="60"/>
      <c r="AJ149" s="60"/>
    </row>
    <row r="150" spans="1:36">
      <c r="A150" s="56"/>
      <c r="B150" s="57"/>
      <c r="C150" s="57"/>
      <c r="D150" s="57"/>
      <c r="E150" s="56"/>
      <c r="F150" s="58"/>
      <c r="G150" s="59"/>
      <c r="H150" s="59"/>
      <c r="I150" s="1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112"/>
      <c r="AF150" s="60"/>
      <c r="AG150" s="60"/>
      <c r="AH150" s="60"/>
      <c r="AI150" s="60"/>
      <c r="AJ150" s="60"/>
    </row>
    <row r="151" spans="1:36">
      <c r="A151" s="56"/>
      <c r="B151" s="57"/>
      <c r="C151" s="57"/>
      <c r="D151" s="57"/>
      <c r="E151" s="56"/>
      <c r="F151" s="58"/>
      <c r="G151" s="59"/>
      <c r="H151" s="59"/>
      <c r="I151" s="1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112"/>
      <c r="AF151" s="60"/>
      <c r="AG151" s="60"/>
      <c r="AH151" s="60"/>
      <c r="AI151" s="60"/>
      <c r="AJ151" s="60"/>
    </row>
    <row r="152" spans="1:36">
      <c r="A152" s="56"/>
      <c r="B152" s="57"/>
      <c r="C152" s="57"/>
      <c r="D152" s="57"/>
      <c r="E152" s="56"/>
      <c r="F152" s="58"/>
      <c r="G152" s="59"/>
      <c r="H152" s="59"/>
      <c r="I152" s="1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112"/>
      <c r="AF152" s="60"/>
      <c r="AG152" s="60"/>
      <c r="AH152" s="60"/>
      <c r="AI152" s="60"/>
      <c r="AJ152" s="60"/>
    </row>
    <row r="153" spans="1:36">
      <c r="A153" s="56"/>
      <c r="B153" s="57"/>
      <c r="C153" s="57"/>
      <c r="D153" s="57"/>
      <c r="E153" s="56"/>
      <c r="F153" s="58"/>
      <c r="G153" s="59"/>
      <c r="H153" s="59"/>
      <c r="I153" s="1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112"/>
      <c r="AF153" s="60"/>
      <c r="AG153" s="60"/>
      <c r="AH153" s="60"/>
      <c r="AI153" s="60"/>
      <c r="AJ153" s="60"/>
    </row>
    <row r="154" spans="1:36">
      <c r="A154" s="56"/>
      <c r="B154" s="57"/>
      <c r="C154" s="57"/>
      <c r="D154" s="57"/>
      <c r="E154" s="56"/>
      <c r="F154" s="58"/>
      <c r="G154" s="59"/>
      <c r="H154" s="59"/>
      <c r="I154" s="1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112"/>
      <c r="AF154" s="60"/>
      <c r="AG154" s="60"/>
      <c r="AH154" s="60"/>
      <c r="AI154" s="60"/>
      <c r="AJ154" s="60"/>
    </row>
    <row r="155" spans="1:36">
      <c r="A155" s="56"/>
      <c r="B155" s="57"/>
      <c r="C155" s="57"/>
      <c r="D155" s="57"/>
      <c r="E155" s="56"/>
      <c r="F155" s="58"/>
      <c r="G155" s="59"/>
      <c r="H155" s="59"/>
      <c r="I155" s="1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112"/>
      <c r="AF155" s="60"/>
      <c r="AG155" s="60"/>
      <c r="AH155" s="60"/>
      <c r="AI155" s="60"/>
      <c r="AJ155" s="60"/>
    </row>
    <row r="156" spans="1:36">
      <c r="A156" s="56"/>
      <c r="B156" s="57"/>
      <c r="C156" s="57"/>
      <c r="D156" s="57"/>
      <c r="E156" s="56"/>
      <c r="F156" s="58"/>
      <c r="G156" s="59"/>
      <c r="H156" s="59"/>
      <c r="I156" s="1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112"/>
      <c r="AF156" s="60"/>
      <c r="AG156" s="60"/>
      <c r="AH156" s="60"/>
      <c r="AI156" s="60"/>
      <c r="AJ156" s="60"/>
    </row>
    <row r="157" spans="1:36">
      <c r="A157" s="56"/>
      <c r="B157" s="57"/>
      <c r="C157" s="57"/>
      <c r="D157" s="57"/>
      <c r="E157" s="56"/>
      <c r="F157" s="58"/>
      <c r="G157" s="59"/>
      <c r="H157" s="59"/>
      <c r="I157" s="1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112"/>
      <c r="AF157" s="60"/>
      <c r="AG157" s="60"/>
      <c r="AH157" s="60"/>
      <c r="AI157" s="60"/>
      <c r="AJ157" s="60"/>
    </row>
    <row r="158" spans="1:36">
      <c r="A158" s="56"/>
      <c r="B158" s="57"/>
      <c r="C158" s="57"/>
      <c r="D158" s="57"/>
      <c r="E158" s="56"/>
      <c r="F158" s="58"/>
      <c r="G158" s="59"/>
      <c r="H158" s="59"/>
      <c r="I158" s="1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112"/>
      <c r="AF158" s="60"/>
      <c r="AG158" s="60"/>
      <c r="AH158" s="60"/>
      <c r="AI158" s="60"/>
      <c r="AJ158" s="60"/>
    </row>
    <row r="159" spans="1:36">
      <c r="A159" s="56"/>
      <c r="B159" s="57"/>
      <c r="C159" s="57"/>
      <c r="D159" s="57"/>
      <c r="E159" s="56"/>
      <c r="F159" s="58"/>
      <c r="G159" s="59"/>
      <c r="H159" s="59"/>
      <c r="I159" s="1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112"/>
      <c r="AF159" s="60"/>
      <c r="AG159" s="60"/>
      <c r="AH159" s="60"/>
      <c r="AI159" s="60"/>
      <c r="AJ159" s="60"/>
    </row>
    <row r="160" spans="1:36">
      <c r="A160" s="56"/>
      <c r="B160" s="57"/>
      <c r="C160" s="57"/>
      <c r="D160" s="57"/>
      <c r="E160" s="56"/>
      <c r="F160" s="58"/>
      <c r="G160" s="59"/>
      <c r="H160" s="59"/>
      <c r="I160" s="1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112"/>
      <c r="AF160" s="60"/>
      <c r="AG160" s="60"/>
      <c r="AH160" s="60"/>
      <c r="AI160" s="60"/>
      <c r="AJ160" s="60"/>
    </row>
    <row r="161" spans="1:36">
      <c r="A161" s="56"/>
      <c r="B161" s="57"/>
      <c r="C161" s="57"/>
      <c r="D161" s="57"/>
      <c r="E161" s="56"/>
      <c r="F161" s="58"/>
      <c r="G161" s="59"/>
      <c r="H161" s="59"/>
      <c r="I161" s="1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112"/>
      <c r="AF161" s="60"/>
      <c r="AG161" s="60"/>
      <c r="AH161" s="60"/>
      <c r="AI161" s="60"/>
      <c r="AJ161" s="60"/>
    </row>
    <row r="162" spans="1:36">
      <c r="A162" s="56"/>
      <c r="B162" s="57"/>
      <c r="C162" s="57"/>
      <c r="D162" s="57"/>
      <c r="E162" s="56"/>
      <c r="F162" s="58"/>
      <c r="G162" s="59"/>
      <c r="H162" s="59"/>
      <c r="I162" s="1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112"/>
      <c r="AF162" s="60"/>
      <c r="AG162" s="60"/>
      <c r="AH162" s="60"/>
      <c r="AI162" s="60"/>
      <c r="AJ162" s="60"/>
    </row>
    <row r="163" spans="1:36">
      <c r="A163" s="56"/>
      <c r="B163" s="57"/>
      <c r="C163" s="57"/>
      <c r="D163" s="57"/>
      <c r="E163" s="56"/>
      <c r="F163" s="58"/>
      <c r="G163" s="59"/>
      <c r="H163" s="59"/>
      <c r="I163" s="1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112"/>
      <c r="AF163" s="60"/>
      <c r="AG163" s="60"/>
      <c r="AH163" s="60"/>
      <c r="AI163" s="60"/>
      <c r="AJ163" s="60"/>
    </row>
    <row r="164" spans="1:36">
      <c r="A164" s="56"/>
      <c r="B164" s="57"/>
      <c r="C164" s="57"/>
      <c r="D164" s="57"/>
      <c r="E164" s="56"/>
      <c r="F164" s="58"/>
      <c r="G164" s="59"/>
      <c r="H164" s="59"/>
      <c r="I164" s="1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112"/>
      <c r="AF164" s="60"/>
      <c r="AG164" s="60"/>
      <c r="AH164" s="60"/>
      <c r="AI164" s="60"/>
      <c r="AJ164" s="60"/>
    </row>
    <row r="165" spans="1:36">
      <c r="A165" s="56"/>
      <c r="B165" s="57"/>
      <c r="C165" s="57"/>
      <c r="D165" s="57"/>
      <c r="E165" s="56"/>
      <c r="F165" s="58"/>
      <c r="G165" s="59"/>
      <c r="H165" s="59"/>
      <c r="I165" s="1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112"/>
      <c r="AF165" s="60"/>
      <c r="AG165" s="60"/>
      <c r="AH165" s="60"/>
      <c r="AI165" s="60"/>
      <c r="AJ165" s="60"/>
    </row>
    <row r="166" spans="1:36">
      <c r="A166" s="56"/>
      <c r="B166" s="57"/>
      <c r="C166" s="57"/>
      <c r="D166" s="57"/>
      <c r="E166" s="56"/>
      <c r="F166" s="58"/>
      <c r="G166" s="59"/>
      <c r="H166" s="59"/>
      <c r="I166" s="1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112"/>
      <c r="AF166" s="60"/>
      <c r="AG166" s="60"/>
      <c r="AH166" s="60"/>
      <c r="AI166" s="60"/>
      <c r="AJ166" s="60"/>
    </row>
    <row r="167" spans="1:36">
      <c r="A167" s="56"/>
      <c r="B167" s="57"/>
      <c r="C167" s="57"/>
      <c r="D167" s="57"/>
      <c r="E167" s="56"/>
      <c r="F167" s="58"/>
      <c r="G167" s="59"/>
      <c r="H167" s="59"/>
      <c r="I167" s="1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112"/>
      <c r="AF167" s="60"/>
      <c r="AG167" s="60"/>
      <c r="AH167" s="60"/>
      <c r="AI167" s="60"/>
      <c r="AJ167" s="60"/>
    </row>
    <row r="168" spans="1:36">
      <c r="A168" s="56"/>
      <c r="B168" s="57"/>
      <c r="C168" s="57"/>
      <c r="D168" s="57"/>
      <c r="E168" s="56"/>
      <c r="F168" s="58"/>
      <c r="G168" s="59"/>
      <c r="H168" s="59"/>
      <c r="I168" s="1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112"/>
      <c r="AF168" s="60"/>
      <c r="AG168" s="60"/>
      <c r="AH168" s="60"/>
      <c r="AI168" s="60"/>
      <c r="AJ168" s="60"/>
    </row>
    <row r="169" spans="1:36">
      <c r="A169" s="56"/>
      <c r="B169" s="57"/>
      <c r="C169" s="57"/>
      <c r="D169" s="57"/>
      <c r="E169" s="56"/>
      <c r="F169" s="58"/>
      <c r="G169" s="59"/>
      <c r="H169" s="59"/>
      <c r="I169" s="1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112"/>
      <c r="AF169" s="60"/>
      <c r="AG169" s="60"/>
      <c r="AH169" s="60"/>
      <c r="AI169" s="60"/>
      <c r="AJ169" s="60"/>
    </row>
    <row r="170" spans="1:36">
      <c r="A170" s="56"/>
      <c r="B170" s="57"/>
      <c r="C170" s="57"/>
      <c r="D170" s="57"/>
      <c r="E170" s="56"/>
      <c r="F170" s="58"/>
      <c r="G170" s="59"/>
      <c r="H170" s="59"/>
      <c r="I170" s="1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112"/>
      <c r="AF170" s="60"/>
      <c r="AG170" s="60"/>
      <c r="AH170" s="60"/>
      <c r="AI170" s="60"/>
      <c r="AJ170" s="60"/>
    </row>
    <row r="171" spans="1:36">
      <c r="A171" s="56"/>
      <c r="B171" s="57"/>
      <c r="C171" s="57"/>
      <c r="D171" s="57"/>
      <c r="E171" s="56"/>
      <c r="F171" s="58"/>
      <c r="G171" s="59"/>
      <c r="H171" s="59"/>
      <c r="I171" s="1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112"/>
      <c r="AF171" s="60"/>
      <c r="AG171" s="60"/>
      <c r="AH171" s="60"/>
      <c r="AI171" s="60"/>
      <c r="AJ171" s="60"/>
    </row>
    <row r="172" spans="1:36">
      <c r="A172" s="56"/>
      <c r="B172" s="57"/>
      <c r="C172" s="57"/>
      <c r="D172" s="57"/>
      <c r="E172" s="56"/>
      <c r="F172" s="58"/>
      <c r="G172" s="59"/>
      <c r="H172" s="59"/>
      <c r="I172" s="1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112"/>
      <c r="AF172" s="60"/>
      <c r="AG172" s="60"/>
      <c r="AH172" s="60"/>
      <c r="AI172" s="60"/>
      <c r="AJ172" s="60"/>
    </row>
    <row r="173" spans="1:36">
      <c r="A173" s="56"/>
      <c r="B173" s="57"/>
      <c r="C173" s="57"/>
      <c r="D173" s="57"/>
      <c r="E173" s="56"/>
      <c r="F173" s="58"/>
      <c r="G173" s="59"/>
      <c r="H173" s="59"/>
      <c r="I173" s="1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112"/>
      <c r="AF173" s="60"/>
      <c r="AG173" s="60"/>
      <c r="AH173" s="60"/>
      <c r="AI173" s="60"/>
      <c r="AJ173" s="60"/>
    </row>
    <row r="174" spans="1:36">
      <c r="A174" s="56"/>
      <c r="B174" s="57"/>
      <c r="C174" s="57"/>
      <c r="D174" s="57"/>
      <c r="E174" s="56"/>
      <c r="F174" s="58"/>
      <c r="G174" s="59"/>
      <c r="H174" s="59"/>
      <c r="I174" s="1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112"/>
      <c r="AF174" s="60"/>
      <c r="AG174" s="60"/>
      <c r="AH174" s="60"/>
      <c r="AI174" s="60"/>
      <c r="AJ174" s="60"/>
    </row>
    <row r="175" spans="1:36">
      <c r="A175" s="56"/>
      <c r="B175" s="57"/>
      <c r="C175" s="57"/>
      <c r="D175" s="57"/>
      <c r="E175" s="56"/>
      <c r="F175" s="58"/>
      <c r="G175" s="59"/>
      <c r="H175" s="59"/>
      <c r="I175" s="1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112"/>
      <c r="AF175" s="60"/>
      <c r="AG175" s="60"/>
      <c r="AH175" s="60"/>
      <c r="AI175" s="60"/>
      <c r="AJ175" s="60"/>
    </row>
    <row r="176" spans="1:36">
      <c r="A176" s="56"/>
      <c r="B176" s="57"/>
      <c r="C176" s="57"/>
      <c r="D176" s="57"/>
      <c r="E176" s="56"/>
      <c r="F176" s="58"/>
      <c r="G176" s="59"/>
      <c r="H176" s="59"/>
      <c r="I176" s="1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112"/>
      <c r="AF176" s="60"/>
      <c r="AG176" s="60"/>
      <c r="AH176" s="60"/>
      <c r="AI176" s="60"/>
      <c r="AJ176" s="60"/>
    </row>
    <row r="177" spans="1:36">
      <c r="A177" s="56"/>
      <c r="B177" s="57"/>
      <c r="C177" s="57"/>
      <c r="D177" s="57"/>
      <c r="E177" s="56"/>
      <c r="F177" s="58"/>
      <c r="G177" s="59"/>
      <c r="H177" s="59"/>
      <c r="I177" s="1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112"/>
      <c r="AF177" s="60"/>
      <c r="AG177" s="60"/>
      <c r="AH177" s="60"/>
      <c r="AI177" s="60"/>
      <c r="AJ177" s="60"/>
    </row>
    <row r="178" spans="1:36">
      <c r="A178" s="56"/>
      <c r="B178" s="57"/>
      <c r="C178" s="57"/>
      <c r="D178" s="57"/>
      <c r="E178" s="56"/>
      <c r="F178" s="58"/>
      <c r="G178" s="59"/>
      <c r="H178" s="59"/>
      <c r="I178" s="1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112"/>
      <c r="AF178" s="60"/>
      <c r="AG178" s="60"/>
      <c r="AH178" s="60"/>
      <c r="AI178" s="60"/>
      <c r="AJ178" s="60"/>
    </row>
    <row r="179" spans="1:36">
      <c r="A179" s="56"/>
      <c r="B179" s="57"/>
      <c r="C179" s="57"/>
      <c r="D179" s="57"/>
      <c r="E179" s="56"/>
      <c r="F179" s="58"/>
      <c r="G179" s="59"/>
      <c r="H179" s="59"/>
      <c r="I179" s="1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112"/>
      <c r="AF179" s="60"/>
      <c r="AG179" s="60"/>
      <c r="AH179" s="60"/>
      <c r="AI179" s="60"/>
      <c r="AJ179" s="60"/>
    </row>
    <row r="180" spans="1:36">
      <c r="A180" s="56"/>
      <c r="B180" s="57"/>
      <c r="C180" s="57"/>
      <c r="D180" s="57"/>
      <c r="E180" s="56"/>
      <c r="F180" s="58"/>
      <c r="G180" s="59"/>
      <c r="H180" s="59"/>
      <c r="I180" s="1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112"/>
      <c r="AF180" s="60"/>
      <c r="AG180" s="60"/>
      <c r="AH180" s="60"/>
      <c r="AI180" s="60"/>
      <c r="AJ180" s="60"/>
    </row>
    <row r="181" spans="1:36">
      <c r="A181" s="56"/>
      <c r="B181" s="57"/>
      <c r="C181" s="57"/>
      <c r="D181" s="57"/>
      <c r="E181" s="56"/>
      <c r="F181" s="58"/>
      <c r="G181" s="59"/>
      <c r="H181" s="59"/>
      <c r="I181" s="1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112"/>
      <c r="AF181" s="60"/>
      <c r="AG181" s="60"/>
      <c r="AH181" s="60"/>
      <c r="AI181" s="60"/>
      <c r="AJ181" s="60"/>
    </row>
    <row r="182" spans="1:36">
      <c r="A182" s="56"/>
      <c r="B182" s="57"/>
      <c r="C182" s="57"/>
      <c r="D182" s="57"/>
      <c r="E182" s="56"/>
      <c r="F182" s="58"/>
      <c r="G182" s="59"/>
      <c r="H182" s="59"/>
      <c r="I182" s="1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112"/>
      <c r="AF182" s="60"/>
      <c r="AG182" s="60"/>
      <c r="AH182" s="60"/>
      <c r="AI182" s="60"/>
      <c r="AJ182" s="60"/>
    </row>
    <row r="183" spans="1:36">
      <c r="A183" s="56"/>
      <c r="B183" s="57"/>
      <c r="C183" s="57"/>
      <c r="D183" s="57"/>
      <c r="E183" s="56"/>
      <c r="F183" s="58"/>
      <c r="G183" s="59"/>
      <c r="H183" s="59"/>
      <c r="I183" s="1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112"/>
      <c r="AF183" s="60"/>
      <c r="AG183" s="60"/>
      <c r="AH183" s="60"/>
      <c r="AI183" s="60"/>
      <c r="AJ183" s="60"/>
    </row>
    <row r="184" spans="1:36">
      <c r="A184" s="56"/>
      <c r="B184" s="57"/>
      <c r="C184" s="57"/>
      <c r="D184" s="57"/>
      <c r="E184" s="56"/>
      <c r="F184" s="58"/>
      <c r="G184" s="59"/>
      <c r="H184" s="59"/>
      <c r="I184" s="1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112"/>
      <c r="AF184" s="60"/>
      <c r="AG184" s="60"/>
      <c r="AH184" s="60"/>
      <c r="AI184" s="60"/>
      <c r="AJ184" s="60"/>
    </row>
    <row r="185" spans="1:36">
      <c r="A185" s="56"/>
      <c r="B185" s="57"/>
      <c r="C185" s="57"/>
      <c r="D185" s="57"/>
      <c r="E185" s="56"/>
      <c r="F185" s="58"/>
      <c r="G185" s="59"/>
      <c r="H185" s="59"/>
      <c r="I185" s="1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112"/>
      <c r="AF185" s="60"/>
      <c r="AG185" s="60"/>
      <c r="AH185" s="60"/>
      <c r="AI185" s="60"/>
      <c r="AJ185" s="60"/>
    </row>
    <row r="186" spans="1:36">
      <c r="A186" s="56"/>
      <c r="B186" s="57"/>
      <c r="C186" s="57"/>
      <c r="D186" s="57"/>
      <c r="E186" s="56"/>
      <c r="F186" s="58"/>
      <c r="G186" s="59"/>
      <c r="H186" s="59"/>
      <c r="I186" s="1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112"/>
      <c r="AF186" s="60"/>
      <c r="AG186" s="60"/>
      <c r="AH186" s="60"/>
      <c r="AI186" s="60"/>
      <c r="AJ186" s="60"/>
    </row>
    <row r="187" spans="1:36">
      <c r="A187" s="56"/>
      <c r="B187" s="57"/>
      <c r="C187" s="57"/>
      <c r="D187" s="57"/>
      <c r="E187" s="56"/>
      <c r="F187" s="58"/>
      <c r="G187" s="59"/>
      <c r="H187" s="59"/>
      <c r="I187" s="1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112"/>
      <c r="AF187" s="60"/>
      <c r="AG187" s="60"/>
      <c r="AH187" s="60"/>
      <c r="AI187" s="60"/>
      <c r="AJ187" s="60"/>
    </row>
    <row r="188" spans="1:36">
      <c r="A188" s="56"/>
      <c r="B188" s="57"/>
      <c r="C188" s="57"/>
      <c r="D188" s="57"/>
      <c r="E188" s="56"/>
      <c r="F188" s="58"/>
      <c r="G188" s="59"/>
      <c r="H188" s="59"/>
      <c r="I188" s="1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112"/>
      <c r="AF188" s="60"/>
      <c r="AG188" s="60"/>
      <c r="AH188" s="60"/>
      <c r="AI188" s="60"/>
      <c r="AJ188" s="60"/>
    </row>
    <row r="189" spans="1:36">
      <c r="A189" s="56"/>
      <c r="B189" s="57"/>
      <c r="C189" s="57"/>
      <c r="D189" s="57"/>
      <c r="E189" s="56"/>
      <c r="F189" s="58"/>
      <c r="G189" s="59"/>
      <c r="H189" s="59"/>
      <c r="I189" s="1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112"/>
      <c r="AF189" s="60"/>
      <c r="AG189" s="60"/>
      <c r="AH189" s="60"/>
      <c r="AI189" s="60"/>
      <c r="AJ189" s="60"/>
    </row>
    <row r="190" spans="1:36">
      <c r="A190" s="56"/>
      <c r="B190" s="57"/>
      <c r="C190" s="57"/>
      <c r="D190" s="57"/>
      <c r="E190" s="56"/>
      <c r="F190" s="58"/>
      <c r="G190" s="59"/>
      <c r="H190" s="59"/>
      <c r="I190" s="1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112"/>
      <c r="AF190" s="60"/>
      <c r="AG190" s="60"/>
      <c r="AH190" s="60"/>
      <c r="AI190" s="60"/>
      <c r="AJ190" s="60"/>
    </row>
    <row r="191" spans="1:36">
      <c r="A191" s="56"/>
      <c r="B191" s="57"/>
      <c r="C191" s="57"/>
      <c r="D191" s="57"/>
      <c r="E191" s="56"/>
      <c r="F191" s="58"/>
      <c r="G191" s="59"/>
      <c r="H191" s="59"/>
      <c r="I191" s="1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112"/>
      <c r="AF191" s="60"/>
      <c r="AG191" s="60"/>
      <c r="AH191" s="60"/>
      <c r="AI191" s="60"/>
      <c r="AJ191" s="60"/>
    </row>
    <row r="192" spans="1:36">
      <c r="A192" s="56"/>
      <c r="B192" s="57"/>
      <c r="C192" s="57"/>
      <c r="D192" s="57"/>
      <c r="E192" s="56"/>
      <c r="F192" s="58"/>
      <c r="G192" s="59"/>
      <c r="H192" s="59"/>
      <c r="I192" s="1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112"/>
      <c r="AF192" s="60"/>
      <c r="AG192" s="60"/>
      <c r="AH192" s="60"/>
      <c r="AI192" s="60"/>
      <c r="AJ192" s="60"/>
    </row>
    <row r="193" spans="1:36">
      <c r="A193" s="56"/>
      <c r="B193" s="57"/>
      <c r="C193" s="57"/>
      <c r="D193" s="57"/>
      <c r="E193" s="56"/>
      <c r="F193" s="58"/>
      <c r="G193" s="59"/>
      <c r="H193" s="59"/>
      <c r="I193" s="1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112"/>
      <c r="AF193" s="60"/>
      <c r="AG193" s="60"/>
      <c r="AH193" s="60"/>
      <c r="AI193" s="60"/>
      <c r="AJ193" s="60"/>
    </row>
    <row r="194" spans="1:36">
      <c r="A194" s="56"/>
      <c r="B194" s="57"/>
      <c r="C194" s="57"/>
      <c r="D194" s="57"/>
      <c r="E194" s="56"/>
      <c r="F194" s="58"/>
      <c r="G194" s="59"/>
      <c r="H194" s="59"/>
      <c r="I194" s="1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112"/>
      <c r="AF194" s="60"/>
      <c r="AG194" s="60"/>
      <c r="AH194" s="60"/>
      <c r="AI194" s="60"/>
      <c r="AJ194" s="60"/>
    </row>
    <row r="195" spans="1:36">
      <c r="A195" s="56"/>
      <c r="B195" s="57"/>
      <c r="C195" s="57"/>
      <c r="D195" s="57"/>
      <c r="E195" s="56"/>
      <c r="F195" s="58"/>
      <c r="G195" s="59"/>
      <c r="H195" s="59"/>
      <c r="I195" s="1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112"/>
      <c r="AF195" s="60"/>
      <c r="AG195" s="60"/>
      <c r="AH195" s="60"/>
      <c r="AI195" s="60"/>
      <c r="AJ195" s="60"/>
    </row>
    <row r="196" spans="1:36">
      <c r="A196" s="56"/>
      <c r="B196" s="57"/>
      <c r="C196" s="57"/>
      <c r="D196" s="57"/>
      <c r="E196" s="56"/>
      <c r="F196" s="58"/>
      <c r="G196" s="59"/>
      <c r="H196" s="59"/>
      <c r="I196" s="1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112"/>
      <c r="AF196" s="60"/>
      <c r="AG196" s="60"/>
      <c r="AH196" s="60"/>
      <c r="AI196" s="60"/>
      <c r="AJ196" s="60"/>
    </row>
    <row r="197" spans="1:36">
      <c r="A197" s="56"/>
      <c r="B197" s="57"/>
      <c r="C197" s="57"/>
      <c r="D197" s="57"/>
      <c r="E197" s="56"/>
      <c r="F197" s="58"/>
      <c r="G197" s="59"/>
      <c r="H197" s="59"/>
      <c r="I197" s="1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112"/>
      <c r="AF197" s="60"/>
      <c r="AG197" s="60"/>
      <c r="AH197" s="60"/>
      <c r="AI197" s="60"/>
      <c r="AJ197" s="60"/>
    </row>
    <row r="198" spans="1:36">
      <c r="A198" s="56"/>
      <c r="B198" s="57"/>
      <c r="C198" s="57"/>
      <c r="D198" s="57"/>
      <c r="E198" s="56"/>
      <c r="F198" s="58"/>
      <c r="G198" s="59"/>
      <c r="H198" s="59"/>
      <c r="I198" s="1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112"/>
      <c r="AF198" s="60"/>
      <c r="AG198" s="60"/>
      <c r="AH198" s="60"/>
      <c r="AI198" s="60"/>
      <c r="AJ198" s="60"/>
    </row>
    <row r="199" spans="1:36">
      <c r="A199" s="56"/>
      <c r="B199" s="57"/>
      <c r="C199" s="57"/>
      <c r="D199" s="57"/>
      <c r="E199" s="56"/>
      <c r="F199" s="58"/>
      <c r="G199" s="59"/>
      <c r="H199" s="59"/>
      <c r="I199" s="1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112"/>
      <c r="AF199" s="60"/>
      <c r="AG199" s="60"/>
      <c r="AH199" s="60"/>
      <c r="AI199" s="60"/>
      <c r="AJ199" s="60"/>
    </row>
    <row r="200" spans="1:36">
      <c r="A200" s="56"/>
      <c r="B200" s="57"/>
      <c r="C200" s="57"/>
      <c r="D200" s="57"/>
      <c r="E200" s="56"/>
      <c r="F200" s="58"/>
      <c r="G200" s="59"/>
      <c r="H200" s="59"/>
      <c r="I200" s="1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112"/>
      <c r="AF200" s="60"/>
      <c r="AG200" s="60"/>
      <c r="AH200" s="60"/>
      <c r="AI200" s="60"/>
      <c r="AJ200" s="60"/>
    </row>
    <row r="201" spans="1:36">
      <c r="A201" s="56"/>
      <c r="B201" s="57"/>
      <c r="C201" s="57"/>
      <c r="D201" s="57"/>
      <c r="E201" s="56"/>
      <c r="F201" s="58"/>
      <c r="G201" s="59"/>
      <c r="H201" s="59"/>
      <c r="I201" s="1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112"/>
      <c r="AF201" s="60"/>
      <c r="AG201" s="60"/>
      <c r="AH201" s="60"/>
      <c r="AI201" s="60"/>
      <c r="AJ201" s="60"/>
    </row>
    <row r="202" spans="1:36">
      <c r="A202" s="56"/>
      <c r="B202" s="57"/>
      <c r="C202" s="57"/>
      <c r="D202" s="57"/>
      <c r="E202" s="56"/>
      <c r="F202" s="58"/>
      <c r="G202" s="59"/>
      <c r="H202" s="59"/>
      <c r="I202" s="1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112"/>
      <c r="AF202" s="60"/>
      <c r="AG202" s="60"/>
      <c r="AH202" s="60"/>
      <c r="AI202" s="60"/>
      <c r="AJ202" s="60"/>
    </row>
    <row r="203" spans="1:36">
      <c r="A203" s="56"/>
      <c r="B203" s="57"/>
      <c r="C203" s="57"/>
      <c r="D203" s="57"/>
      <c r="E203" s="56"/>
      <c r="F203" s="58"/>
      <c r="G203" s="59"/>
      <c r="H203" s="59"/>
      <c r="I203" s="1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112"/>
      <c r="AF203" s="60"/>
      <c r="AG203" s="60"/>
      <c r="AH203" s="60"/>
      <c r="AI203" s="60"/>
      <c r="AJ203" s="60"/>
    </row>
    <row r="204" spans="1:36">
      <c r="A204" s="56"/>
      <c r="B204" s="57"/>
      <c r="C204" s="57"/>
      <c r="D204" s="57"/>
      <c r="E204" s="56"/>
      <c r="F204" s="58"/>
      <c r="G204" s="59"/>
      <c r="H204" s="59"/>
      <c r="I204" s="1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112"/>
      <c r="AF204" s="60"/>
      <c r="AG204" s="60"/>
      <c r="AH204" s="60"/>
      <c r="AI204" s="60"/>
      <c r="AJ204" s="60"/>
    </row>
    <row r="205" spans="1:36">
      <c r="A205" s="56"/>
      <c r="B205" s="57"/>
      <c r="C205" s="57"/>
      <c r="D205" s="57"/>
      <c r="E205" s="56"/>
      <c r="F205" s="58"/>
      <c r="G205" s="59"/>
      <c r="H205" s="59"/>
      <c r="I205" s="1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112"/>
      <c r="AF205" s="60"/>
      <c r="AG205" s="60"/>
      <c r="AH205" s="60"/>
      <c r="AI205" s="60"/>
      <c r="AJ205" s="60"/>
    </row>
    <row r="206" spans="1:36">
      <c r="A206" s="56"/>
      <c r="B206" s="57"/>
      <c r="C206" s="57"/>
      <c r="D206" s="57"/>
      <c r="E206" s="56"/>
      <c r="F206" s="58"/>
      <c r="G206" s="59"/>
      <c r="H206" s="59"/>
      <c r="I206" s="1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112"/>
      <c r="AF206" s="60"/>
      <c r="AG206" s="60"/>
      <c r="AH206" s="60"/>
      <c r="AI206" s="60"/>
      <c r="AJ206" s="60"/>
    </row>
    <row r="207" spans="1:36">
      <c r="A207" s="56"/>
      <c r="B207" s="57"/>
      <c r="C207" s="57"/>
      <c r="D207" s="57"/>
      <c r="E207" s="56"/>
      <c r="F207" s="58"/>
      <c r="G207" s="59"/>
      <c r="H207" s="59"/>
      <c r="I207" s="1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112"/>
      <c r="AF207" s="60"/>
      <c r="AG207" s="60"/>
      <c r="AH207" s="60"/>
      <c r="AI207" s="60"/>
      <c r="AJ207" s="60"/>
    </row>
    <row r="208" spans="1:36">
      <c r="A208" s="56"/>
      <c r="B208" s="57"/>
      <c r="C208" s="57"/>
      <c r="D208" s="57"/>
      <c r="E208" s="56"/>
      <c r="F208" s="58"/>
      <c r="G208" s="59"/>
      <c r="H208" s="59"/>
      <c r="I208" s="1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112"/>
      <c r="AF208" s="60"/>
      <c r="AG208" s="60"/>
      <c r="AH208" s="60"/>
      <c r="AI208" s="60"/>
      <c r="AJ208" s="60"/>
    </row>
    <row r="209" spans="1:36">
      <c r="A209" s="56"/>
      <c r="B209" s="57"/>
      <c r="C209" s="57"/>
      <c r="D209" s="57"/>
      <c r="E209" s="56"/>
      <c r="F209" s="58"/>
      <c r="G209" s="59"/>
      <c r="H209" s="59"/>
      <c r="I209" s="1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112"/>
      <c r="AF209" s="60"/>
      <c r="AG209" s="60"/>
      <c r="AH209" s="60"/>
      <c r="AI209" s="60"/>
      <c r="AJ209" s="60"/>
    </row>
    <row r="210" spans="1:36">
      <c r="A210" s="56"/>
      <c r="B210" s="57"/>
      <c r="C210" s="57"/>
      <c r="D210" s="57"/>
      <c r="E210" s="56"/>
      <c r="F210" s="58"/>
      <c r="G210" s="59"/>
      <c r="H210" s="59"/>
      <c r="I210" s="1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112"/>
      <c r="AF210" s="60"/>
      <c r="AG210" s="60"/>
      <c r="AH210" s="60"/>
      <c r="AI210" s="60"/>
      <c r="AJ210" s="60"/>
    </row>
    <row r="211" spans="1:36">
      <c r="A211" s="56"/>
      <c r="B211" s="57"/>
      <c r="C211" s="57"/>
      <c r="D211" s="57"/>
      <c r="E211" s="56"/>
      <c r="F211" s="58"/>
      <c r="G211" s="59"/>
      <c r="H211" s="59"/>
      <c r="I211" s="1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112"/>
      <c r="AF211" s="60"/>
      <c r="AG211" s="60"/>
      <c r="AH211" s="60"/>
      <c r="AI211" s="60"/>
      <c r="AJ211" s="60"/>
    </row>
    <row r="212" spans="1:36">
      <c r="A212" s="56"/>
      <c r="B212" s="57"/>
      <c r="C212" s="57"/>
      <c r="D212" s="57"/>
      <c r="E212" s="56"/>
      <c r="F212" s="58"/>
      <c r="G212" s="59"/>
      <c r="H212" s="59"/>
      <c r="I212" s="1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112"/>
      <c r="AF212" s="60"/>
      <c r="AG212" s="60"/>
      <c r="AH212" s="60"/>
      <c r="AI212" s="60"/>
      <c r="AJ212" s="60"/>
    </row>
    <row r="213" spans="1:36">
      <c r="A213" s="56"/>
      <c r="B213" s="57"/>
      <c r="C213" s="57"/>
      <c r="D213" s="57"/>
      <c r="E213" s="56"/>
      <c r="F213" s="58"/>
      <c r="G213" s="59"/>
      <c r="H213" s="59"/>
      <c r="I213" s="1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112"/>
      <c r="AF213" s="60"/>
      <c r="AG213" s="60"/>
      <c r="AH213" s="60"/>
      <c r="AI213" s="60"/>
      <c r="AJ213" s="60"/>
    </row>
    <row r="214" spans="1:36">
      <c r="A214" s="56"/>
      <c r="B214" s="57"/>
      <c r="C214" s="57"/>
      <c r="D214" s="57"/>
      <c r="E214" s="56"/>
      <c r="F214" s="58"/>
      <c r="G214" s="59"/>
      <c r="H214" s="59"/>
      <c r="I214" s="1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112"/>
      <c r="AF214" s="60"/>
      <c r="AG214" s="60"/>
      <c r="AH214" s="60"/>
      <c r="AI214" s="60"/>
      <c r="AJ214" s="60"/>
    </row>
    <row r="215" spans="1:36">
      <c r="A215" s="56"/>
      <c r="B215" s="57"/>
      <c r="C215" s="57"/>
      <c r="D215" s="57"/>
      <c r="E215" s="56"/>
      <c r="F215" s="58"/>
      <c r="G215" s="59"/>
      <c r="H215" s="59"/>
      <c r="I215" s="1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112"/>
      <c r="AF215" s="60"/>
      <c r="AG215" s="60"/>
      <c r="AH215" s="60"/>
      <c r="AI215" s="60"/>
      <c r="AJ215" s="60"/>
    </row>
    <row r="216" spans="1:36">
      <c r="A216" s="56"/>
      <c r="B216" s="57"/>
      <c r="C216" s="57"/>
      <c r="D216" s="57"/>
      <c r="E216" s="56"/>
      <c r="F216" s="58"/>
      <c r="G216" s="59"/>
      <c r="H216" s="59"/>
      <c r="I216" s="1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112"/>
      <c r="AF216" s="60"/>
      <c r="AG216" s="60"/>
      <c r="AH216" s="60"/>
      <c r="AI216" s="60"/>
      <c r="AJ216" s="60"/>
    </row>
    <row r="217" spans="1:36">
      <c r="A217" s="56"/>
      <c r="B217" s="57"/>
      <c r="C217" s="57"/>
      <c r="D217" s="57"/>
      <c r="E217" s="56"/>
      <c r="F217" s="58"/>
      <c r="G217" s="59"/>
      <c r="H217" s="59"/>
      <c r="I217" s="1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112"/>
      <c r="AF217" s="60"/>
      <c r="AG217" s="60"/>
      <c r="AH217" s="60"/>
      <c r="AI217" s="60"/>
      <c r="AJ217" s="60"/>
    </row>
    <row r="218" spans="1:36">
      <c r="A218" s="56"/>
      <c r="B218" s="57"/>
      <c r="C218" s="57"/>
      <c r="D218" s="57"/>
      <c r="E218" s="56"/>
      <c r="F218" s="58"/>
      <c r="G218" s="59"/>
      <c r="H218" s="59"/>
      <c r="I218" s="1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112"/>
      <c r="AF218" s="60"/>
      <c r="AG218" s="60"/>
      <c r="AH218" s="60"/>
      <c r="AI218" s="60"/>
      <c r="AJ218" s="60"/>
    </row>
    <row r="219" spans="1:36">
      <c r="A219" s="56"/>
      <c r="B219" s="57"/>
      <c r="C219" s="57"/>
      <c r="D219" s="57"/>
      <c r="E219" s="56"/>
      <c r="F219" s="58"/>
      <c r="G219" s="59"/>
      <c r="H219" s="59"/>
      <c r="I219" s="1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112"/>
      <c r="AF219" s="60"/>
      <c r="AG219" s="60"/>
      <c r="AH219" s="60"/>
      <c r="AI219" s="60"/>
      <c r="AJ219" s="60"/>
    </row>
    <row r="220" spans="1:36">
      <c r="A220" s="56"/>
      <c r="B220" s="57"/>
      <c r="C220" s="57"/>
      <c r="D220" s="57"/>
      <c r="E220" s="56"/>
      <c r="F220" s="58"/>
      <c r="G220" s="59"/>
      <c r="H220" s="59"/>
      <c r="I220" s="1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112"/>
      <c r="AF220" s="60"/>
      <c r="AG220" s="60"/>
      <c r="AH220" s="60"/>
      <c r="AI220" s="60"/>
      <c r="AJ220" s="60"/>
    </row>
    <row r="221" spans="1:36">
      <c r="A221" s="56"/>
      <c r="B221" s="57"/>
      <c r="C221" s="57"/>
      <c r="D221" s="57"/>
      <c r="E221" s="56"/>
      <c r="F221" s="58"/>
      <c r="G221" s="59"/>
      <c r="H221" s="59"/>
      <c r="I221" s="1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112"/>
      <c r="AF221" s="60"/>
      <c r="AG221" s="60"/>
      <c r="AH221" s="60"/>
      <c r="AI221" s="60"/>
      <c r="AJ221" s="60"/>
    </row>
    <row r="222" spans="1:36">
      <c r="A222" s="56"/>
      <c r="B222" s="57"/>
      <c r="C222" s="57"/>
      <c r="D222" s="57"/>
      <c r="E222" s="56"/>
      <c r="F222" s="58"/>
      <c r="G222" s="59"/>
      <c r="H222" s="59"/>
      <c r="I222" s="1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112"/>
      <c r="AF222" s="60"/>
      <c r="AG222" s="60"/>
      <c r="AH222" s="60"/>
      <c r="AI222" s="60"/>
      <c r="AJ222" s="60"/>
    </row>
    <row r="223" spans="1:36">
      <c r="A223" s="56"/>
      <c r="B223" s="57"/>
      <c r="C223" s="57"/>
      <c r="D223" s="57"/>
      <c r="E223" s="56"/>
      <c r="F223" s="58"/>
      <c r="G223" s="59"/>
      <c r="H223" s="59"/>
      <c r="I223" s="1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112"/>
      <c r="AF223" s="60"/>
      <c r="AG223" s="60"/>
      <c r="AH223" s="60"/>
      <c r="AI223" s="60"/>
      <c r="AJ223" s="60"/>
    </row>
    <row r="224" spans="1:36">
      <c r="A224" s="56"/>
      <c r="B224" s="57"/>
      <c r="C224" s="57"/>
      <c r="D224" s="57"/>
      <c r="E224" s="56"/>
      <c r="F224" s="58"/>
      <c r="G224" s="59"/>
      <c r="H224" s="59"/>
      <c r="I224" s="1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112"/>
      <c r="AF224" s="60"/>
      <c r="AG224" s="60"/>
      <c r="AH224" s="60"/>
      <c r="AI224" s="60"/>
      <c r="AJ224" s="60"/>
    </row>
    <row r="225" spans="1:36">
      <c r="A225" s="56"/>
      <c r="B225" s="57"/>
      <c r="C225" s="57"/>
      <c r="D225" s="57"/>
      <c r="E225" s="56"/>
      <c r="F225" s="58"/>
      <c r="G225" s="59"/>
      <c r="H225" s="59"/>
      <c r="I225" s="1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112"/>
      <c r="AF225" s="60"/>
      <c r="AG225" s="60"/>
      <c r="AH225" s="60"/>
      <c r="AI225" s="60"/>
      <c r="AJ225" s="60"/>
    </row>
    <row r="226" spans="1:36">
      <c r="A226" s="56"/>
      <c r="B226" s="57"/>
      <c r="C226" s="57"/>
      <c r="D226" s="57"/>
      <c r="E226" s="56"/>
      <c r="F226" s="58"/>
      <c r="G226" s="59"/>
      <c r="H226" s="59"/>
      <c r="I226" s="1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112"/>
      <c r="AF226" s="60"/>
      <c r="AG226" s="60"/>
      <c r="AH226" s="60"/>
      <c r="AI226" s="60"/>
      <c r="AJ226" s="60"/>
    </row>
    <row r="227" spans="1:36">
      <c r="A227" s="56"/>
      <c r="B227" s="57"/>
      <c r="C227" s="57"/>
      <c r="D227" s="57"/>
      <c r="E227" s="56"/>
      <c r="F227" s="58"/>
      <c r="G227" s="59"/>
      <c r="H227" s="59"/>
      <c r="I227" s="1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112"/>
      <c r="AF227" s="60"/>
      <c r="AG227" s="60"/>
      <c r="AH227" s="60"/>
      <c r="AI227" s="60"/>
      <c r="AJ227" s="60"/>
    </row>
    <row r="228" spans="1:36">
      <c r="A228" s="56"/>
      <c r="B228" s="57"/>
      <c r="C228" s="57"/>
      <c r="D228" s="57"/>
      <c r="E228" s="56"/>
      <c r="F228" s="58"/>
      <c r="G228" s="59"/>
      <c r="H228" s="59"/>
      <c r="I228" s="1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112"/>
      <c r="AF228" s="60"/>
      <c r="AG228" s="60"/>
      <c r="AH228" s="60"/>
      <c r="AI228" s="60"/>
      <c r="AJ228" s="60"/>
    </row>
    <row r="229" spans="1:36">
      <c r="A229" s="56"/>
      <c r="B229" s="57"/>
      <c r="C229" s="57"/>
      <c r="D229" s="57"/>
      <c r="E229" s="56"/>
      <c r="F229" s="58"/>
      <c r="G229" s="59"/>
      <c r="H229" s="59"/>
      <c r="I229" s="1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112"/>
      <c r="AF229" s="60"/>
      <c r="AG229" s="60"/>
      <c r="AH229" s="60"/>
      <c r="AI229" s="60"/>
      <c r="AJ229" s="60"/>
    </row>
    <row r="230" spans="1:36">
      <c r="A230" s="56"/>
      <c r="B230" s="57"/>
      <c r="C230" s="57"/>
      <c r="D230" s="57"/>
      <c r="E230" s="56"/>
      <c r="F230" s="58"/>
      <c r="G230" s="59"/>
      <c r="H230" s="59"/>
      <c r="I230" s="1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112"/>
      <c r="AF230" s="60"/>
      <c r="AG230" s="60"/>
      <c r="AH230" s="60"/>
      <c r="AI230" s="60"/>
      <c r="AJ230" s="60"/>
    </row>
    <row r="231" spans="1:36">
      <c r="A231" s="56"/>
      <c r="B231" s="57"/>
      <c r="C231" s="57"/>
      <c r="D231" s="57"/>
      <c r="E231" s="56"/>
      <c r="F231" s="58"/>
      <c r="G231" s="59"/>
      <c r="H231" s="59"/>
      <c r="I231" s="1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112"/>
      <c r="AF231" s="60"/>
      <c r="AG231" s="60"/>
      <c r="AH231" s="60"/>
      <c r="AI231" s="60"/>
      <c r="AJ231" s="60"/>
    </row>
    <row r="232" spans="1:36">
      <c r="A232" s="56"/>
      <c r="B232" s="57"/>
      <c r="C232" s="57"/>
      <c r="D232" s="57"/>
      <c r="E232" s="56"/>
      <c r="F232" s="58"/>
      <c r="G232" s="59"/>
      <c r="H232" s="59"/>
      <c r="I232" s="1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112"/>
      <c r="AF232" s="60"/>
      <c r="AG232" s="60"/>
      <c r="AH232" s="60"/>
      <c r="AI232" s="60"/>
      <c r="AJ232" s="60"/>
    </row>
    <row r="233" spans="1:36">
      <c r="A233" s="56"/>
      <c r="B233" s="57"/>
      <c r="C233" s="57"/>
      <c r="D233" s="57"/>
      <c r="E233" s="56"/>
      <c r="F233" s="58"/>
      <c r="G233" s="59"/>
      <c r="H233" s="59"/>
      <c r="I233" s="1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112"/>
      <c r="AF233" s="60"/>
      <c r="AG233" s="60"/>
      <c r="AH233" s="60"/>
      <c r="AI233" s="60"/>
      <c r="AJ233" s="60"/>
    </row>
    <row r="234" spans="1:36">
      <c r="A234" s="56"/>
      <c r="B234" s="57"/>
      <c r="C234" s="57"/>
      <c r="D234" s="57"/>
      <c r="E234" s="56"/>
      <c r="F234" s="58"/>
      <c r="G234" s="59"/>
      <c r="H234" s="59"/>
      <c r="I234" s="1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112"/>
      <c r="AF234" s="60"/>
      <c r="AG234" s="60"/>
      <c r="AH234" s="60"/>
      <c r="AI234" s="60"/>
      <c r="AJ234" s="60"/>
    </row>
    <row r="235" spans="1:36">
      <c r="A235" s="56"/>
      <c r="B235" s="57"/>
      <c r="C235" s="57"/>
      <c r="D235" s="57"/>
      <c r="E235" s="56"/>
      <c r="F235" s="58"/>
      <c r="G235" s="59"/>
      <c r="H235" s="59"/>
      <c r="I235" s="1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112"/>
      <c r="AF235" s="60"/>
      <c r="AG235" s="60"/>
      <c r="AH235" s="60"/>
      <c r="AI235" s="60"/>
      <c r="AJ235" s="60"/>
    </row>
    <row r="236" spans="1:36">
      <c r="A236" s="56"/>
      <c r="B236" s="57"/>
      <c r="C236" s="57"/>
      <c r="D236" s="57"/>
      <c r="E236" s="56"/>
      <c r="F236" s="58"/>
      <c r="G236" s="59"/>
      <c r="H236" s="59"/>
      <c r="I236" s="1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112"/>
      <c r="AF236" s="60"/>
      <c r="AG236" s="60"/>
      <c r="AH236" s="60"/>
      <c r="AI236" s="60"/>
      <c r="AJ236" s="60"/>
    </row>
    <row r="237" spans="1:36">
      <c r="A237" s="56"/>
      <c r="B237" s="57"/>
      <c r="C237" s="57"/>
      <c r="D237" s="57"/>
      <c r="E237" s="56"/>
      <c r="F237" s="58"/>
      <c r="G237" s="59"/>
      <c r="H237" s="59"/>
      <c r="I237" s="1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112"/>
      <c r="AF237" s="60"/>
      <c r="AG237" s="60"/>
      <c r="AH237" s="60"/>
      <c r="AI237" s="60"/>
      <c r="AJ237" s="60"/>
    </row>
    <row r="238" spans="1:36">
      <c r="A238" s="56"/>
      <c r="B238" s="57"/>
      <c r="C238" s="57"/>
      <c r="D238" s="57"/>
      <c r="E238" s="56"/>
      <c r="F238" s="58"/>
      <c r="G238" s="59"/>
      <c r="H238" s="59"/>
      <c r="I238" s="1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112"/>
      <c r="AF238" s="60"/>
      <c r="AG238" s="60"/>
      <c r="AH238" s="60"/>
      <c r="AI238" s="60"/>
      <c r="AJ238" s="60"/>
    </row>
    <row r="239" spans="1:36">
      <c r="A239" s="56"/>
      <c r="B239" s="57"/>
      <c r="C239" s="57"/>
      <c r="D239" s="57"/>
      <c r="E239" s="56"/>
      <c r="F239" s="58"/>
      <c r="G239" s="59"/>
      <c r="H239" s="59"/>
      <c r="I239" s="1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112"/>
      <c r="AF239" s="60"/>
      <c r="AG239" s="60"/>
      <c r="AH239" s="60"/>
      <c r="AI239" s="60"/>
      <c r="AJ239" s="60"/>
    </row>
    <row r="240" spans="1:36">
      <c r="A240" s="56"/>
      <c r="B240" s="57"/>
      <c r="C240" s="57"/>
      <c r="D240" s="57"/>
      <c r="E240" s="56"/>
      <c r="F240" s="58"/>
      <c r="G240" s="59"/>
      <c r="H240" s="59"/>
      <c r="I240" s="1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112"/>
      <c r="AF240" s="60"/>
      <c r="AG240" s="60"/>
      <c r="AH240" s="60"/>
      <c r="AI240" s="60"/>
      <c r="AJ240" s="60"/>
    </row>
    <row r="241" spans="1:36">
      <c r="A241" s="56"/>
      <c r="B241" s="57"/>
      <c r="C241" s="57"/>
      <c r="D241" s="57"/>
      <c r="E241" s="56"/>
      <c r="F241" s="58"/>
      <c r="G241" s="59"/>
      <c r="H241" s="59"/>
      <c r="I241" s="1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112"/>
      <c r="AF241" s="60"/>
      <c r="AG241" s="60"/>
      <c r="AH241" s="60"/>
      <c r="AI241" s="60"/>
      <c r="AJ241" s="60"/>
    </row>
    <row r="242" spans="1:36">
      <c r="A242" s="56"/>
      <c r="B242" s="57"/>
      <c r="C242" s="57"/>
      <c r="D242" s="57"/>
      <c r="E242" s="56"/>
      <c r="F242" s="58"/>
      <c r="G242" s="59"/>
      <c r="H242" s="59"/>
      <c r="I242" s="1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112"/>
      <c r="AF242" s="60"/>
      <c r="AG242" s="60"/>
      <c r="AH242" s="60"/>
      <c r="AI242" s="60"/>
      <c r="AJ242" s="60"/>
    </row>
    <row r="243" spans="1:36">
      <c r="A243" s="56"/>
      <c r="B243" s="57"/>
      <c r="C243" s="57"/>
      <c r="D243" s="57"/>
      <c r="E243" s="56"/>
      <c r="F243" s="58"/>
      <c r="G243" s="59"/>
      <c r="H243" s="59"/>
      <c r="I243" s="1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112"/>
      <c r="AF243" s="60"/>
      <c r="AG243" s="60"/>
      <c r="AH243" s="60"/>
      <c r="AI243" s="60"/>
      <c r="AJ243" s="60"/>
    </row>
    <row r="244" spans="1:36">
      <c r="A244" s="56"/>
      <c r="B244" s="57"/>
      <c r="C244" s="57"/>
      <c r="D244" s="57"/>
      <c r="E244" s="56"/>
      <c r="F244" s="58"/>
      <c r="G244" s="59"/>
      <c r="H244" s="59"/>
      <c r="I244" s="1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112"/>
      <c r="AF244" s="60"/>
      <c r="AG244" s="60"/>
      <c r="AH244" s="60"/>
      <c r="AI244" s="60"/>
      <c r="AJ244" s="60"/>
    </row>
    <row r="245" spans="1:36">
      <c r="A245" s="56"/>
      <c r="B245" s="57"/>
      <c r="C245" s="57"/>
      <c r="D245" s="57"/>
      <c r="E245" s="56"/>
      <c r="F245" s="58"/>
      <c r="G245" s="59"/>
      <c r="H245" s="59"/>
      <c r="I245" s="1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112"/>
      <c r="AF245" s="60"/>
      <c r="AG245" s="60"/>
      <c r="AH245" s="60"/>
      <c r="AI245" s="60"/>
      <c r="AJ245" s="60"/>
    </row>
    <row r="246" spans="1:36">
      <c r="A246" s="56"/>
      <c r="B246" s="57"/>
      <c r="C246" s="57"/>
      <c r="D246" s="57"/>
      <c r="E246" s="56"/>
      <c r="F246" s="58"/>
      <c r="G246" s="59"/>
      <c r="H246" s="59"/>
      <c r="I246" s="1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112"/>
      <c r="AF246" s="60"/>
      <c r="AG246" s="60"/>
      <c r="AH246" s="60"/>
      <c r="AI246" s="60"/>
      <c r="AJ246" s="60"/>
    </row>
    <row r="247" spans="1:36">
      <c r="A247" s="56"/>
      <c r="B247" s="57"/>
      <c r="C247" s="57"/>
      <c r="D247" s="57"/>
      <c r="E247" s="56"/>
      <c r="F247" s="58"/>
      <c r="G247" s="59"/>
      <c r="H247" s="59"/>
      <c r="I247" s="1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112"/>
      <c r="AF247" s="60"/>
      <c r="AG247" s="60"/>
      <c r="AH247" s="60"/>
      <c r="AI247" s="60"/>
      <c r="AJ247" s="60"/>
    </row>
    <row r="248" spans="1:36">
      <c r="A248" s="56"/>
      <c r="B248" s="57"/>
      <c r="C248" s="57"/>
      <c r="D248" s="57"/>
      <c r="E248" s="56"/>
      <c r="F248" s="58"/>
      <c r="G248" s="59"/>
      <c r="H248" s="59"/>
      <c r="I248" s="1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112"/>
      <c r="AF248" s="60"/>
      <c r="AG248" s="60"/>
      <c r="AH248" s="60"/>
      <c r="AI248" s="60"/>
      <c r="AJ248" s="60"/>
    </row>
    <row r="249" spans="1:36">
      <c r="A249" s="56"/>
      <c r="B249" s="57"/>
      <c r="C249" s="57"/>
      <c r="D249" s="57"/>
      <c r="E249" s="56"/>
      <c r="F249" s="58"/>
      <c r="G249" s="59"/>
      <c r="H249" s="59"/>
      <c r="I249" s="1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112"/>
      <c r="AF249" s="60"/>
      <c r="AG249" s="60"/>
      <c r="AH249" s="60"/>
      <c r="AI249" s="60"/>
      <c r="AJ249" s="60"/>
    </row>
    <row r="250" spans="1:36">
      <c r="A250" s="56"/>
      <c r="B250" s="57"/>
      <c r="C250" s="57"/>
      <c r="D250" s="57"/>
      <c r="E250" s="56"/>
      <c r="F250" s="58"/>
      <c r="G250" s="59"/>
      <c r="H250" s="59"/>
      <c r="I250" s="1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112"/>
      <c r="AF250" s="60"/>
      <c r="AG250" s="60"/>
      <c r="AH250" s="60"/>
      <c r="AI250" s="60"/>
      <c r="AJ250" s="60"/>
    </row>
    <row r="251" spans="1:36">
      <c r="A251" s="56"/>
      <c r="B251" s="57"/>
      <c r="C251" s="57"/>
      <c r="D251" s="57"/>
      <c r="E251" s="56"/>
      <c r="F251" s="58"/>
      <c r="G251" s="59"/>
      <c r="H251" s="59"/>
      <c r="I251" s="1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112"/>
      <c r="AF251" s="60"/>
      <c r="AG251" s="60"/>
      <c r="AH251" s="60"/>
      <c r="AI251" s="60"/>
      <c r="AJ251" s="60"/>
    </row>
    <row r="252" spans="1:36">
      <c r="A252" s="56"/>
      <c r="B252" s="57"/>
      <c r="C252" s="57"/>
      <c r="D252" s="57"/>
      <c r="E252" s="56"/>
      <c r="F252" s="58"/>
      <c r="G252" s="59"/>
      <c r="H252" s="59"/>
      <c r="I252" s="1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112"/>
      <c r="AF252" s="60"/>
      <c r="AG252" s="60"/>
      <c r="AH252" s="60"/>
      <c r="AI252" s="60"/>
      <c r="AJ252" s="60"/>
    </row>
    <row r="253" spans="1:36">
      <c r="A253" s="56"/>
      <c r="B253" s="57"/>
      <c r="C253" s="57"/>
      <c r="D253" s="57"/>
      <c r="E253" s="56"/>
      <c r="F253" s="58"/>
      <c r="G253" s="59"/>
      <c r="H253" s="59"/>
      <c r="I253" s="1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112"/>
      <c r="AF253" s="60"/>
      <c r="AG253" s="60"/>
      <c r="AH253" s="60"/>
      <c r="AI253" s="60"/>
      <c r="AJ253" s="60"/>
    </row>
    <row r="254" spans="1:36">
      <c r="A254" s="56"/>
      <c r="B254" s="57"/>
      <c r="C254" s="57"/>
      <c r="D254" s="57"/>
      <c r="E254" s="56"/>
      <c r="F254" s="58"/>
      <c r="G254" s="59"/>
      <c r="H254" s="59"/>
      <c r="I254" s="1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112"/>
      <c r="AF254" s="60"/>
      <c r="AG254" s="60"/>
      <c r="AH254" s="60"/>
      <c r="AI254" s="60"/>
      <c r="AJ254" s="60"/>
    </row>
    <row r="255" spans="1:36">
      <c r="A255" s="56"/>
      <c r="B255" s="57"/>
      <c r="C255" s="57"/>
      <c r="D255" s="57"/>
      <c r="E255" s="56"/>
      <c r="F255" s="58"/>
      <c r="G255" s="59"/>
      <c r="H255" s="59"/>
      <c r="I255" s="1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112"/>
      <c r="AF255" s="60"/>
      <c r="AG255" s="60"/>
      <c r="AH255" s="60"/>
      <c r="AI255" s="60"/>
      <c r="AJ255" s="60"/>
    </row>
    <row r="256" spans="1:36">
      <c r="A256" s="56"/>
      <c r="B256" s="57"/>
      <c r="C256" s="57"/>
      <c r="D256" s="57"/>
      <c r="E256" s="56"/>
      <c r="F256" s="58"/>
      <c r="G256" s="59"/>
      <c r="H256" s="59"/>
      <c r="I256" s="1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112"/>
      <c r="AF256" s="60"/>
      <c r="AG256" s="60"/>
      <c r="AH256" s="60"/>
      <c r="AI256" s="60"/>
      <c r="AJ256" s="60"/>
    </row>
    <row r="257" spans="1:36">
      <c r="A257" s="56"/>
      <c r="B257" s="57"/>
      <c r="C257" s="57"/>
      <c r="D257" s="57"/>
      <c r="E257" s="56"/>
      <c r="F257" s="58"/>
      <c r="G257" s="59"/>
      <c r="H257" s="59"/>
      <c r="I257" s="1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112"/>
      <c r="AF257" s="60"/>
      <c r="AG257" s="60"/>
      <c r="AH257" s="60"/>
      <c r="AI257" s="60"/>
      <c r="AJ257" s="60"/>
    </row>
    <row r="258" spans="1:36">
      <c r="A258" s="56"/>
      <c r="B258" s="57"/>
      <c r="C258" s="57"/>
      <c r="D258" s="57"/>
      <c r="E258" s="56"/>
      <c r="F258" s="58"/>
      <c r="G258" s="59"/>
      <c r="H258" s="59"/>
      <c r="I258" s="1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112"/>
      <c r="AF258" s="60"/>
      <c r="AG258" s="60"/>
      <c r="AH258" s="60"/>
      <c r="AI258" s="60"/>
      <c r="AJ258" s="60"/>
    </row>
    <row r="259" spans="1:36">
      <c r="A259" s="56"/>
      <c r="B259" s="57"/>
      <c r="C259" s="57"/>
      <c r="D259" s="57"/>
      <c r="E259" s="56"/>
      <c r="F259" s="58"/>
      <c r="G259" s="59"/>
      <c r="H259" s="59"/>
      <c r="I259" s="1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112"/>
      <c r="AF259" s="60"/>
      <c r="AG259" s="60"/>
      <c r="AH259" s="60"/>
      <c r="AI259" s="60"/>
      <c r="AJ259" s="60"/>
    </row>
    <row r="260" spans="1:36">
      <c r="A260" s="56"/>
      <c r="B260" s="57"/>
      <c r="C260" s="57"/>
      <c r="D260" s="57"/>
      <c r="E260" s="56"/>
      <c r="F260" s="58"/>
      <c r="G260" s="59"/>
      <c r="H260" s="59"/>
      <c r="I260" s="1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112"/>
      <c r="AF260" s="60"/>
      <c r="AG260" s="60"/>
      <c r="AH260" s="60"/>
      <c r="AI260" s="60"/>
      <c r="AJ260" s="60"/>
    </row>
    <row r="261" spans="1:36">
      <c r="A261" s="56"/>
      <c r="B261" s="57"/>
      <c r="C261" s="57"/>
      <c r="D261" s="57"/>
      <c r="E261" s="56"/>
      <c r="F261" s="58"/>
      <c r="G261" s="59"/>
      <c r="H261" s="59"/>
      <c r="I261" s="1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112"/>
      <c r="AF261" s="60"/>
      <c r="AG261" s="60"/>
      <c r="AH261" s="60"/>
      <c r="AI261" s="60"/>
      <c r="AJ261" s="60"/>
    </row>
    <row r="262" spans="1:36">
      <c r="A262" s="56"/>
      <c r="B262" s="57"/>
      <c r="C262" s="57"/>
      <c r="D262" s="57"/>
      <c r="E262" s="56"/>
      <c r="F262" s="58"/>
      <c r="G262" s="59"/>
      <c r="H262" s="59"/>
      <c r="I262" s="1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112"/>
      <c r="AF262" s="60"/>
      <c r="AG262" s="60"/>
      <c r="AH262" s="60"/>
      <c r="AI262" s="60"/>
      <c r="AJ262" s="60"/>
    </row>
    <row r="263" spans="1:36">
      <c r="A263" s="56"/>
      <c r="B263" s="57"/>
      <c r="C263" s="57"/>
      <c r="D263" s="57"/>
      <c r="E263" s="56"/>
      <c r="F263" s="58"/>
      <c r="G263" s="59"/>
      <c r="H263" s="59"/>
      <c r="I263" s="1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112"/>
      <c r="AF263" s="60"/>
      <c r="AG263" s="60"/>
      <c r="AH263" s="60"/>
      <c r="AI263" s="60"/>
      <c r="AJ263" s="60"/>
    </row>
    <row r="264" spans="1:36">
      <c r="A264" s="56"/>
      <c r="B264" s="57"/>
      <c r="C264" s="57"/>
      <c r="D264" s="57"/>
      <c r="E264" s="56"/>
      <c r="F264" s="58"/>
      <c r="G264" s="59"/>
      <c r="H264" s="59"/>
      <c r="I264" s="1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112"/>
      <c r="AF264" s="60"/>
      <c r="AG264" s="60"/>
      <c r="AH264" s="60"/>
      <c r="AI264" s="60"/>
      <c r="AJ264" s="60"/>
    </row>
    <row r="265" spans="1:36">
      <c r="A265" s="56"/>
      <c r="B265" s="57"/>
      <c r="C265" s="57"/>
      <c r="D265" s="57"/>
      <c r="E265" s="56"/>
      <c r="F265" s="58"/>
      <c r="G265" s="59"/>
      <c r="H265" s="59"/>
      <c r="I265" s="1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112"/>
      <c r="AF265" s="60"/>
      <c r="AG265" s="60"/>
      <c r="AH265" s="60"/>
      <c r="AI265" s="60"/>
      <c r="AJ265" s="60"/>
    </row>
    <row r="266" spans="1:36">
      <c r="A266" s="56"/>
      <c r="B266" s="57"/>
      <c r="C266" s="57"/>
      <c r="D266" s="57"/>
      <c r="E266" s="56"/>
      <c r="F266" s="58"/>
      <c r="G266" s="59"/>
      <c r="H266" s="59"/>
      <c r="I266" s="1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112"/>
      <c r="AF266" s="60"/>
      <c r="AG266" s="60"/>
      <c r="AH266" s="60"/>
      <c r="AI266" s="60"/>
      <c r="AJ266" s="60"/>
    </row>
    <row r="267" spans="1:36">
      <c r="A267" s="56"/>
      <c r="B267" s="57"/>
      <c r="C267" s="57"/>
      <c r="D267" s="57"/>
      <c r="E267" s="56"/>
      <c r="F267" s="58"/>
      <c r="G267" s="59"/>
      <c r="H267" s="59"/>
      <c r="I267" s="1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112"/>
      <c r="AF267" s="60"/>
      <c r="AG267" s="60"/>
      <c r="AH267" s="60"/>
      <c r="AI267" s="60"/>
      <c r="AJ267" s="60"/>
    </row>
    <row r="268" spans="1:36">
      <c r="A268" s="56"/>
      <c r="B268" s="57"/>
      <c r="C268" s="57"/>
      <c r="D268" s="57"/>
      <c r="E268" s="56"/>
      <c r="F268" s="58"/>
      <c r="G268" s="59"/>
      <c r="H268" s="59"/>
      <c r="I268" s="1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112"/>
      <c r="AF268" s="60"/>
      <c r="AG268" s="60"/>
      <c r="AH268" s="60"/>
      <c r="AI268" s="60"/>
      <c r="AJ268" s="60"/>
    </row>
    <row r="269" spans="1:36">
      <c r="A269" s="56"/>
      <c r="B269" s="57"/>
      <c r="C269" s="57"/>
      <c r="D269" s="57"/>
      <c r="E269" s="56"/>
      <c r="F269" s="58"/>
      <c r="G269" s="59"/>
      <c r="H269" s="59"/>
      <c r="I269" s="1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112"/>
      <c r="AF269" s="60"/>
      <c r="AG269" s="60"/>
      <c r="AH269" s="60"/>
      <c r="AI269" s="60"/>
      <c r="AJ269" s="60"/>
    </row>
    <row r="270" spans="1:36">
      <c r="A270" s="56"/>
      <c r="B270" s="57"/>
      <c r="C270" s="57"/>
      <c r="D270" s="57"/>
      <c r="E270" s="56"/>
      <c r="F270" s="58"/>
      <c r="G270" s="59"/>
      <c r="H270" s="59"/>
      <c r="I270" s="1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112"/>
      <c r="AF270" s="60"/>
      <c r="AG270" s="60"/>
      <c r="AH270" s="60"/>
      <c r="AI270" s="60"/>
      <c r="AJ270" s="60"/>
    </row>
    <row r="271" spans="1:36">
      <c r="A271" s="56"/>
      <c r="B271" s="57"/>
      <c r="C271" s="57"/>
      <c r="D271" s="57"/>
      <c r="E271" s="56"/>
      <c r="F271" s="58"/>
      <c r="G271" s="59"/>
      <c r="H271" s="59"/>
      <c r="I271" s="1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112"/>
      <c r="AF271" s="60"/>
      <c r="AG271" s="60"/>
      <c r="AH271" s="60"/>
      <c r="AI271" s="60"/>
      <c r="AJ271" s="60"/>
    </row>
    <row r="272" spans="1:36">
      <c r="A272" s="56"/>
      <c r="B272" s="57"/>
      <c r="C272" s="57"/>
      <c r="D272" s="57"/>
      <c r="E272" s="56"/>
      <c r="F272" s="58"/>
      <c r="G272" s="59"/>
      <c r="H272" s="59"/>
      <c r="I272" s="1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112"/>
      <c r="AF272" s="60"/>
      <c r="AG272" s="60"/>
      <c r="AH272" s="60"/>
      <c r="AI272" s="60"/>
      <c r="AJ272" s="60"/>
    </row>
    <row r="273" spans="1:36">
      <c r="A273" s="56"/>
      <c r="B273" s="57"/>
      <c r="C273" s="57"/>
      <c r="D273" s="57"/>
      <c r="E273" s="56"/>
      <c r="F273" s="58"/>
      <c r="G273" s="59"/>
      <c r="H273" s="59"/>
      <c r="I273" s="1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112"/>
      <c r="AF273" s="60"/>
      <c r="AG273" s="60"/>
      <c r="AH273" s="60"/>
      <c r="AI273" s="60"/>
      <c r="AJ273" s="60"/>
    </row>
    <row r="274" spans="1:36">
      <c r="A274" s="56"/>
      <c r="B274" s="57"/>
      <c r="C274" s="57"/>
      <c r="D274" s="57"/>
      <c r="E274" s="56"/>
      <c r="F274" s="58"/>
      <c r="G274" s="59"/>
      <c r="H274" s="59"/>
      <c r="I274" s="1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112"/>
      <c r="AF274" s="60"/>
      <c r="AG274" s="60"/>
      <c r="AH274" s="60"/>
      <c r="AI274" s="60"/>
      <c r="AJ274" s="60"/>
    </row>
    <row r="275" spans="1:36">
      <c r="A275" s="56"/>
      <c r="B275" s="57"/>
      <c r="C275" s="57"/>
      <c r="D275" s="57"/>
      <c r="E275" s="56"/>
      <c r="F275" s="58"/>
      <c r="G275" s="59"/>
      <c r="H275" s="59"/>
      <c r="I275" s="1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112"/>
      <c r="AF275" s="60"/>
      <c r="AG275" s="60"/>
      <c r="AH275" s="60"/>
      <c r="AI275" s="60"/>
      <c r="AJ275" s="60"/>
    </row>
    <row r="276" spans="1:36">
      <c r="A276" s="56"/>
      <c r="B276" s="57"/>
      <c r="C276" s="57"/>
      <c r="D276" s="57"/>
      <c r="E276" s="56"/>
      <c r="F276" s="58"/>
      <c r="G276" s="59"/>
      <c r="H276" s="59"/>
      <c r="I276" s="1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112"/>
      <c r="AF276" s="60"/>
      <c r="AG276" s="60"/>
      <c r="AH276" s="60"/>
      <c r="AI276" s="60"/>
      <c r="AJ276" s="60"/>
    </row>
    <row r="277" spans="1:36">
      <c r="A277" s="56"/>
      <c r="B277" s="57"/>
      <c r="C277" s="57"/>
      <c r="D277" s="57"/>
      <c r="E277" s="56"/>
      <c r="F277" s="58"/>
      <c r="G277" s="59"/>
      <c r="H277" s="59"/>
      <c r="I277" s="1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112"/>
      <c r="AF277" s="60"/>
      <c r="AG277" s="60"/>
      <c r="AH277" s="60"/>
      <c r="AI277" s="60"/>
      <c r="AJ277" s="60"/>
    </row>
    <row r="278" spans="1:36">
      <c r="A278" s="56"/>
      <c r="B278" s="57"/>
      <c r="C278" s="57"/>
      <c r="D278" s="57"/>
      <c r="E278" s="56"/>
      <c r="F278" s="58"/>
      <c r="G278" s="59"/>
      <c r="H278" s="59"/>
      <c r="I278" s="1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112"/>
      <c r="AF278" s="60"/>
      <c r="AG278" s="60"/>
      <c r="AH278" s="60"/>
      <c r="AI278" s="60"/>
      <c r="AJ278" s="60"/>
    </row>
    <row r="279" spans="1:36">
      <c r="A279" s="56"/>
      <c r="B279" s="57"/>
      <c r="C279" s="57"/>
      <c r="D279" s="57"/>
      <c r="E279" s="56"/>
      <c r="F279" s="58"/>
      <c r="G279" s="59"/>
      <c r="H279" s="59"/>
      <c r="I279" s="1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112"/>
      <c r="AF279" s="60"/>
      <c r="AG279" s="60"/>
      <c r="AH279" s="60"/>
      <c r="AI279" s="60"/>
      <c r="AJ279" s="60"/>
    </row>
    <row r="280" spans="1:36">
      <c r="A280" s="56"/>
      <c r="B280" s="57"/>
      <c r="C280" s="57"/>
      <c r="D280" s="57"/>
      <c r="E280" s="56"/>
      <c r="F280" s="58"/>
      <c r="G280" s="59"/>
      <c r="H280" s="59"/>
      <c r="I280" s="1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112"/>
      <c r="AF280" s="60"/>
      <c r="AG280" s="60"/>
      <c r="AH280" s="60"/>
      <c r="AI280" s="60"/>
      <c r="AJ280" s="60"/>
    </row>
    <row r="281" spans="1:36">
      <c r="A281" s="56"/>
      <c r="B281" s="57"/>
      <c r="C281" s="57"/>
      <c r="D281" s="57"/>
      <c r="E281" s="56"/>
      <c r="F281" s="58"/>
      <c r="G281" s="59"/>
      <c r="H281" s="59"/>
      <c r="I281" s="1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112"/>
      <c r="AF281" s="60"/>
      <c r="AG281" s="60"/>
      <c r="AH281" s="60"/>
      <c r="AI281" s="60"/>
      <c r="AJ281" s="60"/>
    </row>
    <row r="282" spans="1:36">
      <c r="A282" s="56"/>
      <c r="B282" s="57"/>
      <c r="C282" s="57"/>
      <c r="D282" s="57"/>
      <c r="E282" s="56"/>
      <c r="F282" s="58"/>
      <c r="G282" s="59"/>
      <c r="H282" s="59"/>
      <c r="I282" s="1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112"/>
      <c r="AF282" s="60"/>
      <c r="AG282" s="60"/>
      <c r="AH282" s="60"/>
      <c r="AI282" s="60"/>
      <c r="AJ282" s="60"/>
    </row>
    <row r="283" spans="1:36">
      <c r="A283" s="56"/>
      <c r="B283" s="57"/>
      <c r="C283" s="57"/>
      <c r="D283" s="57"/>
      <c r="E283" s="56"/>
      <c r="F283" s="58"/>
      <c r="G283" s="59"/>
      <c r="H283" s="59"/>
      <c r="I283" s="1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112"/>
      <c r="AF283" s="60"/>
      <c r="AG283" s="60"/>
      <c r="AH283" s="60"/>
      <c r="AI283" s="60"/>
      <c r="AJ283" s="60"/>
    </row>
    <row r="284" spans="1:36">
      <c r="A284" s="56"/>
      <c r="B284" s="57"/>
      <c r="C284" s="57"/>
      <c r="D284" s="57"/>
      <c r="E284" s="56"/>
      <c r="F284" s="58"/>
      <c r="G284" s="59"/>
      <c r="H284" s="59"/>
      <c r="I284" s="1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112"/>
      <c r="AF284" s="60"/>
      <c r="AG284" s="60"/>
      <c r="AH284" s="60"/>
      <c r="AI284" s="60"/>
      <c r="AJ284" s="60"/>
    </row>
    <row r="285" spans="1:36">
      <c r="A285" s="56"/>
      <c r="B285" s="57"/>
      <c r="C285" s="57"/>
      <c r="D285" s="57"/>
      <c r="E285" s="56"/>
      <c r="F285" s="58"/>
      <c r="G285" s="59"/>
      <c r="H285" s="59"/>
      <c r="I285" s="1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112"/>
      <c r="AF285" s="60"/>
      <c r="AG285" s="60"/>
      <c r="AH285" s="60"/>
      <c r="AI285" s="60"/>
      <c r="AJ285" s="60"/>
    </row>
    <row r="286" spans="1:36">
      <c r="A286" s="56"/>
      <c r="B286" s="57"/>
      <c r="C286" s="57"/>
      <c r="D286" s="57"/>
      <c r="E286" s="56"/>
      <c r="F286" s="58"/>
      <c r="G286" s="59"/>
      <c r="H286" s="59"/>
      <c r="I286" s="1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112"/>
      <c r="AF286" s="60"/>
      <c r="AG286" s="60"/>
      <c r="AH286" s="60"/>
      <c r="AI286" s="60"/>
      <c r="AJ286" s="60"/>
    </row>
    <row r="287" spans="1:36">
      <c r="A287" s="56"/>
      <c r="B287" s="57"/>
      <c r="C287" s="57"/>
      <c r="D287" s="57"/>
      <c r="E287" s="56"/>
      <c r="F287" s="58"/>
      <c r="G287" s="59"/>
      <c r="H287" s="59"/>
      <c r="I287" s="1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112"/>
      <c r="AF287" s="60"/>
      <c r="AG287" s="60"/>
      <c r="AH287" s="60"/>
      <c r="AI287" s="60"/>
      <c r="AJ287" s="60"/>
    </row>
    <row r="288" spans="1:36">
      <c r="A288" s="56"/>
      <c r="B288" s="57"/>
      <c r="C288" s="57"/>
      <c r="D288" s="57"/>
      <c r="E288" s="56"/>
      <c r="F288" s="58"/>
      <c r="G288" s="59"/>
      <c r="H288" s="59"/>
      <c r="I288" s="1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112"/>
      <c r="AF288" s="60"/>
      <c r="AG288" s="60"/>
      <c r="AH288" s="60"/>
      <c r="AI288" s="60"/>
      <c r="AJ288" s="60"/>
    </row>
    <row r="289" spans="1:36">
      <c r="A289" s="56"/>
      <c r="B289" s="57"/>
      <c r="C289" s="57"/>
      <c r="D289" s="57"/>
      <c r="E289" s="56"/>
      <c r="F289" s="58"/>
      <c r="G289" s="59"/>
      <c r="H289" s="59"/>
      <c r="I289" s="1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112"/>
      <c r="AF289" s="60"/>
      <c r="AG289" s="60"/>
      <c r="AH289" s="60"/>
      <c r="AI289" s="60"/>
      <c r="AJ289" s="60"/>
    </row>
    <row r="290" spans="1:36">
      <c r="A290" s="56"/>
      <c r="B290" s="57"/>
      <c r="C290" s="57"/>
      <c r="D290" s="57"/>
      <c r="E290" s="56"/>
      <c r="F290" s="58"/>
      <c r="G290" s="59"/>
      <c r="H290" s="59"/>
      <c r="I290" s="1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112"/>
      <c r="AF290" s="60"/>
      <c r="AG290" s="60"/>
      <c r="AH290" s="60"/>
      <c r="AI290" s="60"/>
      <c r="AJ290" s="60"/>
    </row>
    <row r="291" spans="1:36">
      <c r="A291" s="56"/>
      <c r="B291" s="57"/>
      <c r="C291" s="57"/>
      <c r="D291" s="57"/>
      <c r="E291" s="56"/>
      <c r="F291" s="58"/>
      <c r="G291" s="59"/>
      <c r="H291" s="59"/>
      <c r="I291" s="1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112"/>
      <c r="AF291" s="60"/>
      <c r="AG291" s="60"/>
      <c r="AH291" s="60"/>
      <c r="AI291" s="60"/>
      <c r="AJ291" s="60"/>
    </row>
    <row r="292" spans="1:36">
      <c r="A292" s="56"/>
      <c r="B292" s="57"/>
      <c r="C292" s="57"/>
      <c r="D292" s="57"/>
      <c r="E292" s="56"/>
      <c r="F292" s="58"/>
      <c r="G292" s="59"/>
      <c r="H292" s="59"/>
      <c r="I292" s="1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112"/>
      <c r="AF292" s="60"/>
      <c r="AG292" s="60"/>
      <c r="AH292" s="60"/>
      <c r="AI292" s="60"/>
      <c r="AJ292" s="60"/>
    </row>
    <row r="293" spans="1:36">
      <c r="A293" s="56"/>
      <c r="B293" s="57"/>
      <c r="C293" s="57"/>
      <c r="D293" s="57"/>
      <c r="E293" s="56"/>
      <c r="F293" s="58"/>
      <c r="G293" s="59"/>
      <c r="H293" s="59"/>
      <c r="I293" s="1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112"/>
      <c r="AF293" s="60"/>
      <c r="AG293" s="60"/>
      <c r="AH293" s="60"/>
      <c r="AI293" s="60"/>
      <c r="AJ293" s="60"/>
    </row>
    <row r="294" spans="1:36">
      <c r="A294" s="56"/>
      <c r="B294" s="57"/>
      <c r="C294" s="57"/>
      <c r="D294" s="57"/>
      <c r="E294" s="56"/>
      <c r="F294" s="58"/>
      <c r="G294" s="59"/>
      <c r="H294" s="59"/>
      <c r="I294" s="1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112"/>
      <c r="AF294" s="60"/>
      <c r="AG294" s="60"/>
      <c r="AH294" s="60"/>
      <c r="AI294" s="60"/>
      <c r="AJ294" s="60"/>
    </row>
    <row r="295" spans="1:36">
      <c r="A295" s="56"/>
      <c r="B295" s="57"/>
      <c r="C295" s="57"/>
      <c r="D295" s="57"/>
      <c r="E295" s="56"/>
      <c r="F295" s="58"/>
      <c r="G295" s="59"/>
      <c r="H295" s="59"/>
      <c r="I295" s="1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112"/>
      <c r="AF295" s="60"/>
      <c r="AG295" s="60"/>
      <c r="AH295" s="60"/>
      <c r="AI295" s="60"/>
      <c r="AJ295" s="60"/>
    </row>
    <row r="296" spans="1:36">
      <c r="A296" s="56"/>
      <c r="B296" s="57"/>
      <c r="C296" s="57"/>
      <c r="D296" s="57"/>
      <c r="E296" s="56"/>
      <c r="F296" s="58"/>
      <c r="G296" s="59"/>
      <c r="H296" s="59"/>
      <c r="I296" s="1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112"/>
      <c r="AF296" s="60"/>
      <c r="AG296" s="60"/>
      <c r="AH296" s="60"/>
      <c r="AI296" s="60"/>
      <c r="AJ296" s="60"/>
    </row>
    <row r="297" spans="1:36">
      <c r="A297" s="56"/>
      <c r="B297" s="57"/>
      <c r="C297" s="57"/>
      <c r="D297" s="57"/>
      <c r="E297" s="56"/>
      <c r="F297" s="58"/>
      <c r="G297" s="59"/>
      <c r="H297" s="59"/>
      <c r="I297" s="1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112"/>
      <c r="AF297" s="60"/>
      <c r="AG297" s="60"/>
      <c r="AH297" s="60"/>
      <c r="AI297" s="60"/>
      <c r="AJ297" s="60"/>
    </row>
    <row r="298" spans="1:36">
      <c r="A298" s="56"/>
      <c r="B298" s="57"/>
      <c r="C298" s="57"/>
      <c r="D298" s="57"/>
      <c r="E298" s="56"/>
      <c r="F298" s="58"/>
      <c r="G298" s="59"/>
      <c r="H298" s="59"/>
      <c r="I298" s="1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112"/>
      <c r="AF298" s="60"/>
      <c r="AG298" s="60"/>
      <c r="AH298" s="60"/>
      <c r="AI298" s="60"/>
      <c r="AJ298" s="60"/>
    </row>
    <row r="299" spans="1:36">
      <c r="A299" s="56"/>
      <c r="B299" s="57"/>
      <c r="C299" s="57"/>
      <c r="D299" s="57"/>
      <c r="E299" s="56"/>
      <c r="F299" s="58"/>
      <c r="G299" s="59"/>
      <c r="H299" s="59"/>
      <c r="I299" s="1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112"/>
      <c r="AF299" s="60"/>
      <c r="AG299" s="60"/>
      <c r="AH299" s="60"/>
      <c r="AI299" s="60"/>
      <c r="AJ299" s="60"/>
    </row>
    <row r="300" spans="1:36">
      <c r="A300" s="56"/>
      <c r="B300" s="57"/>
      <c r="C300" s="57"/>
      <c r="D300" s="57"/>
      <c r="E300" s="56"/>
      <c r="F300" s="58"/>
      <c r="G300" s="59"/>
      <c r="H300" s="59"/>
      <c r="I300" s="1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112"/>
      <c r="AF300" s="60"/>
      <c r="AG300" s="60"/>
      <c r="AH300" s="60"/>
      <c r="AI300" s="60"/>
      <c r="AJ300" s="60"/>
    </row>
    <row r="301" spans="1:36">
      <c r="A301" s="56"/>
      <c r="B301" s="57"/>
      <c r="C301" s="57"/>
      <c r="D301" s="57"/>
      <c r="E301" s="56"/>
      <c r="F301" s="58"/>
      <c r="G301" s="59"/>
      <c r="H301" s="59"/>
      <c r="I301" s="1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112"/>
      <c r="AF301" s="60"/>
      <c r="AG301" s="60"/>
      <c r="AH301" s="60"/>
      <c r="AI301" s="60"/>
      <c r="AJ301" s="60"/>
    </row>
    <row r="302" spans="1:36">
      <c r="A302" s="56"/>
      <c r="B302" s="57"/>
      <c r="C302" s="57"/>
      <c r="D302" s="57"/>
      <c r="E302" s="56"/>
      <c r="F302" s="58"/>
      <c r="G302" s="59"/>
      <c r="H302" s="59"/>
      <c r="I302" s="1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112"/>
      <c r="AF302" s="60"/>
      <c r="AG302" s="60"/>
      <c r="AH302" s="60"/>
      <c r="AI302" s="60"/>
      <c r="AJ302" s="60"/>
    </row>
    <row r="303" spans="1:36">
      <c r="A303" s="56"/>
      <c r="B303" s="57"/>
      <c r="C303" s="57"/>
      <c r="D303" s="57"/>
      <c r="E303" s="56"/>
      <c r="F303" s="58"/>
      <c r="G303" s="59"/>
      <c r="H303" s="59"/>
      <c r="I303" s="1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112"/>
      <c r="AF303" s="60"/>
      <c r="AG303" s="60"/>
      <c r="AH303" s="60"/>
      <c r="AI303" s="60"/>
      <c r="AJ303" s="60"/>
    </row>
    <row r="304" spans="1:36">
      <c r="A304" s="56"/>
      <c r="B304" s="57"/>
      <c r="C304" s="57"/>
      <c r="D304" s="57"/>
      <c r="E304" s="56"/>
      <c r="F304" s="58"/>
      <c r="G304" s="59"/>
      <c r="H304" s="59"/>
      <c r="I304" s="1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112"/>
      <c r="AF304" s="60"/>
      <c r="AG304" s="60"/>
      <c r="AH304" s="60"/>
      <c r="AI304" s="60"/>
      <c r="AJ304" s="60"/>
    </row>
    <row r="305" spans="1:36">
      <c r="A305" s="56"/>
      <c r="B305" s="57"/>
      <c r="C305" s="57"/>
      <c r="D305" s="57"/>
      <c r="E305" s="56"/>
      <c r="F305" s="58"/>
      <c r="G305" s="59"/>
      <c r="H305" s="59"/>
      <c r="I305" s="1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112"/>
      <c r="AF305" s="60"/>
      <c r="AG305" s="60"/>
      <c r="AH305" s="60"/>
      <c r="AI305" s="60"/>
      <c r="AJ305" s="60"/>
    </row>
    <row r="306" spans="1:36">
      <c r="A306" s="56"/>
      <c r="B306" s="57"/>
      <c r="C306" s="57"/>
      <c r="D306" s="57"/>
      <c r="E306" s="56"/>
      <c r="F306" s="58"/>
      <c r="G306" s="59"/>
      <c r="H306" s="59"/>
      <c r="I306" s="1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112"/>
      <c r="AF306" s="60"/>
      <c r="AG306" s="60"/>
      <c r="AH306" s="60"/>
      <c r="AI306" s="60"/>
      <c r="AJ306" s="60"/>
    </row>
    <row r="307" spans="1:36">
      <c r="A307" s="56"/>
      <c r="B307" s="57"/>
      <c r="C307" s="57"/>
      <c r="D307" s="57"/>
      <c r="E307" s="56"/>
      <c r="F307" s="58"/>
      <c r="G307" s="59"/>
      <c r="H307" s="59"/>
      <c r="I307" s="1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112"/>
      <c r="AF307" s="60"/>
      <c r="AG307" s="60"/>
      <c r="AH307" s="60"/>
      <c r="AI307" s="60"/>
      <c r="AJ307" s="60"/>
    </row>
    <row r="308" spans="1:36">
      <c r="A308" s="56"/>
      <c r="B308" s="57"/>
      <c r="C308" s="57"/>
      <c r="D308" s="57"/>
      <c r="E308" s="56"/>
      <c r="F308" s="58"/>
      <c r="G308" s="59"/>
      <c r="H308" s="59"/>
      <c r="I308" s="1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112"/>
      <c r="AF308" s="60"/>
      <c r="AG308" s="60"/>
      <c r="AH308" s="60"/>
      <c r="AI308" s="60"/>
      <c r="AJ308" s="60"/>
    </row>
    <row r="309" spans="1:36">
      <c r="A309" s="56"/>
      <c r="B309" s="57"/>
      <c r="C309" s="57"/>
      <c r="D309" s="57"/>
      <c r="E309" s="56"/>
      <c r="F309" s="58"/>
      <c r="G309" s="59"/>
      <c r="H309" s="59"/>
      <c r="I309" s="1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112"/>
      <c r="AF309" s="60"/>
      <c r="AG309" s="60"/>
      <c r="AH309" s="60"/>
      <c r="AI309" s="60"/>
      <c r="AJ309" s="60"/>
    </row>
    <row r="310" spans="1:36">
      <c r="A310" s="56"/>
      <c r="B310" s="57"/>
      <c r="C310" s="57"/>
      <c r="D310" s="57"/>
      <c r="E310" s="56"/>
      <c r="F310" s="58"/>
      <c r="G310" s="59"/>
      <c r="H310" s="59"/>
      <c r="I310" s="1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112"/>
      <c r="AF310" s="60"/>
      <c r="AG310" s="60"/>
      <c r="AH310" s="60"/>
      <c r="AI310" s="60"/>
      <c r="AJ310" s="60"/>
    </row>
    <row r="311" spans="1:36">
      <c r="A311" s="56"/>
      <c r="B311" s="57"/>
      <c r="C311" s="57"/>
      <c r="D311" s="57"/>
      <c r="E311" s="56"/>
      <c r="F311" s="58"/>
      <c r="G311" s="59"/>
      <c r="H311" s="59"/>
      <c r="I311" s="1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112"/>
      <c r="AF311" s="60"/>
      <c r="AG311" s="60"/>
      <c r="AH311" s="60"/>
      <c r="AI311" s="60"/>
      <c r="AJ311" s="60"/>
    </row>
    <row r="312" spans="1:36">
      <c r="A312" s="56"/>
      <c r="B312" s="57"/>
      <c r="C312" s="57"/>
      <c r="D312" s="57"/>
      <c r="E312" s="56"/>
      <c r="F312" s="58"/>
      <c r="G312" s="59"/>
      <c r="H312" s="59"/>
      <c r="I312" s="1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112"/>
      <c r="AF312" s="60"/>
      <c r="AG312" s="60"/>
      <c r="AH312" s="60"/>
      <c r="AI312" s="60"/>
      <c r="AJ312" s="60"/>
    </row>
    <row r="313" spans="1:36">
      <c r="A313" s="56"/>
      <c r="B313" s="57"/>
      <c r="C313" s="57"/>
      <c r="D313" s="57"/>
      <c r="E313" s="56"/>
      <c r="F313" s="58"/>
      <c r="G313" s="59"/>
      <c r="H313" s="59"/>
      <c r="I313" s="1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112"/>
      <c r="AF313" s="60"/>
      <c r="AG313" s="60"/>
      <c r="AH313" s="60"/>
      <c r="AI313" s="60"/>
      <c r="AJ313" s="60"/>
    </row>
    <row r="314" spans="1:36">
      <c r="A314" s="56"/>
      <c r="B314" s="57"/>
      <c r="C314" s="57"/>
      <c r="D314" s="57"/>
      <c r="E314" s="56"/>
      <c r="F314" s="58"/>
      <c r="G314" s="59"/>
      <c r="H314" s="59"/>
      <c r="I314" s="1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112"/>
      <c r="AF314" s="60"/>
      <c r="AG314" s="60"/>
      <c r="AH314" s="60"/>
      <c r="AI314" s="60"/>
      <c r="AJ314" s="60"/>
    </row>
    <row r="315" spans="1:36">
      <c r="A315" s="56"/>
      <c r="B315" s="57"/>
      <c r="C315" s="57"/>
      <c r="D315" s="57"/>
      <c r="E315" s="56"/>
      <c r="F315" s="58"/>
      <c r="G315" s="59"/>
      <c r="H315" s="59"/>
      <c r="I315" s="1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112"/>
      <c r="AF315" s="60"/>
      <c r="AG315" s="60"/>
      <c r="AH315" s="60"/>
      <c r="AI315" s="60"/>
      <c r="AJ315" s="60"/>
    </row>
    <row r="316" spans="1:36">
      <c r="A316" s="56"/>
      <c r="B316" s="57"/>
      <c r="C316" s="57"/>
      <c r="D316" s="57"/>
      <c r="E316" s="56"/>
      <c r="F316" s="58"/>
      <c r="G316" s="59"/>
      <c r="H316" s="59"/>
      <c r="I316" s="1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112"/>
      <c r="AF316" s="60"/>
      <c r="AG316" s="60"/>
      <c r="AH316" s="60"/>
      <c r="AI316" s="60"/>
      <c r="AJ316" s="60"/>
    </row>
    <row r="317" spans="1:36">
      <c r="A317" s="56"/>
      <c r="B317" s="57"/>
      <c r="C317" s="57"/>
      <c r="D317" s="57"/>
      <c r="E317" s="56"/>
      <c r="F317" s="58"/>
      <c r="G317" s="59"/>
      <c r="H317" s="59"/>
      <c r="I317" s="1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112"/>
      <c r="AF317" s="60"/>
      <c r="AG317" s="60"/>
      <c r="AH317" s="60"/>
      <c r="AI317" s="60"/>
      <c r="AJ317" s="60"/>
    </row>
    <row r="318" spans="1:36">
      <c r="A318" s="56"/>
      <c r="B318" s="57"/>
      <c r="C318" s="57"/>
      <c r="D318" s="57"/>
      <c r="E318" s="56"/>
      <c r="F318" s="58"/>
      <c r="G318" s="59"/>
      <c r="H318" s="59"/>
      <c r="I318" s="1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112"/>
      <c r="AF318" s="60"/>
      <c r="AG318" s="60"/>
      <c r="AH318" s="60"/>
      <c r="AI318" s="60"/>
      <c r="AJ318" s="60"/>
    </row>
    <row r="319" spans="1:36">
      <c r="A319" s="56"/>
      <c r="B319" s="57"/>
      <c r="C319" s="57"/>
      <c r="D319" s="57"/>
      <c r="E319" s="56"/>
      <c r="F319" s="58"/>
      <c r="G319" s="59"/>
      <c r="H319" s="59"/>
      <c r="I319" s="1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112"/>
      <c r="AF319" s="60"/>
      <c r="AG319" s="60"/>
      <c r="AH319" s="60"/>
      <c r="AI319" s="60"/>
      <c r="AJ319" s="60"/>
    </row>
    <row r="320" spans="1:36">
      <c r="A320" s="56"/>
      <c r="B320" s="57"/>
      <c r="C320" s="57"/>
      <c r="D320" s="57"/>
      <c r="E320" s="56"/>
      <c r="F320" s="58"/>
      <c r="G320" s="59"/>
      <c r="H320" s="59"/>
      <c r="I320" s="1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112"/>
      <c r="AF320" s="60"/>
      <c r="AG320" s="60"/>
      <c r="AH320" s="60"/>
      <c r="AI320" s="60"/>
      <c r="AJ320" s="60"/>
    </row>
    <row r="321" spans="1:36">
      <c r="A321" s="56"/>
      <c r="B321" s="57"/>
      <c r="C321" s="57"/>
      <c r="D321" s="57"/>
      <c r="E321" s="56"/>
      <c r="F321" s="58"/>
      <c r="G321" s="59"/>
      <c r="H321" s="59"/>
      <c r="I321" s="1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112"/>
      <c r="AF321" s="60"/>
      <c r="AG321" s="60"/>
      <c r="AH321" s="60"/>
      <c r="AI321" s="60"/>
      <c r="AJ321" s="60"/>
    </row>
    <row r="322" spans="1:36">
      <c r="A322" s="56"/>
      <c r="B322" s="57"/>
      <c r="C322" s="57"/>
      <c r="D322" s="57"/>
      <c r="E322" s="56"/>
      <c r="F322" s="58"/>
      <c r="G322" s="59"/>
      <c r="H322" s="59"/>
      <c r="I322" s="1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112"/>
      <c r="AF322" s="60"/>
      <c r="AG322" s="60"/>
      <c r="AH322" s="60"/>
      <c r="AI322" s="60"/>
      <c r="AJ322" s="60"/>
    </row>
    <row r="323" spans="1:36">
      <c r="A323" s="56"/>
      <c r="B323" s="57"/>
      <c r="C323" s="57"/>
      <c r="D323" s="57"/>
      <c r="E323" s="56"/>
      <c r="F323" s="58"/>
      <c r="G323" s="59"/>
      <c r="H323" s="59"/>
      <c r="I323" s="1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112"/>
      <c r="AF323" s="60"/>
      <c r="AG323" s="60"/>
      <c r="AH323" s="60"/>
      <c r="AI323" s="60"/>
      <c r="AJ323" s="60"/>
    </row>
    <row r="324" spans="1:36">
      <c r="A324" s="56"/>
      <c r="B324" s="57"/>
      <c r="C324" s="57"/>
      <c r="D324" s="57"/>
      <c r="E324" s="56"/>
      <c r="F324" s="58"/>
      <c r="G324" s="59"/>
      <c r="H324" s="59"/>
      <c r="I324" s="1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112"/>
      <c r="AF324" s="60"/>
      <c r="AG324" s="60"/>
      <c r="AH324" s="60"/>
      <c r="AI324" s="60"/>
      <c r="AJ324" s="60"/>
    </row>
    <row r="325" spans="1:36">
      <c r="A325" s="56"/>
      <c r="B325" s="57"/>
      <c r="C325" s="57"/>
      <c r="D325" s="57"/>
      <c r="E325" s="56"/>
      <c r="F325" s="58"/>
      <c r="G325" s="59"/>
      <c r="H325" s="59"/>
      <c r="I325" s="1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112"/>
      <c r="AF325" s="60"/>
      <c r="AG325" s="60"/>
      <c r="AH325" s="60"/>
      <c r="AI325" s="60"/>
      <c r="AJ325" s="60"/>
    </row>
    <row r="326" spans="1:36">
      <c r="A326" s="56"/>
      <c r="B326" s="57"/>
      <c r="C326" s="57"/>
      <c r="D326" s="57"/>
      <c r="E326" s="56"/>
      <c r="F326" s="58"/>
      <c r="G326" s="59"/>
      <c r="H326" s="59"/>
      <c r="I326" s="1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112"/>
      <c r="AF326" s="60"/>
      <c r="AG326" s="60"/>
      <c r="AH326" s="60"/>
      <c r="AI326" s="60"/>
      <c r="AJ326" s="60"/>
    </row>
    <row r="327" spans="1:36">
      <c r="A327" s="56"/>
      <c r="B327" s="57"/>
      <c r="C327" s="57"/>
      <c r="D327" s="57"/>
      <c r="E327" s="56"/>
      <c r="F327" s="58"/>
      <c r="G327" s="59"/>
      <c r="H327" s="59"/>
      <c r="I327" s="1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112"/>
      <c r="AF327" s="60"/>
      <c r="AG327" s="60"/>
      <c r="AH327" s="60"/>
      <c r="AI327" s="60"/>
      <c r="AJ327" s="60"/>
    </row>
    <row r="328" spans="1:36">
      <c r="A328" s="56"/>
      <c r="B328" s="57"/>
      <c r="C328" s="57"/>
      <c r="D328" s="57"/>
      <c r="E328" s="56"/>
      <c r="F328" s="58"/>
      <c r="G328" s="59"/>
      <c r="H328" s="59"/>
      <c r="I328" s="1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112"/>
      <c r="AF328" s="60"/>
      <c r="AG328" s="60"/>
      <c r="AH328" s="60"/>
      <c r="AI328" s="60"/>
      <c r="AJ328" s="60"/>
    </row>
    <row r="329" spans="1:36">
      <c r="A329" s="56"/>
      <c r="B329" s="57"/>
      <c r="C329" s="57"/>
      <c r="D329" s="57"/>
      <c r="E329" s="56"/>
      <c r="F329" s="58"/>
      <c r="G329" s="59"/>
      <c r="H329" s="59"/>
      <c r="I329" s="1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112"/>
      <c r="AF329" s="60"/>
      <c r="AG329" s="60"/>
      <c r="AH329" s="60"/>
      <c r="AI329" s="60"/>
      <c r="AJ329" s="60"/>
    </row>
    <row r="330" spans="1:36">
      <c r="A330" s="56"/>
      <c r="B330" s="57"/>
      <c r="C330" s="57"/>
      <c r="D330" s="57"/>
      <c r="E330" s="56"/>
      <c r="F330" s="58"/>
      <c r="G330" s="59"/>
      <c r="H330" s="59"/>
      <c r="I330" s="1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112"/>
      <c r="AF330" s="60"/>
      <c r="AG330" s="60"/>
      <c r="AH330" s="60"/>
      <c r="AI330" s="60"/>
      <c r="AJ330" s="60"/>
    </row>
    <row r="331" spans="1:36">
      <c r="A331" s="56"/>
      <c r="B331" s="57"/>
      <c r="C331" s="57"/>
      <c r="D331" s="57"/>
      <c r="E331" s="56"/>
      <c r="F331" s="58"/>
      <c r="G331" s="59"/>
      <c r="H331" s="59"/>
      <c r="I331" s="1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112"/>
      <c r="AF331" s="60"/>
      <c r="AG331" s="60"/>
      <c r="AH331" s="60"/>
      <c r="AI331" s="60"/>
      <c r="AJ331" s="60"/>
    </row>
    <row r="332" spans="1:36">
      <c r="A332" s="56"/>
      <c r="B332" s="57"/>
      <c r="C332" s="57"/>
      <c r="D332" s="57"/>
      <c r="E332" s="56"/>
      <c r="F332" s="58"/>
      <c r="G332" s="59"/>
      <c r="H332" s="59"/>
      <c r="I332" s="1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112"/>
      <c r="AF332" s="60"/>
      <c r="AG332" s="60"/>
      <c r="AH332" s="60"/>
      <c r="AI332" s="60"/>
      <c r="AJ332" s="60"/>
    </row>
    <row r="333" spans="1:36">
      <c r="A333" s="56"/>
      <c r="B333" s="57"/>
      <c r="C333" s="57"/>
      <c r="D333" s="57"/>
      <c r="E333" s="56"/>
      <c r="F333" s="58"/>
      <c r="G333" s="59"/>
      <c r="H333" s="59"/>
      <c r="I333" s="1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112"/>
      <c r="AF333" s="60"/>
      <c r="AG333" s="60"/>
      <c r="AH333" s="60"/>
      <c r="AI333" s="60"/>
      <c r="AJ333" s="60"/>
    </row>
    <row r="334" spans="1:36">
      <c r="A334" s="56"/>
      <c r="B334" s="57"/>
      <c r="C334" s="57"/>
      <c r="D334" s="57"/>
      <c r="E334" s="56"/>
      <c r="F334" s="58"/>
      <c r="G334" s="59"/>
      <c r="H334" s="59"/>
      <c r="I334" s="1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112"/>
      <c r="AF334" s="60"/>
      <c r="AG334" s="60"/>
      <c r="AH334" s="60"/>
      <c r="AI334" s="60"/>
      <c r="AJ334" s="60"/>
    </row>
    <row r="335" spans="1:36">
      <c r="A335" s="56"/>
      <c r="B335" s="57"/>
      <c r="C335" s="57"/>
      <c r="D335" s="57"/>
      <c r="E335" s="56"/>
      <c r="F335" s="58"/>
      <c r="G335" s="59"/>
      <c r="H335" s="59"/>
      <c r="I335" s="1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112"/>
      <c r="AF335" s="60"/>
      <c r="AG335" s="60"/>
      <c r="AH335" s="60"/>
      <c r="AI335" s="60"/>
      <c r="AJ335" s="60"/>
    </row>
    <row r="336" spans="1:36">
      <c r="A336" s="56"/>
      <c r="B336" s="57"/>
      <c r="C336" s="57"/>
      <c r="D336" s="57"/>
      <c r="E336" s="56"/>
      <c r="F336" s="58"/>
      <c r="G336" s="59"/>
      <c r="H336" s="59"/>
      <c r="I336" s="1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112"/>
      <c r="AF336" s="60"/>
      <c r="AG336" s="60"/>
      <c r="AH336" s="60"/>
      <c r="AI336" s="60"/>
      <c r="AJ336" s="60"/>
    </row>
    <row r="337" spans="1:36">
      <c r="A337" s="56"/>
      <c r="B337" s="57"/>
      <c r="C337" s="57"/>
      <c r="D337" s="57"/>
      <c r="E337" s="56"/>
      <c r="F337" s="58"/>
      <c r="G337" s="59"/>
      <c r="H337" s="59"/>
      <c r="I337" s="1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112"/>
      <c r="AF337" s="60"/>
      <c r="AG337" s="60"/>
      <c r="AH337" s="60"/>
      <c r="AI337" s="60"/>
      <c r="AJ337" s="60"/>
    </row>
    <row r="338" spans="1:36">
      <c r="A338" s="56"/>
      <c r="B338" s="57"/>
      <c r="C338" s="57"/>
      <c r="D338" s="57"/>
      <c r="E338" s="56"/>
      <c r="F338" s="58"/>
      <c r="G338" s="59"/>
      <c r="H338" s="59"/>
      <c r="I338" s="1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112"/>
      <c r="AF338" s="60"/>
      <c r="AG338" s="60"/>
      <c r="AH338" s="60"/>
      <c r="AI338" s="60"/>
      <c r="AJ338" s="60"/>
    </row>
    <row r="339" spans="1:36">
      <c r="A339" s="56"/>
      <c r="B339" s="57"/>
      <c r="C339" s="57"/>
      <c r="D339" s="57"/>
      <c r="E339" s="56"/>
      <c r="F339" s="58"/>
      <c r="G339" s="59"/>
      <c r="H339" s="59"/>
      <c r="I339" s="1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112"/>
      <c r="AF339" s="60"/>
      <c r="AG339" s="60"/>
      <c r="AH339" s="60"/>
      <c r="AI339" s="60"/>
      <c r="AJ339" s="60"/>
    </row>
    <row r="340" spans="1:36">
      <c r="A340" s="56"/>
      <c r="B340" s="57"/>
      <c r="C340" s="57"/>
      <c r="D340" s="57"/>
      <c r="E340" s="56"/>
      <c r="F340" s="58"/>
      <c r="G340" s="59"/>
      <c r="H340" s="59"/>
      <c r="I340" s="1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112"/>
      <c r="AF340" s="60"/>
      <c r="AG340" s="60"/>
      <c r="AH340" s="60"/>
      <c r="AI340" s="60"/>
      <c r="AJ340" s="60"/>
    </row>
    <row r="341" spans="1:36">
      <c r="A341" s="56"/>
      <c r="B341" s="57"/>
      <c r="C341" s="57"/>
      <c r="D341" s="57"/>
      <c r="E341" s="56"/>
      <c r="F341" s="58"/>
      <c r="G341" s="59"/>
      <c r="H341" s="59"/>
      <c r="I341" s="1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112"/>
      <c r="AF341" s="60"/>
      <c r="AG341" s="60"/>
      <c r="AH341" s="60"/>
      <c r="AI341" s="60"/>
      <c r="AJ341" s="60"/>
    </row>
    <row r="342" spans="1:36">
      <c r="A342" s="56"/>
      <c r="B342" s="57"/>
      <c r="C342" s="57"/>
      <c r="D342" s="57"/>
      <c r="E342" s="56"/>
      <c r="F342" s="58"/>
      <c r="G342" s="59"/>
      <c r="H342" s="59"/>
      <c r="I342" s="1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112"/>
      <c r="AF342" s="60"/>
      <c r="AG342" s="60"/>
      <c r="AH342" s="60"/>
      <c r="AI342" s="60"/>
      <c r="AJ342" s="60"/>
    </row>
    <row r="343" spans="1:36">
      <c r="A343" s="56"/>
      <c r="B343" s="57"/>
      <c r="C343" s="57"/>
      <c r="D343" s="57"/>
      <c r="E343" s="56"/>
      <c r="F343" s="58"/>
      <c r="G343" s="59"/>
      <c r="H343" s="59"/>
      <c r="I343" s="1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112"/>
      <c r="AF343" s="60"/>
      <c r="AG343" s="60"/>
      <c r="AH343" s="60"/>
      <c r="AI343" s="60"/>
      <c r="AJ343" s="60"/>
    </row>
    <row r="344" spans="1:36">
      <c r="A344" s="56"/>
      <c r="B344" s="57"/>
      <c r="C344" s="57"/>
      <c r="D344" s="57"/>
      <c r="E344" s="56"/>
      <c r="F344" s="58"/>
      <c r="G344" s="59"/>
      <c r="H344" s="59"/>
      <c r="I344" s="1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112"/>
      <c r="AF344" s="60"/>
      <c r="AG344" s="60"/>
      <c r="AH344" s="60"/>
      <c r="AI344" s="60"/>
      <c r="AJ344" s="60"/>
    </row>
    <row r="345" spans="1:36">
      <c r="A345" s="56"/>
      <c r="B345" s="57"/>
      <c r="C345" s="57"/>
      <c r="D345" s="57"/>
      <c r="E345" s="56"/>
      <c r="F345" s="58"/>
      <c r="G345" s="59"/>
      <c r="H345" s="59"/>
      <c r="I345" s="1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112"/>
      <c r="AF345" s="60"/>
      <c r="AG345" s="60"/>
      <c r="AH345" s="60"/>
      <c r="AI345" s="60"/>
      <c r="AJ345" s="60"/>
    </row>
    <row r="346" spans="1:36">
      <c r="A346" s="56"/>
      <c r="B346" s="57"/>
      <c r="C346" s="57"/>
      <c r="D346" s="57"/>
      <c r="E346" s="56"/>
      <c r="F346" s="58"/>
      <c r="G346" s="59"/>
      <c r="H346" s="59"/>
      <c r="I346" s="1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112"/>
      <c r="AF346" s="60"/>
      <c r="AG346" s="60"/>
      <c r="AH346" s="60"/>
      <c r="AI346" s="60"/>
      <c r="AJ346" s="60"/>
    </row>
    <row r="347" spans="1:36">
      <c r="A347" s="56"/>
      <c r="B347" s="57"/>
      <c r="C347" s="57"/>
      <c r="D347" s="57"/>
      <c r="E347" s="56"/>
      <c r="F347" s="58"/>
      <c r="G347" s="59"/>
      <c r="H347" s="59"/>
      <c r="I347" s="1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112"/>
      <c r="AF347" s="60"/>
      <c r="AG347" s="60"/>
      <c r="AH347" s="60"/>
      <c r="AI347" s="60"/>
      <c r="AJ347" s="60"/>
    </row>
    <row r="348" spans="1:36">
      <c r="A348" s="56"/>
      <c r="B348" s="57"/>
      <c r="C348" s="57"/>
      <c r="D348" s="57"/>
      <c r="E348" s="56"/>
      <c r="F348" s="58"/>
      <c r="G348" s="59"/>
      <c r="H348" s="59"/>
      <c r="I348" s="1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112"/>
      <c r="AF348" s="60"/>
      <c r="AG348" s="60"/>
      <c r="AH348" s="60"/>
      <c r="AI348" s="60"/>
      <c r="AJ348" s="60"/>
    </row>
    <row r="349" spans="1:36">
      <c r="A349" s="56"/>
      <c r="B349" s="57"/>
      <c r="C349" s="57"/>
      <c r="D349" s="57"/>
      <c r="E349" s="56"/>
      <c r="F349" s="58"/>
      <c r="G349" s="59"/>
      <c r="H349" s="59"/>
      <c r="I349" s="1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112"/>
      <c r="AF349" s="60"/>
      <c r="AG349" s="60"/>
      <c r="AH349" s="60"/>
      <c r="AI349" s="60"/>
      <c r="AJ349" s="60"/>
    </row>
    <row r="350" spans="1:36">
      <c r="A350" s="56"/>
      <c r="B350" s="57"/>
      <c r="C350" s="57"/>
      <c r="D350" s="57"/>
      <c r="E350" s="56"/>
      <c r="F350" s="58"/>
      <c r="G350" s="59"/>
      <c r="H350" s="59"/>
      <c r="I350" s="1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112"/>
      <c r="AF350" s="60"/>
      <c r="AG350" s="60"/>
      <c r="AH350" s="60"/>
      <c r="AI350" s="60"/>
      <c r="AJ350" s="60"/>
    </row>
    <row r="351" spans="1:36">
      <c r="A351" s="56"/>
      <c r="B351" s="57"/>
      <c r="C351" s="57"/>
      <c r="D351" s="57"/>
      <c r="E351" s="56"/>
      <c r="F351" s="58"/>
      <c r="G351" s="59"/>
      <c r="H351" s="59"/>
      <c r="I351" s="1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112"/>
      <c r="AF351" s="60"/>
      <c r="AG351" s="60"/>
      <c r="AH351" s="60"/>
      <c r="AI351" s="60"/>
      <c r="AJ351" s="60"/>
    </row>
    <row r="352" spans="1:36">
      <c r="A352" s="56"/>
      <c r="B352" s="57"/>
      <c r="C352" s="57"/>
      <c r="D352" s="57"/>
      <c r="E352" s="56"/>
      <c r="F352" s="58"/>
      <c r="G352" s="59"/>
      <c r="H352" s="59"/>
      <c r="I352" s="1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112"/>
      <c r="AF352" s="60"/>
      <c r="AG352" s="60"/>
      <c r="AH352" s="60"/>
      <c r="AI352" s="60"/>
      <c r="AJ352" s="60"/>
    </row>
    <row r="353" spans="1:36">
      <c r="A353" s="56"/>
      <c r="B353" s="57"/>
      <c r="C353" s="57"/>
      <c r="D353" s="57"/>
      <c r="E353" s="56"/>
      <c r="F353" s="58"/>
      <c r="G353" s="59"/>
      <c r="H353" s="59"/>
      <c r="I353" s="1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112"/>
      <c r="AF353" s="60"/>
      <c r="AG353" s="60"/>
      <c r="AH353" s="60"/>
      <c r="AI353" s="60"/>
      <c r="AJ353" s="60"/>
    </row>
    <row r="354" spans="1:36">
      <c r="A354" s="56"/>
      <c r="B354" s="57"/>
      <c r="C354" s="57"/>
      <c r="D354" s="57"/>
      <c r="E354" s="56"/>
      <c r="F354" s="58"/>
      <c r="G354" s="59"/>
      <c r="H354" s="59"/>
      <c r="I354" s="1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112"/>
      <c r="AF354" s="60"/>
      <c r="AG354" s="60"/>
      <c r="AH354" s="60"/>
      <c r="AI354" s="60"/>
      <c r="AJ354" s="60"/>
    </row>
    <row r="355" spans="1:36">
      <c r="A355" s="56"/>
      <c r="B355" s="57"/>
      <c r="C355" s="57"/>
      <c r="D355" s="57"/>
      <c r="E355" s="56"/>
      <c r="F355" s="58"/>
      <c r="G355" s="59"/>
      <c r="H355" s="59"/>
      <c r="I355" s="1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112"/>
      <c r="AF355" s="60"/>
      <c r="AG355" s="60"/>
      <c r="AH355" s="60"/>
      <c r="AI355" s="60"/>
      <c r="AJ355" s="60"/>
    </row>
    <row r="356" spans="1:36">
      <c r="A356" s="56"/>
      <c r="B356" s="57"/>
      <c r="C356" s="57"/>
      <c r="D356" s="57"/>
      <c r="E356" s="56"/>
      <c r="F356" s="58"/>
      <c r="G356" s="59"/>
      <c r="H356" s="59"/>
      <c r="I356" s="1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112"/>
      <c r="AF356" s="60"/>
      <c r="AG356" s="60"/>
      <c r="AH356" s="60"/>
      <c r="AI356" s="60"/>
      <c r="AJ356" s="60"/>
    </row>
    <row r="357" spans="1:36">
      <c r="A357" s="56"/>
      <c r="B357" s="57"/>
      <c r="C357" s="57"/>
      <c r="D357" s="57"/>
      <c r="E357" s="56"/>
      <c r="F357" s="58"/>
      <c r="G357" s="59"/>
      <c r="H357" s="59"/>
      <c r="I357" s="1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112"/>
      <c r="AF357" s="60"/>
      <c r="AG357" s="60"/>
      <c r="AH357" s="60"/>
      <c r="AI357" s="60"/>
      <c r="AJ357" s="60"/>
    </row>
    <row r="358" spans="1:36">
      <c r="A358" s="56"/>
      <c r="B358" s="57"/>
      <c r="C358" s="57"/>
      <c r="D358" s="57"/>
      <c r="E358" s="56"/>
      <c r="F358" s="58"/>
      <c r="G358" s="59"/>
      <c r="H358" s="59"/>
      <c r="I358" s="1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112"/>
      <c r="AF358" s="60"/>
      <c r="AG358" s="60"/>
      <c r="AH358" s="60"/>
      <c r="AI358" s="60"/>
      <c r="AJ358" s="60"/>
    </row>
    <row r="359" spans="1:36">
      <c r="A359" s="56"/>
      <c r="B359" s="57"/>
      <c r="C359" s="57"/>
      <c r="D359" s="57"/>
      <c r="E359" s="56"/>
      <c r="F359" s="58"/>
      <c r="G359" s="59"/>
      <c r="H359" s="59"/>
      <c r="I359" s="1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112"/>
      <c r="AF359" s="60"/>
      <c r="AG359" s="60"/>
      <c r="AH359" s="60"/>
      <c r="AI359" s="60"/>
      <c r="AJ359" s="60"/>
    </row>
    <row r="360" spans="1:36">
      <c r="A360" s="56"/>
      <c r="B360" s="57"/>
      <c r="C360" s="57"/>
      <c r="D360" s="57"/>
      <c r="E360" s="56"/>
      <c r="F360" s="58"/>
      <c r="G360" s="59"/>
      <c r="H360" s="59"/>
      <c r="I360" s="1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112"/>
      <c r="AF360" s="60"/>
      <c r="AG360" s="60"/>
      <c r="AH360" s="60"/>
      <c r="AI360" s="60"/>
      <c r="AJ360" s="60"/>
    </row>
    <row r="361" spans="1:36">
      <c r="A361" s="56"/>
      <c r="B361" s="57"/>
      <c r="C361" s="57"/>
      <c r="D361" s="57"/>
      <c r="E361" s="56"/>
      <c r="F361" s="58"/>
      <c r="G361" s="59"/>
      <c r="H361" s="59"/>
      <c r="I361" s="1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112"/>
      <c r="AF361" s="60"/>
      <c r="AG361" s="60"/>
      <c r="AH361" s="60"/>
      <c r="AI361" s="60"/>
      <c r="AJ361" s="60"/>
    </row>
    <row r="362" spans="1:36">
      <c r="A362" s="56"/>
      <c r="B362" s="57"/>
      <c r="C362" s="57"/>
      <c r="D362" s="57"/>
      <c r="E362" s="56"/>
      <c r="F362" s="58"/>
      <c r="G362" s="59"/>
      <c r="H362" s="59"/>
      <c r="I362" s="1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112"/>
      <c r="AF362" s="60"/>
      <c r="AG362" s="60"/>
      <c r="AH362" s="60"/>
      <c r="AI362" s="60"/>
      <c r="AJ362" s="60"/>
    </row>
    <row r="363" spans="1:36">
      <c r="A363" s="56"/>
      <c r="B363" s="57"/>
      <c r="C363" s="57"/>
      <c r="D363" s="57"/>
      <c r="E363" s="56"/>
      <c r="F363" s="58"/>
      <c r="G363" s="59"/>
      <c r="H363" s="59"/>
      <c r="I363" s="1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112"/>
      <c r="AF363" s="60"/>
      <c r="AG363" s="60"/>
      <c r="AH363" s="60"/>
      <c r="AI363" s="60"/>
      <c r="AJ363" s="60"/>
    </row>
    <row r="364" spans="1:36">
      <c r="A364" s="56"/>
      <c r="B364" s="57"/>
      <c r="C364" s="57"/>
      <c r="D364" s="57"/>
      <c r="E364" s="56"/>
      <c r="F364" s="58"/>
      <c r="G364" s="59"/>
      <c r="H364" s="59"/>
      <c r="I364" s="1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112"/>
      <c r="AF364" s="60"/>
      <c r="AG364" s="60"/>
      <c r="AH364" s="60"/>
      <c r="AI364" s="60"/>
      <c r="AJ364" s="60"/>
    </row>
    <row r="365" spans="1:36">
      <c r="A365" s="56"/>
      <c r="B365" s="57"/>
      <c r="C365" s="57"/>
      <c r="D365" s="57"/>
      <c r="E365" s="56"/>
      <c r="F365" s="58"/>
      <c r="G365" s="59"/>
      <c r="H365" s="59"/>
      <c r="I365" s="1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112"/>
      <c r="AF365" s="60"/>
      <c r="AG365" s="60"/>
      <c r="AH365" s="60"/>
      <c r="AI365" s="60"/>
      <c r="AJ365" s="60"/>
    </row>
    <row r="366" spans="1:36">
      <c r="A366" s="56"/>
      <c r="B366" s="57"/>
      <c r="C366" s="57"/>
      <c r="D366" s="57"/>
      <c r="E366" s="56"/>
      <c r="F366" s="58"/>
      <c r="G366" s="59"/>
      <c r="H366" s="59"/>
      <c r="I366" s="1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112"/>
      <c r="AF366" s="60"/>
      <c r="AG366" s="60"/>
      <c r="AH366" s="60"/>
      <c r="AI366" s="60"/>
      <c r="AJ366" s="60"/>
    </row>
    <row r="367" spans="1:36">
      <c r="A367" s="56"/>
      <c r="B367" s="57"/>
      <c r="C367" s="57"/>
      <c r="D367" s="57"/>
      <c r="E367" s="56"/>
      <c r="F367" s="58"/>
      <c r="G367" s="59"/>
      <c r="H367" s="59"/>
      <c r="I367" s="1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112"/>
      <c r="AF367" s="60"/>
      <c r="AG367" s="60"/>
      <c r="AH367" s="60"/>
      <c r="AI367" s="60"/>
      <c r="AJ367" s="60"/>
    </row>
    <row r="368" spans="1:36">
      <c r="A368" s="56"/>
      <c r="B368" s="57"/>
      <c r="C368" s="57"/>
      <c r="D368" s="57"/>
      <c r="E368" s="56"/>
      <c r="F368" s="58"/>
      <c r="G368" s="59"/>
      <c r="H368" s="59"/>
      <c r="I368" s="1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112"/>
      <c r="AF368" s="60"/>
      <c r="AG368" s="60"/>
      <c r="AH368" s="60"/>
      <c r="AI368" s="60"/>
      <c r="AJ368" s="60"/>
    </row>
    <row r="369" spans="1:36">
      <c r="A369" s="56"/>
      <c r="B369" s="57"/>
      <c r="C369" s="57"/>
      <c r="D369" s="57"/>
      <c r="E369" s="56"/>
      <c r="F369" s="58"/>
      <c r="G369" s="59"/>
      <c r="H369" s="59"/>
      <c r="I369" s="1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112"/>
      <c r="AF369" s="60"/>
      <c r="AG369" s="60"/>
      <c r="AH369" s="60"/>
      <c r="AI369" s="60"/>
      <c r="AJ369" s="60"/>
    </row>
    <row r="370" spans="1:36">
      <c r="A370" s="56"/>
      <c r="B370" s="57"/>
      <c r="C370" s="57"/>
      <c r="D370" s="57"/>
      <c r="E370" s="56"/>
      <c r="F370" s="58"/>
      <c r="G370" s="59"/>
      <c r="H370" s="59"/>
      <c r="I370" s="1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112"/>
      <c r="AF370" s="60"/>
      <c r="AG370" s="60"/>
      <c r="AH370" s="60"/>
      <c r="AI370" s="60"/>
      <c r="AJ370" s="60"/>
    </row>
    <row r="371" spans="1:36">
      <c r="A371" s="56"/>
      <c r="B371" s="57"/>
      <c r="C371" s="57"/>
      <c r="D371" s="57"/>
      <c r="E371" s="56"/>
      <c r="F371" s="58"/>
      <c r="G371" s="59"/>
      <c r="H371" s="59"/>
      <c r="I371" s="1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112"/>
      <c r="AF371" s="60"/>
      <c r="AG371" s="60"/>
      <c r="AH371" s="60"/>
      <c r="AI371" s="60"/>
      <c r="AJ371" s="60"/>
    </row>
    <row r="372" spans="1:36">
      <c r="A372" s="56"/>
      <c r="B372" s="57"/>
      <c r="C372" s="57"/>
      <c r="D372" s="57"/>
      <c r="E372" s="56"/>
      <c r="F372" s="58"/>
      <c r="G372" s="59"/>
      <c r="H372" s="59"/>
      <c r="I372" s="1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112"/>
      <c r="AF372" s="60"/>
      <c r="AG372" s="60"/>
      <c r="AH372" s="60"/>
      <c r="AI372" s="60"/>
      <c r="AJ372" s="60"/>
    </row>
    <row r="373" spans="1:36">
      <c r="A373" s="56"/>
      <c r="B373" s="57"/>
      <c r="C373" s="57"/>
      <c r="D373" s="57"/>
      <c r="E373" s="56"/>
      <c r="F373" s="58"/>
      <c r="G373" s="59"/>
      <c r="H373" s="59"/>
      <c r="I373" s="1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112"/>
      <c r="AF373" s="60"/>
      <c r="AG373" s="60"/>
      <c r="AH373" s="60"/>
      <c r="AI373" s="60"/>
      <c r="AJ373" s="60"/>
    </row>
    <row r="374" spans="1:36">
      <c r="A374" s="56"/>
      <c r="B374" s="57"/>
      <c r="C374" s="57"/>
      <c r="D374" s="57"/>
      <c r="E374" s="56"/>
      <c r="F374" s="58"/>
      <c r="G374" s="59"/>
      <c r="H374" s="59"/>
      <c r="I374" s="1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112"/>
      <c r="AF374" s="60"/>
      <c r="AG374" s="60"/>
      <c r="AH374" s="60"/>
      <c r="AI374" s="60"/>
      <c r="AJ374" s="60"/>
    </row>
    <row r="375" spans="1:36">
      <c r="A375" s="56"/>
      <c r="B375" s="57"/>
      <c r="C375" s="57"/>
      <c r="D375" s="57"/>
      <c r="E375" s="56"/>
      <c r="F375" s="58"/>
      <c r="G375" s="59"/>
      <c r="H375" s="59"/>
      <c r="I375" s="1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112"/>
      <c r="AF375" s="60"/>
      <c r="AG375" s="60"/>
      <c r="AH375" s="60"/>
      <c r="AI375" s="60"/>
      <c r="AJ375" s="60"/>
    </row>
    <row r="376" spans="1:36">
      <c r="A376" s="56"/>
      <c r="B376" s="57"/>
      <c r="C376" s="57"/>
      <c r="D376" s="57"/>
      <c r="E376" s="56"/>
      <c r="F376" s="58"/>
      <c r="G376" s="59"/>
      <c r="H376" s="59"/>
      <c r="I376" s="1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112"/>
      <c r="AF376" s="60"/>
      <c r="AG376" s="60"/>
      <c r="AH376" s="60"/>
      <c r="AI376" s="60"/>
      <c r="AJ376" s="60"/>
    </row>
    <row r="377" spans="1:36">
      <c r="A377" s="56"/>
      <c r="B377" s="57"/>
      <c r="C377" s="57"/>
      <c r="D377" s="57"/>
      <c r="E377" s="56"/>
      <c r="F377" s="58"/>
      <c r="G377" s="59"/>
      <c r="H377" s="59"/>
      <c r="I377" s="1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112"/>
      <c r="AF377" s="60"/>
      <c r="AG377" s="60"/>
      <c r="AH377" s="60"/>
      <c r="AI377" s="60"/>
      <c r="AJ377" s="60"/>
    </row>
    <row r="378" spans="1:36">
      <c r="A378" s="56"/>
      <c r="B378" s="57"/>
      <c r="C378" s="57"/>
      <c r="D378" s="57"/>
      <c r="E378" s="56"/>
      <c r="F378" s="58"/>
      <c r="G378" s="59"/>
      <c r="H378" s="59"/>
      <c r="I378" s="1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112"/>
      <c r="AF378" s="60"/>
      <c r="AG378" s="60"/>
      <c r="AH378" s="60"/>
      <c r="AI378" s="60"/>
      <c r="AJ378" s="60"/>
    </row>
    <row r="379" spans="1:36">
      <c r="A379" s="56"/>
      <c r="B379" s="57"/>
      <c r="C379" s="57"/>
      <c r="D379" s="57"/>
      <c r="E379" s="56"/>
      <c r="F379" s="58"/>
      <c r="G379" s="59"/>
      <c r="H379" s="59"/>
      <c r="I379" s="1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112"/>
      <c r="AF379" s="60"/>
      <c r="AG379" s="60"/>
      <c r="AH379" s="60"/>
      <c r="AI379" s="60"/>
      <c r="AJ379" s="60"/>
    </row>
    <row r="380" spans="1:36">
      <c r="A380" s="56"/>
      <c r="B380" s="57"/>
      <c r="C380" s="57"/>
      <c r="D380" s="57"/>
      <c r="E380" s="56"/>
      <c r="F380" s="58"/>
      <c r="G380" s="59"/>
      <c r="H380" s="59"/>
      <c r="I380" s="1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112"/>
      <c r="AF380" s="60"/>
      <c r="AG380" s="60"/>
      <c r="AH380" s="60"/>
      <c r="AI380" s="60"/>
      <c r="AJ380" s="60"/>
    </row>
    <row r="381" spans="1:36">
      <c r="A381" s="56"/>
      <c r="B381" s="57"/>
      <c r="C381" s="57"/>
      <c r="D381" s="57"/>
      <c r="E381" s="56"/>
      <c r="F381" s="58"/>
      <c r="G381" s="59"/>
      <c r="H381" s="59"/>
      <c r="I381" s="1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112"/>
      <c r="AF381" s="60"/>
      <c r="AG381" s="60"/>
      <c r="AH381" s="60"/>
      <c r="AI381" s="60"/>
      <c r="AJ381" s="60"/>
    </row>
    <row r="382" spans="1:36">
      <c r="A382" s="56"/>
      <c r="B382" s="57"/>
      <c r="C382" s="57"/>
      <c r="D382" s="57"/>
      <c r="E382" s="56"/>
      <c r="F382" s="58"/>
      <c r="G382" s="59"/>
      <c r="H382" s="59"/>
      <c r="I382" s="1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112"/>
      <c r="AF382" s="60"/>
      <c r="AG382" s="60"/>
      <c r="AH382" s="60"/>
      <c r="AI382" s="60"/>
      <c r="AJ382" s="60"/>
    </row>
    <row r="383" spans="1:36">
      <c r="A383" s="56"/>
      <c r="B383" s="57"/>
      <c r="C383" s="57"/>
      <c r="D383" s="57"/>
      <c r="E383" s="56"/>
      <c r="F383" s="58"/>
      <c r="G383" s="59"/>
      <c r="H383" s="59"/>
      <c r="I383" s="1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112"/>
      <c r="AF383" s="60"/>
      <c r="AG383" s="60"/>
      <c r="AH383" s="60"/>
      <c r="AI383" s="60"/>
      <c r="AJ383" s="60"/>
    </row>
    <row r="384" spans="1:36">
      <c r="A384" s="56"/>
      <c r="B384" s="57"/>
      <c r="C384" s="57"/>
      <c r="D384" s="57"/>
      <c r="E384" s="56"/>
      <c r="F384" s="58"/>
      <c r="G384" s="59"/>
      <c r="H384" s="59"/>
      <c r="I384" s="1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112"/>
      <c r="AF384" s="60"/>
      <c r="AG384" s="60"/>
      <c r="AH384" s="60"/>
      <c r="AI384" s="60"/>
      <c r="AJ384" s="60"/>
    </row>
    <row r="385" spans="1:36">
      <c r="A385" s="56"/>
      <c r="B385" s="57"/>
      <c r="C385" s="57"/>
      <c r="D385" s="57"/>
      <c r="E385" s="56"/>
      <c r="F385" s="58"/>
      <c r="G385" s="59"/>
      <c r="H385" s="59"/>
      <c r="I385" s="1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112"/>
      <c r="AF385" s="60"/>
      <c r="AG385" s="60"/>
      <c r="AH385" s="60"/>
      <c r="AI385" s="60"/>
      <c r="AJ385" s="60"/>
    </row>
    <row r="386" spans="1:36">
      <c r="A386" s="56"/>
      <c r="B386" s="57"/>
      <c r="C386" s="57"/>
      <c r="D386" s="57"/>
      <c r="E386" s="56"/>
      <c r="F386" s="58"/>
      <c r="G386" s="59"/>
      <c r="H386" s="59"/>
      <c r="I386" s="1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112"/>
      <c r="AF386" s="60"/>
      <c r="AG386" s="60"/>
      <c r="AH386" s="60"/>
      <c r="AI386" s="60"/>
      <c r="AJ386" s="60"/>
    </row>
    <row r="387" spans="1:36">
      <c r="A387" s="56"/>
      <c r="B387" s="57"/>
      <c r="C387" s="57"/>
      <c r="D387" s="57"/>
      <c r="E387" s="56"/>
      <c r="F387" s="58"/>
      <c r="G387" s="59"/>
      <c r="H387" s="59"/>
      <c r="I387" s="1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112"/>
      <c r="AF387" s="60"/>
      <c r="AG387" s="60"/>
      <c r="AH387" s="60"/>
      <c r="AI387" s="60"/>
      <c r="AJ387" s="60"/>
    </row>
    <row r="388" spans="1:36">
      <c r="A388" s="56"/>
      <c r="B388" s="57"/>
      <c r="C388" s="57"/>
      <c r="D388" s="57"/>
      <c r="E388" s="56"/>
      <c r="F388" s="58"/>
      <c r="G388" s="59"/>
      <c r="H388" s="59"/>
      <c r="I388" s="1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112"/>
      <c r="AF388" s="60"/>
      <c r="AG388" s="60"/>
      <c r="AH388" s="60"/>
      <c r="AI388" s="60"/>
      <c r="AJ388" s="60"/>
    </row>
    <row r="389" spans="1:36">
      <c r="A389" s="56"/>
      <c r="B389" s="57"/>
      <c r="C389" s="57"/>
      <c r="D389" s="57"/>
      <c r="E389" s="56"/>
      <c r="F389" s="58"/>
      <c r="G389" s="59"/>
      <c r="H389" s="59"/>
      <c r="I389" s="1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112"/>
      <c r="AF389" s="60"/>
      <c r="AG389" s="60"/>
      <c r="AH389" s="60"/>
      <c r="AI389" s="60"/>
      <c r="AJ389" s="60"/>
    </row>
    <row r="390" spans="1:36">
      <c r="A390" s="56"/>
      <c r="B390" s="57"/>
      <c r="C390" s="57"/>
      <c r="D390" s="57"/>
      <c r="E390" s="56"/>
      <c r="F390" s="58"/>
      <c r="G390" s="59"/>
      <c r="H390" s="59"/>
      <c r="I390" s="1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  <c r="AC390" s="60"/>
      <c r="AD390" s="60"/>
      <c r="AE390" s="112"/>
      <c r="AF390" s="60"/>
      <c r="AG390" s="60"/>
      <c r="AH390" s="60"/>
      <c r="AI390" s="60"/>
      <c r="AJ390" s="60"/>
    </row>
    <row r="391" spans="1:36">
      <c r="A391" s="56"/>
      <c r="B391" s="57"/>
      <c r="C391" s="57"/>
      <c r="D391" s="57"/>
      <c r="E391" s="56"/>
      <c r="F391" s="58"/>
      <c r="G391" s="59"/>
      <c r="H391" s="59"/>
      <c r="I391" s="1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  <c r="AC391" s="60"/>
      <c r="AD391" s="60"/>
      <c r="AE391" s="112"/>
      <c r="AF391" s="60"/>
      <c r="AG391" s="60"/>
      <c r="AH391" s="60"/>
      <c r="AI391" s="60"/>
      <c r="AJ391" s="60"/>
    </row>
    <row r="392" spans="1:36">
      <c r="A392" s="56"/>
      <c r="B392" s="57"/>
      <c r="C392" s="57"/>
      <c r="D392" s="57"/>
      <c r="E392" s="56"/>
      <c r="F392" s="58"/>
      <c r="G392" s="59"/>
      <c r="H392" s="59"/>
      <c r="I392" s="1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  <c r="AC392" s="60"/>
      <c r="AD392" s="60"/>
      <c r="AE392" s="112"/>
      <c r="AF392" s="60"/>
      <c r="AG392" s="60"/>
      <c r="AH392" s="60"/>
      <c r="AI392" s="60"/>
      <c r="AJ392" s="60"/>
    </row>
    <row r="393" spans="1:36">
      <c r="A393" s="56"/>
      <c r="B393" s="57"/>
      <c r="C393" s="57"/>
      <c r="D393" s="57"/>
      <c r="E393" s="56"/>
      <c r="F393" s="58"/>
      <c r="G393" s="59"/>
      <c r="H393" s="59"/>
      <c r="I393" s="1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  <c r="AC393" s="60"/>
      <c r="AD393" s="60"/>
      <c r="AE393" s="112"/>
      <c r="AF393" s="60"/>
      <c r="AG393" s="60"/>
      <c r="AH393" s="60"/>
      <c r="AI393" s="60"/>
      <c r="AJ393" s="60"/>
    </row>
    <row r="394" spans="1:36">
      <c r="A394" s="56"/>
      <c r="B394" s="57"/>
      <c r="C394" s="57"/>
      <c r="D394" s="57"/>
      <c r="E394" s="56"/>
      <c r="F394" s="58"/>
      <c r="G394" s="59"/>
      <c r="H394" s="59"/>
      <c r="I394" s="1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  <c r="AC394" s="60"/>
      <c r="AD394" s="60"/>
      <c r="AE394" s="112"/>
      <c r="AF394" s="60"/>
      <c r="AG394" s="60"/>
      <c r="AH394" s="60"/>
      <c r="AI394" s="60"/>
      <c r="AJ394" s="60"/>
    </row>
    <row r="395" spans="1:36">
      <c r="A395" s="56"/>
      <c r="B395" s="57"/>
      <c r="C395" s="57"/>
      <c r="D395" s="57"/>
      <c r="E395" s="56"/>
      <c r="F395" s="58"/>
      <c r="G395" s="59"/>
      <c r="H395" s="59"/>
      <c r="I395" s="1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  <c r="AC395" s="60"/>
      <c r="AD395" s="60"/>
      <c r="AE395" s="112"/>
      <c r="AF395" s="60"/>
      <c r="AG395" s="60"/>
      <c r="AH395" s="60"/>
      <c r="AI395" s="60"/>
      <c r="AJ395" s="60"/>
    </row>
    <row r="396" spans="1:36">
      <c r="A396" s="56"/>
      <c r="B396" s="57"/>
      <c r="C396" s="57"/>
      <c r="D396" s="57"/>
      <c r="E396" s="56"/>
      <c r="F396" s="58"/>
      <c r="G396" s="59"/>
      <c r="H396" s="59"/>
      <c r="I396" s="1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  <c r="AC396" s="60"/>
      <c r="AD396" s="60"/>
      <c r="AE396" s="112"/>
      <c r="AF396" s="60"/>
      <c r="AG396" s="60"/>
      <c r="AH396" s="60"/>
      <c r="AI396" s="60"/>
      <c r="AJ396" s="60"/>
    </row>
    <row r="397" spans="1:36">
      <c r="A397" s="56"/>
      <c r="B397" s="57"/>
      <c r="C397" s="57"/>
      <c r="D397" s="57"/>
      <c r="E397" s="56"/>
      <c r="F397" s="58"/>
      <c r="G397" s="59"/>
      <c r="H397" s="59"/>
      <c r="I397" s="1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  <c r="AA397" s="60"/>
      <c r="AB397" s="60"/>
      <c r="AC397" s="60"/>
      <c r="AD397" s="60"/>
      <c r="AE397" s="112"/>
      <c r="AF397" s="60"/>
      <c r="AG397" s="60"/>
      <c r="AH397" s="60"/>
      <c r="AI397" s="60"/>
      <c r="AJ397" s="60"/>
    </row>
    <row r="398" spans="1:36">
      <c r="A398" s="56"/>
      <c r="B398" s="57"/>
      <c r="C398" s="57"/>
      <c r="D398" s="57"/>
      <c r="E398" s="56"/>
      <c r="F398" s="58"/>
      <c r="G398" s="59"/>
      <c r="H398" s="59"/>
      <c r="I398" s="1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  <c r="AA398" s="60"/>
      <c r="AB398" s="60"/>
      <c r="AC398" s="60"/>
      <c r="AD398" s="60"/>
      <c r="AE398" s="112"/>
      <c r="AF398" s="60"/>
      <c r="AG398" s="60"/>
      <c r="AH398" s="60"/>
      <c r="AI398" s="60"/>
      <c r="AJ398" s="60"/>
    </row>
    <row r="399" spans="1:36">
      <c r="A399" s="56"/>
      <c r="B399" s="57"/>
      <c r="C399" s="57"/>
      <c r="D399" s="57"/>
      <c r="E399" s="56"/>
      <c r="F399" s="58"/>
      <c r="G399" s="59"/>
      <c r="H399" s="59"/>
      <c r="I399" s="1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  <c r="AA399" s="60"/>
      <c r="AB399" s="60"/>
      <c r="AC399" s="60"/>
      <c r="AD399" s="60"/>
      <c r="AE399" s="112"/>
      <c r="AF399" s="60"/>
      <c r="AG399" s="60"/>
      <c r="AH399" s="60"/>
      <c r="AI399" s="60"/>
      <c r="AJ399" s="60"/>
    </row>
    <row r="400" spans="1:36">
      <c r="A400" s="56"/>
      <c r="B400" s="57"/>
      <c r="C400" s="57"/>
      <c r="D400" s="57"/>
      <c r="E400" s="56"/>
      <c r="F400" s="58"/>
      <c r="G400" s="59"/>
      <c r="H400" s="59"/>
      <c r="I400" s="1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  <c r="AA400" s="60"/>
      <c r="AB400" s="60"/>
      <c r="AC400" s="60"/>
      <c r="AD400" s="60"/>
      <c r="AE400" s="112"/>
      <c r="AF400" s="60"/>
      <c r="AG400" s="60"/>
      <c r="AH400" s="60"/>
      <c r="AI400" s="60"/>
      <c r="AJ400" s="60"/>
    </row>
    <row r="401" spans="1:36">
      <c r="A401" s="56"/>
      <c r="B401" s="57"/>
      <c r="C401" s="57"/>
      <c r="D401" s="57"/>
      <c r="E401" s="56"/>
      <c r="F401" s="58"/>
      <c r="G401" s="59"/>
      <c r="H401" s="59"/>
      <c r="I401" s="1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  <c r="AA401" s="60"/>
      <c r="AB401" s="60"/>
      <c r="AC401" s="60"/>
      <c r="AD401" s="60"/>
      <c r="AE401" s="112"/>
      <c r="AF401" s="60"/>
      <c r="AG401" s="60"/>
      <c r="AH401" s="60"/>
      <c r="AI401" s="60"/>
      <c r="AJ401" s="60"/>
    </row>
    <row r="402" spans="1:36">
      <c r="A402" s="56"/>
      <c r="B402" s="57"/>
      <c r="C402" s="57"/>
      <c r="D402" s="57"/>
      <c r="E402" s="56"/>
      <c r="F402" s="58"/>
      <c r="G402" s="59"/>
      <c r="H402" s="59"/>
      <c r="I402" s="1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  <c r="AA402" s="60"/>
      <c r="AB402" s="60"/>
      <c r="AC402" s="60"/>
      <c r="AD402" s="60"/>
      <c r="AE402" s="112"/>
      <c r="AF402" s="60"/>
      <c r="AG402" s="60"/>
      <c r="AH402" s="60"/>
      <c r="AI402" s="60"/>
      <c r="AJ402" s="60"/>
    </row>
    <row r="403" spans="1:36">
      <c r="A403" s="56"/>
      <c r="B403" s="57"/>
      <c r="C403" s="57"/>
      <c r="D403" s="57"/>
      <c r="E403" s="56"/>
      <c r="F403" s="58"/>
      <c r="G403" s="59"/>
      <c r="H403" s="59"/>
      <c r="I403" s="1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  <c r="AA403" s="60"/>
      <c r="AB403" s="60"/>
      <c r="AC403" s="60"/>
      <c r="AD403" s="60"/>
      <c r="AE403" s="112"/>
      <c r="AF403" s="60"/>
      <c r="AG403" s="60"/>
      <c r="AH403" s="60"/>
      <c r="AI403" s="60"/>
      <c r="AJ403" s="60"/>
    </row>
    <row r="404" spans="1:36">
      <c r="A404" s="56"/>
      <c r="B404" s="57"/>
      <c r="C404" s="57"/>
      <c r="D404" s="57"/>
      <c r="E404" s="56"/>
      <c r="F404" s="58"/>
      <c r="G404" s="59"/>
      <c r="H404" s="59"/>
      <c r="I404" s="1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  <c r="AA404" s="60"/>
      <c r="AB404" s="60"/>
      <c r="AC404" s="60"/>
      <c r="AD404" s="60"/>
      <c r="AE404" s="112"/>
      <c r="AF404" s="60"/>
      <c r="AG404" s="60"/>
      <c r="AH404" s="60"/>
      <c r="AI404" s="60"/>
      <c r="AJ404" s="60"/>
    </row>
    <row r="405" spans="1:36">
      <c r="A405" s="56"/>
      <c r="B405" s="57"/>
      <c r="C405" s="57"/>
      <c r="D405" s="57"/>
      <c r="E405" s="56"/>
      <c r="F405" s="58"/>
      <c r="G405" s="59"/>
      <c r="H405" s="59"/>
      <c r="I405" s="1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  <c r="AA405" s="60"/>
      <c r="AB405" s="60"/>
      <c r="AC405" s="60"/>
      <c r="AD405" s="60"/>
      <c r="AE405" s="112"/>
      <c r="AF405" s="60"/>
      <c r="AG405" s="60"/>
      <c r="AH405" s="60"/>
      <c r="AI405" s="60"/>
      <c r="AJ405" s="60"/>
    </row>
    <row r="406" spans="1:36">
      <c r="A406" s="56"/>
      <c r="B406" s="57"/>
      <c r="C406" s="57"/>
      <c r="D406" s="57"/>
      <c r="E406" s="56"/>
      <c r="F406" s="58"/>
      <c r="G406" s="59"/>
      <c r="H406" s="59"/>
      <c r="I406" s="1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  <c r="AA406" s="60"/>
      <c r="AB406" s="60"/>
      <c r="AC406" s="60"/>
      <c r="AD406" s="60"/>
      <c r="AE406" s="112"/>
      <c r="AF406" s="60"/>
      <c r="AG406" s="60"/>
      <c r="AH406" s="60"/>
      <c r="AI406" s="60"/>
      <c r="AJ406" s="60"/>
    </row>
    <row r="407" spans="1:36">
      <c r="A407" s="56"/>
      <c r="B407" s="57"/>
      <c r="C407" s="57"/>
      <c r="D407" s="57"/>
      <c r="E407" s="56"/>
      <c r="F407" s="58"/>
      <c r="G407" s="59"/>
      <c r="H407" s="59"/>
      <c r="I407" s="1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  <c r="AA407" s="60"/>
      <c r="AB407" s="60"/>
      <c r="AC407" s="60"/>
      <c r="AD407" s="60"/>
      <c r="AE407" s="112"/>
      <c r="AF407" s="60"/>
      <c r="AG407" s="60"/>
      <c r="AH407" s="60"/>
      <c r="AI407" s="60"/>
      <c r="AJ407" s="60"/>
    </row>
    <row r="408" spans="1:36">
      <c r="A408" s="56"/>
      <c r="B408" s="57"/>
      <c r="C408" s="57"/>
      <c r="D408" s="57"/>
      <c r="E408" s="56"/>
      <c r="F408" s="58"/>
      <c r="G408" s="59"/>
      <c r="H408" s="59"/>
      <c r="I408" s="1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  <c r="AA408" s="60"/>
      <c r="AB408" s="60"/>
      <c r="AC408" s="60"/>
      <c r="AD408" s="60"/>
      <c r="AE408" s="112"/>
      <c r="AF408" s="60"/>
      <c r="AG408" s="60"/>
      <c r="AH408" s="60"/>
      <c r="AI408" s="60"/>
      <c r="AJ408" s="60"/>
    </row>
    <row r="409" spans="1:36">
      <c r="A409" s="56"/>
      <c r="B409" s="57"/>
      <c r="C409" s="57"/>
      <c r="D409" s="57"/>
      <c r="E409" s="56"/>
      <c r="F409" s="58"/>
      <c r="G409" s="59"/>
      <c r="H409" s="59"/>
      <c r="I409" s="1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  <c r="AA409" s="60"/>
      <c r="AB409" s="60"/>
      <c r="AC409" s="60"/>
      <c r="AD409" s="60"/>
      <c r="AE409" s="112"/>
      <c r="AF409" s="60"/>
      <c r="AG409" s="60"/>
      <c r="AH409" s="60"/>
      <c r="AI409" s="60"/>
      <c r="AJ409" s="60"/>
    </row>
    <row r="410" spans="1:36">
      <c r="A410" s="56"/>
      <c r="B410" s="57"/>
      <c r="C410" s="57"/>
      <c r="D410" s="57"/>
      <c r="E410" s="56"/>
      <c r="F410" s="58"/>
      <c r="G410" s="59"/>
      <c r="H410" s="59"/>
      <c r="I410" s="1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  <c r="AA410" s="60"/>
      <c r="AB410" s="60"/>
      <c r="AC410" s="60"/>
      <c r="AD410" s="60"/>
      <c r="AE410" s="112"/>
      <c r="AF410" s="60"/>
      <c r="AG410" s="60"/>
      <c r="AH410" s="60"/>
      <c r="AI410" s="60"/>
      <c r="AJ410" s="60"/>
    </row>
    <row r="411" spans="1:36">
      <c r="A411" s="56"/>
      <c r="B411" s="57"/>
      <c r="C411" s="57"/>
      <c r="D411" s="57"/>
      <c r="E411" s="56"/>
      <c r="F411" s="58"/>
      <c r="G411" s="59"/>
      <c r="H411" s="59"/>
      <c r="I411" s="1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  <c r="AA411" s="60"/>
      <c r="AB411" s="60"/>
      <c r="AC411" s="60"/>
      <c r="AD411" s="60"/>
      <c r="AE411" s="112"/>
      <c r="AF411" s="60"/>
      <c r="AG411" s="60"/>
      <c r="AH411" s="60"/>
      <c r="AI411" s="60"/>
      <c r="AJ411" s="60"/>
    </row>
    <row r="412" spans="1:36">
      <c r="A412" s="56"/>
      <c r="B412" s="57"/>
      <c r="C412" s="57"/>
      <c r="D412" s="57"/>
      <c r="E412" s="56"/>
      <c r="F412" s="58"/>
      <c r="G412" s="59"/>
      <c r="H412" s="59"/>
      <c r="I412" s="1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  <c r="AA412" s="60"/>
      <c r="AB412" s="60"/>
      <c r="AC412" s="60"/>
      <c r="AD412" s="60"/>
      <c r="AE412" s="112"/>
      <c r="AF412" s="60"/>
      <c r="AG412" s="60"/>
      <c r="AH412" s="60"/>
      <c r="AI412" s="60"/>
      <c r="AJ412" s="60"/>
    </row>
    <row r="413" spans="1:36">
      <c r="A413" s="56"/>
      <c r="B413" s="57"/>
      <c r="C413" s="57"/>
      <c r="D413" s="57"/>
      <c r="E413" s="56"/>
      <c r="F413" s="58"/>
      <c r="G413" s="59"/>
      <c r="H413" s="59"/>
      <c r="I413" s="1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  <c r="AA413" s="60"/>
      <c r="AB413" s="60"/>
      <c r="AC413" s="60"/>
      <c r="AD413" s="60"/>
      <c r="AE413" s="112"/>
      <c r="AF413" s="60"/>
      <c r="AG413" s="60"/>
      <c r="AH413" s="60"/>
      <c r="AI413" s="60"/>
      <c r="AJ413" s="60"/>
    </row>
    <row r="414" spans="1:36">
      <c r="A414" s="56"/>
      <c r="B414" s="57"/>
      <c r="C414" s="57"/>
      <c r="D414" s="57"/>
      <c r="E414" s="56"/>
      <c r="F414" s="58"/>
      <c r="G414" s="59"/>
      <c r="H414" s="59"/>
      <c r="I414" s="1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  <c r="AA414" s="60"/>
      <c r="AB414" s="60"/>
      <c r="AC414" s="60"/>
      <c r="AD414" s="60"/>
      <c r="AE414" s="112"/>
      <c r="AF414" s="60"/>
      <c r="AG414" s="60"/>
      <c r="AH414" s="60"/>
      <c r="AI414" s="60"/>
      <c r="AJ414" s="60"/>
    </row>
    <row r="415" spans="1:36">
      <c r="A415" s="56"/>
      <c r="B415" s="57"/>
      <c r="C415" s="57"/>
      <c r="D415" s="57"/>
      <c r="E415" s="56"/>
      <c r="F415" s="58"/>
      <c r="G415" s="59"/>
      <c r="H415" s="59"/>
      <c r="I415" s="1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  <c r="AA415" s="60"/>
      <c r="AB415" s="60"/>
      <c r="AC415" s="60"/>
      <c r="AD415" s="60"/>
      <c r="AE415" s="112"/>
      <c r="AF415" s="60"/>
      <c r="AG415" s="60"/>
      <c r="AH415" s="60"/>
      <c r="AI415" s="60"/>
      <c r="AJ415" s="60"/>
    </row>
    <row r="416" spans="1:36">
      <c r="A416" s="56"/>
      <c r="B416" s="57"/>
      <c r="C416" s="57"/>
      <c r="D416" s="57"/>
      <c r="E416" s="56"/>
      <c r="F416" s="58"/>
      <c r="G416" s="59"/>
      <c r="H416" s="59"/>
      <c r="I416" s="1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  <c r="AA416" s="60"/>
      <c r="AB416" s="60"/>
      <c r="AC416" s="60"/>
      <c r="AD416" s="60"/>
      <c r="AE416" s="112"/>
      <c r="AF416" s="60"/>
      <c r="AG416" s="60"/>
      <c r="AH416" s="60"/>
      <c r="AI416" s="60"/>
      <c r="AJ416" s="60"/>
    </row>
    <row r="417" spans="1:36">
      <c r="A417" s="56"/>
      <c r="B417" s="57"/>
      <c r="C417" s="57"/>
      <c r="D417" s="57"/>
      <c r="E417" s="56"/>
      <c r="F417" s="58"/>
      <c r="G417" s="59"/>
      <c r="H417" s="59"/>
      <c r="I417" s="1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  <c r="AA417" s="60"/>
      <c r="AB417" s="60"/>
      <c r="AC417" s="60"/>
      <c r="AD417" s="60"/>
      <c r="AE417" s="112"/>
      <c r="AF417" s="60"/>
      <c r="AG417" s="60"/>
      <c r="AH417" s="60"/>
      <c r="AI417" s="60"/>
      <c r="AJ417" s="60"/>
    </row>
    <row r="418" spans="1:36">
      <c r="A418" s="56"/>
      <c r="B418" s="57"/>
      <c r="C418" s="57"/>
      <c r="D418" s="57"/>
      <c r="E418" s="56"/>
      <c r="F418" s="58"/>
      <c r="G418" s="59"/>
      <c r="H418" s="59"/>
      <c r="I418" s="1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0"/>
      <c r="AB418" s="60"/>
      <c r="AC418" s="60"/>
      <c r="AD418" s="60"/>
      <c r="AE418" s="112"/>
      <c r="AF418" s="60"/>
      <c r="AG418" s="60"/>
      <c r="AH418" s="60"/>
      <c r="AI418" s="60"/>
      <c r="AJ418" s="60"/>
    </row>
    <row r="419" spans="1:36">
      <c r="A419" s="56"/>
      <c r="B419" s="57"/>
      <c r="C419" s="57"/>
      <c r="D419" s="57"/>
      <c r="E419" s="56"/>
      <c r="F419" s="58"/>
      <c r="G419" s="59"/>
      <c r="H419" s="59"/>
      <c r="I419" s="1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0"/>
      <c r="AB419" s="60"/>
      <c r="AC419" s="60"/>
      <c r="AD419" s="60"/>
      <c r="AE419" s="112"/>
      <c r="AF419" s="60"/>
      <c r="AG419" s="60"/>
      <c r="AH419" s="60"/>
      <c r="AI419" s="60"/>
      <c r="AJ419" s="60"/>
    </row>
    <row r="420" spans="1:36">
      <c r="A420" s="56"/>
      <c r="B420" s="57"/>
      <c r="C420" s="57"/>
      <c r="D420" s="57"/>
      <c r="E420" s="56"/>
      <c r="F420" s="58"/>
      <c r="G420" s="59"/>
      <c r="H420" s="59"/>
      <c r="I420" s="1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0"/>
      <c r="AB420" s="60"/>
      <c r="AC420" s="60"/>
      <c r="AD420" s="60"/>
      <c r="AE420" s="112"/>
      <c r="AF420" s="60"/>
      <c r="AG420" s="60"/>
      <c r="AH420" s="60"/>
      <c r="AI420" s="60"/>
      <c r="AJ420" s="60"/>
    </row>
    <row r="421" spans="1:36">
      <c r="A421" s="56"/>
      <c r="B421" s="57"/>
      <c r="C421" s="57"/>
      <c r="D421" s="57"/>
      <c r="E421" s="56"/>
      <c r="F421" s="58"/>
      <c r="G421" s="59"/>
      <c r="H421" s="59"/>
      <c r="I421" s="1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0"/>
      <c r="AB421" s="60"/>
      <c r="AC421" s="60"/>
      <c r="AD421" s="60"/>
      <c r="AE421" s="112"/>
      <c r="AF421" s="60"/>
      <c r="AG421" s="60"/>
      <c r="AH421" s="60"/>
      <c r="AI421" s="60"/>
      <c r="AJ421" s="60"/>
    </row>
    <row r="422" spans="1:36">
      <c r="A422" s="56"/>
      <c r="B422" s="57"/>
      <c r="C422" s="57"/>
      <c r="D422" s="57"/>
      <c r="E422" s="56"/>
      <c r="F422" s="58"/>
      <c r="G422" s="59"/>
      <c r="H422" s="59"/>
      <c r="I422" s="1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0"/>
      <c r="AB422" s="60"/>
      <c r="AC422" s="60"/>
      <c r="AD422" s="60"/>
      <c r="AE422" s="112"/>
      <c r="AF422" s="60"/>
      <c r="AG422" s="60"/>
      <c r="AH422" s="60"/>
      <c r="AI422" s="60"/>
      <c r="AJ422" s="60"/>
    </row>
    <row r="423" spans="1:36">
      <c r="A423" s="56"/>
      <c r="B423" s="57"/>
      <c r="C423" s="57"/>
      <c r="D423" s="57"/>
      <c r="E423" s="56"/>
      <c r="F423" s="58"/>
      <c r="G423" s="59"/>
      <c r="H423" s="59"/>
      <c r="I423" s="1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0"/>
      <c r="AB423" s="60"/>
      <c r="AC423" s="60"/>
      <c r="AD423" s="60"/>
      <c r="AE423" s="112"/>
      <c r="AF423" s="60"/>
      <c r="AG423" s="60"/>
      <c r="AH423" s="60"/>
      <c r="AI423" s="60"/>
      <c r="AJ423" s="60"/>
    </row>
    <row r="424" spans="1:36">
      <c r="A424" s="56"/>
      <c r="B424" s="57"/>
      <c r="C424" s="57"/>
      <c r="D424" s="57"/>
      <c r="E424" s="56"/>
      <c r="F424" s="58"/>
      <c r="G424" s="59"/>
      <c r="H424" s="59"/>
      <c r="I424" s="1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0"/>
      <c r="AB424" s="60"/>
      <c r="AC424" s="60"/>
      <c r="AD424" s="60"/>
      <c r="AE424" s="112"/>
      <c r="AF424" s="60"/>
      <c r="AG424" s="60"/>
      <c r="AH424" s="60"/>
      <c r="AI424" s="60"/>
      <c r="AJ424" s="60"/>
    </row>
    <row r="425" spans="1:36">
      <c r="A425" s="56"/>
      <c r="B425" s="57"/>
      <c r="C425" s="57"/>
      <c r="D425" s="57"/>
      <c r="E425" s="56"/>
      <c r="F425" s="58"/>
      <c r="G425" s="59"/>
      <c r="H425" s="59"/>
      <c r="I425" s="1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0"/>
      <c r="AB425" s="60"/>
      <c r="AC425" s="60"/>
      <c r="AD425" s="60"/>
      <c r="AE425" s="112"/>
      <c r="AF425" s="60"/>
      <c r="AG425" s="60"/>
      <c r="AH425" s="60"/>
      <c r="AI425" s="60"/>
      <c r="AJ425" s="60"/>
    </row>
    <row r="426" spans="1:36">
      <c r="A426" s="56"/>
      <c r="B426" s="57"/>
      <c r="C426" s="57"/>
      <c r="D426" s="57"/>
      <c r="E426" s="56"/>
      <c r="F426" s="58"/>
      <c r="G426" s="59"/>
      <c r="H426" s="59"/>
      <c r="I426" s="1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0"/>
      <c r="AB426" s="60"/>
      <c r="AC426" s="60"/>
      <c r="AD426" s="60"/>
      <c r="AE426" s="112"/>
      <c r="AF426" s="60"/>
      <c r="AG426" s="60"/>
      <c r="AH426" s="60"/>
      <c r="AI426" s="60"/>
      <c r="AJ426" s="60"/>
    </row>
    <row r="427" spans="1:36">
      <c r="A427" s="56"/>
      <c r="B427" s="57"/>
      <c r="C427" s="57"/>
      <c r="D427" s="57"/>
      <c r="E427" s="56"/>
      <c r="F427" s="58"/>
      <c r="G427" s="59"/>
      <c r="H427" s="59"/>
      <c r="I427" s="1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0"/>
      <c r="AB427" s="60"/>
      <c r="AC427" s="60"/>
      <c r="AD427" s="60"/>
      <c r="AE427" s="112"/>
      <c r="AF427" s="60"/>
      <c r="AG427" s="60"/>
      <c r="AH427" s="60"/>
      <c r="AI427" s="60"/>
      <c r="AJ427" s="60"/>
    </row>
    <row r="428" spans="1:36">
      <c r="A428" s="56"/>
      <c r="B428" s="57"/>
      <c r="C428" s="57"/>
      <c r="D428" s="57"/>
      <c r="E428" s="56"/>
      <c r="F428" s="58"/>
      <c r="G428" s="59"/>
      <c r="H428" s="59"/>
      <c r="I428" s="1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0"/>
      <c r="AB428" s="60"/>
      <c r="AC428" s="60"/>
      <c r="AD428" s="60"/>
      <c r="AE428" s="112"/>
      <c r="AF428" s="60"/>
      <c r="AG428" s="60"/>
      <c r="AH428" s="60"/>
      <c r="AI428" s="60"/>
      <c r="AJ428" s="60"/>
    </row>
    <row r="429" spans="1:36">
      <c r="A429" s="56"/>
      <c r="B429" s="57"/>
      <c r="C429" s="57"/>
      <c r="D429" s="57"/>
      <c r="E429" s="56"/>
      <c r="F429" s="58"/>
      <c r="G429" s="59"/>
      <c r="H429" s="59"/>
      <c r="I429" s="1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0"/>
      <c r="AB429" s="60"/>
      <c r="AC429" s="60"/>
      <c r="AD429" s="60"/>
      <c r="AE429" s="112"/>
      <c r="AF429" s="60"/>
      <c r="AG429" s="60"/>
      <c r="AH429" s="60"/>
      <c r="AI429" s="60"/>
      <c r="AJ429" s="60"/>
    </row>
    <row r="430" spans="1:36">
      <c r="A430" s="56"/>
      <c r="B430" s="57"/>
      <c r="C430" s="57"/>
      <c r="D430" s="57"/>
      <c r="E430" s="56"/>
      <c r="F430" s="58"/>
      <c r="G430" s="59"/>
      <c r="H430" s="59"/>
      <c r="I430" s="1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0"/>
      <c r="AB430" s="60"/>
      <c r="AC430" s="60"/>
      <c r="AD430" s="60"/>
      <c r="AE430" s="112"/>
      <c r="AF430" s="60"/>
      <c r="AG430" s="60"/>
      <c r="AH430" s="60"/>
      <c r="AI430" s="60"/>
      <c r="AJ430" s="60"/>
    </row>
    <row r="431" spans="1:36">
      <c r="A431" s="56"/>
      <c r="B431" s="57"/>
      <c r="C431" s="57"/>
      <c r="D431" s="57"/>
      <c r="E431" s="56"/>
      <c r="F431" s="58"/>
      <c r="G431" s="59"/>
      <c r="H431" s="59"/>
      <c r="I431" s="1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0"/>
      <c r="AB431" s="60"/>
      <c r="AC431" s="60"/>
      <c r="AD431" s="60"/>
      <c r="AE431" s="112"/>
      <c r="AF431" s="60"/>
      <c r="AG431" s="60"/>
      <c r="AH431" s="60"/>
      <c r="AI431" s="60"/>
      <c r="AJ431" s="60"/>
    </row>
    <row r="432" spans="1:36">
      <c r="A432" s="56"/>
      <c r="B432" s="57"/>
      <c r="C432" s="57"/>
      <c r="D432" s="57"/>
      <c r="E432" s="56"/>
      <c r="F432" s="58"/>
      <c r="G432" s="59"/>
      <c r="H432" s="59"/>
      <c r="I432" s="1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0"/>
      <c r="AB432" s="60"/>
      <c r="AC432" s="60"/>
      <c r="AD432" s="60"/>
      <c r="AE432" s="112"/>
      <c r="AF432" s="60"/>
      <c r="AG432" s="60"/>
      <c r="AH432" s="60"/>
      <c r="AI432" s="60"/>
      <c r="AJ432" s="60"/>
    </row>
    <row r="433" spans="1:36">
      <c r="A433" s="56"/>
      <c r="B433" s="57"/>
      <c r="C433" s="57"/>
      <c r="D433" s="57"/>
      <c r="E433" s="56"/>
      <c r="F433" s="58"/>
      <c r="G433" s="59"/>
      <c r="H433" s="59"/>
      <c r="I433" s="1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0"/>
      <c r="AB433" s="60"/>
      <c r="AC433" s="60"/>
      <c r="AD433" s="60"/>
      <c r="AE433" s="112"/>
      <c r="AF433" s="60"/>
      <c r="AG433" s="60"/>
      <c r="AH433" s="60"/>
      <c r="AI433" s="60"/>
      <c r="AJ433" s="60"/>
    </row>
    <row r="434" spans="1:36">
      <c r="A434" s="56"/>
      <c r="B434" s="57"/>
      <c r="C434" s="57"/>
      <c r="D434" s="57"/>
      <c r="E434" s="56"/>
      <c r="F434" s="58"/>
      <c r="G434" s="59"/>
      <c r="H434" s="59"/>
      <c r="I434" s="1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0"/>
      <c r="AB434" s="60"/>
      <c r="AC434" s="60"/>
      <c r="AD434" s="60"/>
      <c r="AE434" s="112"/>
      <c r="AF434" s="60"/>
      <c r="AG434" s="60"/>
      <c r="AH434" s="60"/>
      <c r="AI434" s="60"/>
      <c r="AJ434" s="60"/>
    </row>
    <row r="435" spans="1:36">
      <c r="A435" s="56"/>
      <c r="B435" s="57"/>
      <c r="C435" s="57"/>
      <c r="D435" s="57"/>
      <c r="E435" s="56"/>
      <c r="F435" s="58"/>
      <c r="G435" s="59"/>
      <c r="H435" s="59"/>
      <c r="I435" s="1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0"/>
      <c r="AB435" s="60"/>
      <c r="AC435" s="60"/>
      <c r="AD435" s="60"/>
      <c r="AE435" s="112"/>
      <c r="AF435" s="60"/>
      <c r="AG435" s="60"/>
      <c r="AH435" s="60"/>
      <c r="AI435" s="60"/>
      <c r="AJ435" s="60"/>
    </row>
    <row r="436" spans="1:36">
      <c r="A436" s="56"/>
      <c r="B436" s="57"/>
      <c r="C436" s="57"/>
      <c r="D436" s="57"/>
      <c r="E436" s="56"/>
      <c r="F436" s="58"/>
      <c r="G436" s="59"/>
      <c r="H436" s="59"/>
      <c r="I436" s="1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0"/>
      <c r="AB436" s="60"/>
      <c r="AC436" s="60"/>
      <c r="AD436" s="60"/>
      <c r="AE436" s="112"/>
      <c r="AF436" s="60"/>
      <c r="AG436" s="60"/>
      <c r="AH436" s="60"/>
      <c r="AI436" s="60"/>
      <c r="AJ436" s="60"/>
    </row>
    <row r="437" spans="1:36">
      <c r="A437" s="56"/>
      <c r="B437" s="57"/>
      <c r="C437" s="57"/>
      <c r="D437" s="57"/>
      <c r="E437" s="56"/>
      <c r="F437" s="58"/>
      <c r="G437" s="59"/>
      <c r="H437" s="59"/>
      <c r="I437" s="1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0"/>
      <c r="AB437" s="60"/>
      <c r="AC437" s="60"/>
      <c r="AD437" s="60"/>
      <c r="AE437" s="112"/>
      <c r="AF437" s="60"/>
      <c r="AG437" s="60"/>
      <c r="AH437" s="60"/>
      <c r="AI437" s="60"/>
      <c r="AJ437" s="60"/>
    </row>
    <row r="438" spans="1:36">
      <c r="A438" s="56"/>
      <c r="B438" s="57"/>
      <c r="C438" s="57"/>
      <c r="D438" s="57"/>
      <c r="E438" s="56"/>
      <c r="F438" s="58"/>
      <c r="G438" s="59"/>
      <c r="H438" s="59"/>
      <c r="I438" s="1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  <c r="AA438" s="60"/>
      <c r="AB438" s="60"/>
      <c r="AC438" s="60"/>
      <c r="AD438" s="60"/>
      <c r="AE438" s="112"/>
      <c r="AF438" s="60"/>
      <c r="AG438" s="60"/>
      <c r="AH438" s="60"/>
      <c r="AI438" s="60"/>
      <c r="AJ438" s="60"/>
    </row>
    <row r="439" spans="1:36">
      <c r="A439" s="56"/>
      <c r="B439" s="57"/>
      <c r="C439" s="57"/>
      <c r="D439" s="57"/>
      <c r="E439" s="56"/>
      <c r="F439" s="58"/>
      <c r="G439" s="59"/>
      <c r="H439" s="59"/>
      <c r="I439" s="1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  <c r="AA439" s="60"/>
      <c r="AB439" s="60"/>
      <c r="AC439" s="60"/>
      <c r="AD439" s="60"/>
      <c r="AE439" s="112"/>
      <c r="AF439" s="60"/>
      <c r="AG439" s="60"/>
      <c r="AH439" s="60"/>
      <c r="AI439" s="60"/>
      <c r="AJ439" s="60"/>
    </row>
    <row r="440" spans="1:36">
      <c r="A440" s="56"/>
      <c r="B440" s="57"/>
      <c r="C440" s="57"/>
      <c r="D440" s="57"/>
      <c r="E440" s="56"/>
      <c r="F440" s="58"/>
      <c r="G440" s="59"/>
      <c r="H440" s="59"/>
      <c r="I440" s="1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  <c r="AA440" s="60"/>
      <c r="AB440" s="60"/>
      <c r="AC440" s="60"/>
      <c r="AD440" s="60"/>
      <c r="AE440" s="112"/>
      <c r="AF440" s="60"/>
      <c r="AG440" s="60"/>
      <c r="AH440" s="60"/>
      <c r="AI440" s="60"/>
      <c r="AJ440" s="60"/>
    </row>
    <row r="441" spans="1:36">
      <c r="A441" s="56"/>
      <c r="B441" s="57"/>
      <c r="C441" s="57"/>
      <c r="D441" s="57"/>
      <c r="E441" s="56"/>
      <c r="F441" s="58"/>
      <c r="G441" s="59"/>
      <c r="H441" s="59"/>
      <c r="I441" s="1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  <c r="AA441" s="60"/>
      <c r="AB441" s="60"/>
      <c r="AC441" s="60"/>
      <c r="AD441" s="60"/>
      <c r="AE441" s="112"/>
      <c r="AF441" s="60"/>
      <c r="AG441" s="60"/>
      <c r="AH441" s="60"/>
      <c r="AI441" s="60"/>
      <c r="AJ441" s="60"/>
    </row>
    <row r="442" spans="1:36">
      <c r="A442" s="56"/>
      <c r="B442" s="57"/>
      <c r="C442" s="57"/>
      <c r="D442" s="57"/>
      <c r="E442" s="56"/>
      <c r="F442" s="58"/>
      <c r="G442" s="59"/>
      <c r="H442" s="59"/>
      <c r="I442" s="1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  <c r="AA442" s="60"/>
      <c r="AB442" s="60"/>
      <c r="AC442" s="60"/>
      <c r="AD442" s="60"/>
      <c r="AE442" s="112"/>
      <c r="AF442" s="60"/>
      <c r="AG442" s="60"/>
      <c r="AH442" s="60"/>
      <c r="AI442" s="60"/>
      <c r="AJ442" s="60"/>
    </row>
    <row r="443" spans="1:36">
      <c r="A443" s="56"/>
      <c r="B443" s="57"/>
      <c r="C443" s="57"/>
      <c r="D443" s="57"/>
      <c r="E443" s="56"/>
      <c r="F443" s="58"/>
      <c r="G443" s="59"/>
      <c r="H443" s="59"/>
      <c r="I443" s="1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  <c r="AA443" s="60"/>
      <c r="AB443" s="60"/>
      <c r="AC443" s="60"/>
      <c r="AD443" s="60"/>
      <c r="AE443" s="112"/>
      <c r="AF443" s="60"/>
      <c r="AG443" s="60"/>
      <c r="AH443" s="60"/>
      <c r="AI443" s="60"/>
      <c r="AJ443" s="60"/>
    </row>
    <row r="444" spans="1:36">
      <c r="A444" s="56"/>
      <c r="B444" s="57"/>
      <c r="C444" s="57"/>
      <c r="D444" s="57"/>
      <c r="E444" s="56"/>
      <c r="F444" s="58"/>
      <c r="G444" s="59"/>
      <c r="H444" s="59"/>
      <c r="I444" s="1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  <c r="AA444" s="60"/>
      <c r="AB444" s="60"/>
      <c r="AC444" s="60"/>
      <c r="AD444" s="60"/>
      <c r="AE444" s="112"/>
      <c r="AF444" s="60"/>
      <c r="AG444" s="60"/>
      <c r="AH444" s="60"/>
      <c r="AI444" s="60"/>
      <c r="AJ444" s="60"/>
    </row>
    <row r="445" spans="1:36">
      <c r="A445" s="56"/>
      <c r="B445" s="57"/>
      <c r="C445" s="57"/>
      <c r="D445" s="57"/>
      <c r="E445" s="56"/>
      <c r="F445" s="58"/>
      <c r="G445" s="59"/>
      <c r="H445" s="59"/>
      <c r="I445" s="1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  <c r="AA445" s="60"/>
      <c r="AB445" s="60"/>
      <c r="AC445" s="60"/>
      <c r="AD445" s="60"/>
      <c r="AE445" s="112"/>
      <c r="AF445" s="60"/>
      <c r="AG445" s="60"/>
      <c r="AH445" s="60"/>
      <c r="AI445" s="60"/>
      <c r="AJ445" s="60"/>
    </row>
    <row r="446" spans="1:36">
      <c r="A446" s="56"/>
      <c r="B446" s="57"/>
      <c r="C446" s="57"/>
      <c r="D446" s="57"/>
      <c r="E446" s="56"/>
      <c r="F446" s="58"/>
      <c r="G446" s="59"/>
      <c r="H446" s="59"/>
      <c r="I446" s="1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  <c r="AA446" s="60"/>
      <c r="AB446" s="60"/>
      <c r="AC446" s="60"/>
      <c r="AD446" s="60"/>
      <c r="AE446" s="112"/>
      <c r="AF446" s="60"/>
      <c r="AG446" s="60"/>
      <c r="AH446" s="60"/>
      <c r="AI446" s="60"/>
      <c r="AJ446" s="60"/>
    </row>
    <row r="447" spans="1:36">
      <c r="A447" s="56"/>
      <c r="B447" s="57"/>
      <c r="C447" s="57"/>
      <c r="D447" s="57"/>
      <c r="E447" s="56"/>
      <c r="F447" s="58"/>
      <c r="G447" s="59"/>
      <c r="H447" s="59"/>
      <c r="I447" s="1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  <c r="AA447" s="60"/>
      <c r="AB447" s="60"/>
      <c r="AC447" s="60"/>
      <c r="AD447" s="60"/>
      <c r="AE447" s="112"/>
      <c r="AF447" s="60"/>
      <c r="AG447" s="60"/>
      <c r="AH447" s="60"/>
      <c r="AI447" s="60"/>
      <c r="AJ447" s="60"/>
    </row>
    <row r="448" spans="1:36">
      <c r="A448" s="56"/>
      <c r="B448" s="57"/>
      <c r="C448" s="57"/>
      <c r="D448" s="57"/>
      <c r="E448" s="56"/>
      <c r="F448" s="58"/>
      <c r="G448" s="59"/>
      <c r="H448" s="59"/>
      <c r="I448" s="1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  <c r="AA448" s="60"/>
      <c r="AB448" s="60"/>
      <c r="AC448" s="60"/>
      <c r="AD448" s="60"/>
      <c r="AE448" s="112"/>
      <c r="AF448" s="60"/>
      <c r="AG448" s="60"/>
      <c r="AH448" s="60"/>
      <c r="AI448" s="60"/>
      <c r="AJ448" s="60"/>
    </row>
    <row r="449" spans="1:36">
      <c r="A449" s="56"/>
      <c r="B449" s="57"/>
      <c r="C449" s="57"/>
      <c r="D449" s="57"/>
      <c r="E449" s="56"/>
      <c r="F449" s="58"/>
      <c r="G449" s="59"/>
      <c r="H449" s="59"/>
      <c r="I449" s="1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  <c r="AA449" s="60"/>
      <c r="AB449" s="60"/>
      <c r="AC449" s="60"/>
      <c r="AD449" s="60"/>
      <c r="AE449" s="112"/>
      <c r="AF449" s="60"/>
      <c r="AG449" s="60"/>
      <c r="AH449" s="60"/>
      <c r="AI449" s="60"/>
      <c r="AJ449" s="60"/>
    </row>
    <row r="450" spans="1:36">
      <c r="A450" s="56"/>
      <c r="B450" s="57"/>
      <c r="C450" s="57"/>
      <c r="D450" s="57"/>
      <c r="E450" s="56"/>
      <c r="F450" s="58"/>
      <c r="G450" s="59"/>
      <c r="H450" s="59"/>
      <c r="I450" s="1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  <c r="AA450" s="60"/>
      <c r="AB450" s="60"/>
      <c r="AC450" s="60"/>
      <c r="AD450" s="60"/>
      <c r="AE450" s="112"/>
      <c r="AF450" s="60"/>
      <c r="AG450" s="60"/>
      <c r="AH450" s="60"/>
      <c r="AI450" s="60"/>
      <c r="AJ450" s="60"/>
    </row>
    <row r="451" spans="1:36">
      <c r="A451" s="56"/>
      <c r="B451" s="57"/>
      <c r="C451" s="57"/>
      <c r="D451" s="57"/>
      <c r="E451" s="56"/>
      <c r="F451" s="58"/>
      <c r="G451" s="59"/>
      <c r="H451" s="59"/>
      <c r="I451" s="1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  <c r="AA451" s="60"/>
      <c r="AB451" s="60"/>
      <c r="AC451" s="60"/>
      <c r="AD451" s="60"/>
      <c r="AE451" s="112"/>
      <c r="AF451" s="60"/>
      <c r="AG451" s="60"/>
      <c r="AH451" s="60"/>
      <c r="AI451" s="60"/>
      <c r="AJ451" s="60"/>
    </row>
    <row r="452" spans="1:36">
      <c r="A452" s="56"/>
      <c r="B452" s="57"/>
      <c r="C452" s="57"/>
      <c r="D452" s="57"/>
      <c r="E452" s="56"/>
      <c r="F452" s="58"/>
      <c r="G452" s="59"/>
      <c r="H452" s="59"/>
      <c r="I452" s="1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  <c r="AA452" s="60"/>
      <c r="AB452" s="60"/>
      <c r="AC452" s="60"/>
      <c r="AD452" s="60"/>
      <c r="AE452" s="112"/>
      <c r="AF452" s="60"/>
      <c r="AG452" s="60"/>
      <c r="AH452" s="60"/>
      <c r="AI452" s="60"/>
      <c r="AJ452" s="60"/>
    </row>
    <row r="453" spans="1:36">
      <c r="A453" s="56"/>
      <c r="B453" s="57"/>
      <c r="C453" s="57"/>
      <c r="D453" s="57"/>
      <c r="E453" s="56"/>
      <c r="F453" s="58"/>
      <c r="G453" s="59"/>
      <c r="H453" s="59"/>
      <c r="I453" s="1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  <c r="AA453" s="60"/>
      <c r="AB453" s="60"/>
      <c r="AC453" s="60"/>
      <c r="AD453" s="60"/>
      <c r="AE453" s="112"/>
      <c r="AF453" s="60"/>
      <c r="AG453" s="60"/>
      <c r="AH453" s="60"/>
      <c r="AI453" s="60"/>
      <c r="AJ453" s="60"/>
    </row>
    <row r="454" spans="1:36">
      <c r="A454" s="56"/>
      <c r="B454" s="57"/>
      <c r="C454" s="57"/>
      <c r="D454" s="57"/>
      <c r="E454" s="56"/>
      <c r="F454" s="58"/>
      <c r="G454" s="59"/>
      <c r="H454" s="59"/>
      <c r="I454" s="1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  <c r="AC454" s="60"/>
      <c r="AD454" s="60"/>
      <c r="AE454" s="112"/>
      <c r="AF454" s="60"/>
      <c r="AG454" s="60"/>
      <c r="AH454" s="60"/>
      <c r="AI454" s="60"/>
      <c r="AJ454" s="60"/>
    </row>
    <row r="455" spans="1:36">
      <c r="A455" s="56"/>
      <c r="B455" s="57"/>
      <c r="C455" s="57"/>
      <c r="D455" s="57"/>
      <c r="E455" s="56"/>
      <c r="F455" s="58"/>
      <c r="G455" s="59"/>
      <c r="H455" s="59"/>
      <c r="I455" s="1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  <c r="AA455" s="60"/>
      <c r="AB455" s="60"/>
      <c r="AC455" s="60"/>
      <c r="AD455" s="60"/>
      <c r="AE455" s="112"/>
      <c r="AF455" s="60"/>
      <c r="AG455" s="60"/>
      <c r="AH455" s="60"/>
      <c r="AI455" s="60"/>
      <c r="AJ455" s="60"/>
    </row>
    <row r="456" spans="1:36">
      <c r="A456" s="56"/>
      <c r="B456" s="57"/>
      <c r="C456" s="57"/>
      <c r="D456" s="57"/>
      <c r="E456" s="56"/>
      <c r="F456" s="58"/>
      <c r="G456" s="59"/>
      <c r="H456" s="59"/>
      <c r="I456" s="1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  <c r="AA456" s="60"/>
      <c r="AB456" s="60"/>
      <c r="AC456" s="60"/>
      <c r="AD456" s="60"/>
      <c r="AE456" s="112"/>
      <c r="AF456" s="60"/>
      <c r="AG456" s="60"/>
      <c r="AH456" s="60"/>
      <c r="AI456" s="60"/>
      <c r="AJ456" s="60"/>
    </row>
    <row r="457" spans="1:36">
      <c r="A457" s="56"/>
      <c r="B457" s="57"/>
      <c r="C457" s="57"/>
      <c r="D457" s="57"/>
      <c r="E457" s="56"/>
      <c r="F457" s="58"/>
      <c r="G457" s="59"/>
      <c r="H457" s="59"/>
      <c r="I457" s="1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  <c r="AA457" s="60"/>
      <c r="AB457" s="60"/>
      <c r="AC457" s="60"/>
      <c r="AD457" s="60"/>
      <c r="AE457" s="112"/>
      <c r="AF457" s="60"/>
      <c r="AG457" s="60"/>
      <c r="AH457" s="60"/>
      <c r="AI457" s="60"/>
      <c r="AJ457" s="60"/>
    </row>
    <row r="458" spans="1:36">
      <c r="A458" s="56"/>
      <c r="B458" s="57"/>
      <c r="C458" s="57"/>
      <c r="D458" s="57"/>
      <c r="E458" s="56"/>
      <c r="F458" s="58"/>
      <c r="G458" s="59"/>
      <c r="H458" s="59"/>
      <c r="I458" s="1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  <c r="AA458" s="60"/>
      <c r="AB458" s="60"/>
      <c r="AC458" s="60"/>
      <c r="AD458" s="60"/>
      <c r="AE458" s="112"/>
      <c r="AF458" s="60"/>
      <c r="AG458" s="60"/>
      <c r="AH458" s="60"/>
      <c r="AI458" s="60"/>
      <c r="AJ458" s="60"/>
    </row>
    <row r="459" spans="1:36">
      <c r="A459" s="56"/>
      <c r="B459" s="57"/>
      <c r="C459" s="57"/>
      <c r="D459" s="57"/>
      <c r="E459" s="56"/>
      <c r="F459" s="58"/>
      <c r="G459" s="59"/>
      <c r="H459" s="59"/>
      <c r="I459" s="1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  <c r="AA459" s="60"/>
      <c r="AB459" s="60"/>
      <c r="AC459" s="60"/>
      <c r="AD459" s="60"/>
      <c r="AE459" s="112"/>
      <c r="AF459" s="60"/>
      <c r="AG459" s="60"/>
      <c r="AH459" s="60"/>
      <c r="AI459" s="60"/>
      <c r="AJ459" s="60"/>
    </row>
    <row r="460" spans="1:36">
      <c r="A460" s="56"/>
      <c r="B460" s="57"/>
      <c r="C460" s="57"/>
      <c r="D460" s="57"/>
      <c r="E460" s="56"/>
      <c r="F460" s="58"/>
      <c r="G460" s="59"/>
      <c r="H460" s="59"/>
      <c r="I460" s="1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  <c r="AA460" s="60"/>
      <c r="AB460" s="60"/>
      <c r="AC460" s="60"/>
      <c r="AD460" s="60"/>
      <c r="AE460" s="112"/>
      <c r="AF460" s="60"/>
      <c r="AG460" s="60"/>
      <c r="AH460" s="60"/>
      <c r="AI460" s="60"/>
      <c r="AJ460" s="60"/>
    </row>
    <row r="461" spans="1:36">
      <c r="A461" s="56"/>
      <c r="B461" s="57"/>
      <c r="C461" s="57"/>
      <c r="D461" s="57"/>
      <c r="E461" s="56"/>
      <c r="F461" s="58"/>
      <c r="G461" s="59"/>
      <c r="H461" s="59"/>
      <c r="I461" s="1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  <c r="AA461" s="60"/>
      <c r="AB461" s="60"/>
      <c r="AC461" s="60"/>
      <c r="AD461" s="60"/>
      <c r="AE461" s="112"/>
      <c r="AF461" s="60"/>
      <c r="AG461" s="60"/>
      <c r="AH461" s="60"/>
      <c r="AI461" s="60"/>
      <c r="AJ461" s="60"/>
    </row>
    <row r="462" spans="1:36">
      <c r="A462" s="56"/>
      <c r="B462" s="57"/>
      <c r="C462" s="57"/>
      <c r="D462" s="57"/>
      <c r="E462" s="56"/>
      <c r="F462" s="58"/>
      <c r="G462" s="59"/>
      <c r="H462" s="59"/>
      <c r="I462" s="1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0"/>
      <c r="AC462" s="60"/>
      <c r="AD462" s="60"/>
      <c r="AE462" s="112"/>
      <c r="AF462" s="60"/>
      <c r="AG462" s="60"/>
      <c r="AH462" s="60"/>
      <c r="AI462" s="60"/>
      <c r="AJ462" s="60"/>
    </row>
    <row r="463" spans="1:36">
      <c r="A463" s="56"/>
      <c r="B463" s="57"/>
      <c r="C463" s="57"/>
      <c r="D463" s="57"/>
      <c r="E463" s="56"/>
      <c r="F463" s="58"/>
      <c r="G463" s="59"/>
      <c r="H463" s="59"/>
      <c r="I463" s="1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  <c r="AA463" s="60"/>
      <c r="AB463" s="60"/>
      <c r="AC463" s="60"/>
      <c r="AD463" s="60"/>
      <c r="AE463" s="112"/>
      <c r="AF463" s="60"/>
      <c r="AG463" s="60"/>
      <c r="AH463" s="60"/>
      <c r="AI463" s="60"/>
      <c r="AJ463" s="60"/>
    </row>
    <row r="464" spans="1:36">
      <c r="A464" s="56"/>
      <c r="B464" s="57"/>
      <c r="C464" s="57"/>
      <c r="D464" s="57"/>
      <c r="E464" s="56"/>
      <c r="F464" s="58"/>
      <c r="G464" s="59"/>
      <c r="H464" s="59"/>
      <c r="I464" s="1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  <c r="AA464" s="60"/>
      <c r="AB464" s="60"/>
      <c r="AC464" s="60"/>
      <c r="AD464" s="60"/>
      <c r="AE464" s="112"/>
      <c r="AF464" s="60"/>
      <c r="AG464" s="60"/>
      <c r="AH464" s="60"/>
      <c r="AI464" s="60"/>
      <c r="AJ464" s="60"/>
    </row>
    <row r="465" spans="1:36">
      <c r="A465" s="56"/>
      <c r="B465" s="57"/>
      <c r="C465" s="57"/>
      <c r="D465" s="57"/>
      <c r="E465" s="56"/>
      <c r="F465" s="58"/>
      <c r="G465" s="59"/>
      <c r="H465" s="59"/>
      <c r="I465" s="1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  <c r="AA465" s="60"/>
      <c r="AB465" s="60"/>
      <c r="AC465" s="60"/>
      <c r="AD465" s="60"/>
      <c r="AE465" s="112"/>
      <c r="AF465" s="60"/>
      <c r="AG465" s="60"/>
      <c r="AH465" s="60"/>
      <c r="AI465" s="60"/>
      <c r="AJ465" s="60"/>
    </row>
    <row r="466" spans="1:36">
      <c r="A466" s="56"/>
      <c r="B466" s="57"/>
      <c r="C466" s="57"/>
      <c r="D466" s="57"/>
      <c r="E466" s="56"/>
      <c r="F466" s="58"/>
      <c r="G466" s="59"/>
      <c r="H466" s="59"/>
      <c r="I466" s="1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  <c r="AA466" s="60"/>
      <c r="AB466" s="60"/>
      <c r="AC466" s="60"/>
      <c r="AD466" s="60"/>
      <c r="AE466" s="112"/>
      <c r="AF466" s="60"/>
      <c r="AG466" s="60"/>
      <c r="AH466" s="60"/>
      <c r="AI466" s="60"/>
      <c r="AJ466" s="60"/>
    </row>
    <row r="467" spans="1:36">
      <c r="A467" s="56"/>
      <c r="B467" s="57"/>
      <c r="C467" s="57"/>
      <c r="D467" s="57"/>
      <c r="E467" s="56"/>
      <c r="F467" s="58"/>
      <c r="G467" s="59"/>
      <c r="H467" s="59"/>
      <c r="I467" s="1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  <c r="AA467" s="60"/>
      <c r="AB467" s="60"/>
      <c r="AC467" s="60"/>
      <c r="AD467" s="60"/>
      <c r="AE467" s="112"/>
      <c r="AF467" s="60"/>
      <c r="AG467" s="60"/>
      <c r="AH467" s="60"/>
      <c r="AI467" s="60"/>
      <c r="AJ467" s="60"/>
    </row>
    <row r="468" spans="1:36">
      <c r="A468" s="56"/>
      <c r="B468" s="57"/>
      <c r="C468" s="57"/>
      <c r="D468" s="57"/>
      <c r="E468" s="56"/>
      <c r="F468" s="58"/>
      <c r="G468" s="59"/>
      <c r="H468" s="59"/>
      <c r="I468" s="1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  <c r="AA468" s="60"/>
      <c r="AB468" s="60"/>
      <c r="AC468" s="60"/>
      <c r="AD468" s="60"/>
      <c r="AE468" s="112"/>
      <c r="AF468" s="60"/>
      <c r="AG468" s="60"/>
      <c r="AH468" s="60"/>
      <c r="AI468" s="60"/>
      <c r="AJ468" s="60"/>
    </row>
    <row r="469" spans="1:36">
      <c r="A469" s="56"/>
      <c r="B469" s="57"/>
      <c r="C469" s="57"/>
      <c r="D469" s="57"/>
      <c r="E469" s="56"/>
      <c r="F469" s="58"/>
      <c r="G469" s="59"/>
      <c r="H469" s="59"/>
      <c r="I469" s="1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  <c r="AA469" s="60"/>
      <c r="AB469" s="60"/>
      <c r="AC469" s="60"/>
      <c r="AD469" s="60"/>
      <c r="AE469" s="112"/>
      <c r="AF469" s="60"/>
      <c r="AG469" s="60"/>
      <c r="AH469" s="60"/>
      <c r="AI469" s="60"/>
      <c r="AJ469" s="60"/>
    </row>
    <row r="470" spans="1:36">
      <c r="A470" s="56"/>
      <c r="B470" s="57"/>
      <c r="C470" s="57"/>
      <c r="D470" s="57"/>
      <c r="E470" s="56"/>
      <c r="F470" s="58"/>
      <c r="G470" s="59"/>
      <c r="H470" s="59"/>
      <c r="I470" s="1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  <c r="AC470" s="60"/>
      <c r="AD470" s="60"/>
      <c r="AE470" s="112"/>
      <c r="AF470" s="60"/>
      <c r="AG470" s="60"/>
      <c r="AH470" s="60"/>
      <c r="AI470" s="60"/>
      <c r="AJ470" s="60"/>
    </row>
    <row r="471" spans="1:36">
      <c r="A471" s="56"/>
      <c r="B471" s="57"/>
      <c r="C471" s="57"/>
      <c r="D471" s="57"/>
      <c r="E471" s="56"/>
      <c r="F471" s="58"/>
      <c r="G471" s="59"/>
      <c r="H471" s="59"/>
      <c r="I471" s="1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  <c r="AC471" s="60"/>
      <c r="AD471" s="60"/>
      <c r="AE471" s="112"/>
      <c r="AF471" s="60"/>
      <c r="AG471" s="60"/>
      <c r="AH471" s="60"/>
      <c r="AI471" s="60"/>
      <c r="AJ471" s="60"/>
    </row>
    <row r="472" spans="1:36">
      <c r="A472" s="56"/>
      <c r="B472" s="57"/>
      <c r="C472" s="57"/>
      <c r="D472" s="57"/>
      <c r="E472" s="56"/>
      <c r="F472" s="58"/>
      <c r="G472" s="59"/>
      <c r="H472" s="59"/>
      <c r="I472" s="1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  <c r="AC472" s="60"/>
      <c r="AD472" s="60"/>
      <c r="AE472" s="112"/>
      <c r="AF472" s="60"/>
      <c r="AG472" s="60"/>
      <c r="AH472" s="60"/>
      <c r="AI472" s="60"/>
      <c r="AJ472" s="60"/>
    </row>
    <row r="473" spans="1:36">
      <c r="A473" s="56"/>
      <c r="B473" s="57"/>
      <c r="C473" s="57"/>
      <c r="D473" s="57"/>
      <c r="E473" s="56"/>
      <c r="F473" s="58"/>
      <c r="G473" s="59"/>
      <c r="H473" s="59"/>
      <c r="I473" s="1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  <c r="AC473" s="60"/>
      <c r="AD473" s="60"/>
      <c r="AE473" s="112"/>
      <c r="AF473" s="60"/>
      <c r="AG473" s="60"/>
      <c r="AH473" s="60"/>
      <c r="AI473" s="60"/>
      <c r="AJ473" s="60"/>
    </row>
    <row r="474" spans="1:36">
      <c r="A474" s="56"/>
      <c r="B474" s="57"/>
      <c r="C474" s="57"/>
      <c r="D474" s="57"/>
      <c r="E474" s="56"/>
      <c r="F474" s="58"/>
      <c r="G474" s="59"/>
      <c r="H474" s="59"/>
      <c r="I474" s="1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  <c r="AC474" s="60"/>
      <c r="AD474" s="60"/>
      <c r="AE474" s="112"/>
      <c r="AF474" s="60"/>
      <c r="AG474" s="60"/>
      <c r="AH474" s="60"/>
      <c r="AI474" s="60"/>
      <c r="AJ474" s="60"/>
    </row>
    <row r="475" spans="1:36">
      <c r="A475" s="56"/>
      <c r="B475" s="57"/>
      <c r="C475" s="57"/>
      <c r="D475" s="57"/>
      <c r="E475" s="56"/>
      <c r="F475" s="58"/>
      <c r="G475" s="59"/>
      <c r="H475" s="59"/>
      <c r="I475" s="1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  <c r="AA475" s="60"/>
      <c r="AB475" s="60"/>
      <c r="AC475" s="60"/>
      <c r="AD475" s="60"/>
      <c r="AE475" s="112"/>
      <c r="AF475" s="60"/>
      <c r="AG475" s="60"/>
      <c r="AH475" s="60"/>
      <c r="AI475" s="60"/>
      <c r="AJ475" s="60"/>
    </row>
    <row r="476" spans="1:36">
      <c r="A476" s="56"/>
      <c r="B476" s="57"/>
      <c r="C476" s="57"/>
      <c r="D476" s="57"/>
      <c r="E476" s="56"/>
      <c r="F476" s="58"/>
      <c r="G476" s="59"/>
      <c r="H476" s="59"/>
      <c r="I476" s="1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  <c r="AC476" s="60"/>
      <c r="AD476" s="60"/>
      <c r="AE476" s="112"/>
      <c r="AF476" s="60"/>
      <c r="AG476" s="60"/>
      <c r="AH476" s="60"/>
      <c r="AI476" s="60"/>
      <c r="AJ476" s="60"/>
    </row>
    <row r="477" spans="1:36">
      <c r="A477" s="56"/>
      <c r="B477" s="57"/>
      <c r="C477" s="57"/>
      <c r="D477" s="57"/>
      <c r="E477" s="56"/>
      <c r="F477" s="58"/>
      <c r="G477" s="59"/>
      <c r="H477" s="59"/>
      <c r="I477" s="1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  <c r="AC477" s="60"/>
      <c r="AD477" s="60"/>
      <c r="AE477" s="112"/>
      <c r="AF477" s="60"/>
      <c r="AG477" s="60"/>
      <c r="AH477" s="60"/>
      <c r="AI477" s="60"/>
      <c r="AJ477" s="60"/>
    </row>
    <row r="478" spans="1:36">
      <c r="A478" s="56"/>
      <c r="B478" s="57"/>
      <c r="C478" s="57"/>
      <c r="D478" s="57"/>
      <c r="E478" s="56"/>
      <c r="F478" s="58"/>
      <c r="G478" s="59"/>
      <c r="H478" s="59"/>
      <c r="I478" s="1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  <c r="AC478" s="60"/>
      <c r="AD478" s="60"/>
      <c r="AE478" s="112"/>
      <c r="AF478" s="60"/>
      <c r="AG478" s="60"/>
      <c r="AH478" s="60"/>
      <c r="AI478" s="60"/>
      <c r="AJ478" s="60"/>
    </row>
    <row r="479" spans="1:36">
      <c r="A479" s="56"/>
      <c r="B479" s="57"/>
      <c r="C479" s="57"/>
      <c r="D479" s="57"/>
      <c r="E479" s="56"/>
      <c r="F479" s="58"/>
      <c r="G479" s="59"/>
      <c r="H479" s="59"/>
      <c r="I479" s="1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  <c r="AC479" s="60"/>
      <c r="AD479" s="60"/>
      <c r="AE479" s="112"/>
      <c r="AF479" s="60"/>
      <c r="AG479" s="60"/>
      <c r="AH479" s="60"/>
      <c r="AI479" s="60"/>
      <c r="AJ479" s="60"/>
    </row>
    <row r="480" spans="1:36">
      <c r="A480" s="56"/>
      <c r="B480" s="57"/>
      <c r="C480" s="57"/>
      <c r="D480" s="57"/>
      <c r="E480" s="56"/>
      <c r="F480" s="58"/>
      <c r="G480" s="59"/>
      <c r="H480" s="59"/>
      <c r="I480" s="1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  <c r="AC480" s="60"/>
      <c r="AD480" s="60"/>
      <c r="AE480" s="112"/>
      <c r="AF480" s="60"/>
      <c r="AG480" s="60"/>
      <c r="AH480" s="60"/>
      <c r="AI480" s="60"/>
      <c r="AJ480" s="60"/>
    </row>
    <row r="481" spans="1:36">
      <c r="A481" s="56"/>
      <c r="B481" s="57"/>
      <c r="C481" s="57"/>
      <c r="D481" s="57"/>
      <c r="E481" s="56"/>
      <c r="F481" s="58"/>
      <c r="G481" s="59"/>
      <c r="H481" s="59"/>
      <c r="I481" s="1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  <c r="AC481" s="60"/>
      <c r="AD481" s="60"/>
      <c r="AE481" s="112"/>
      <c r="AF481" s="60"/>
      <c r="AG481" s="60"/>
      <c r="AH481" s="60"/>
      <c r="AI481" s="60"/>
      <c r="AJ481" s="60"/>
    </row>
    <row r="482" spans="1:36">
      <c r="A482" s="56"/>
      <c r="B482" s="57"/>
      <c r="C482" s="57"/>
      <c r="D482" s="57"/>
      <c r="E482" s="56"/>
      <c r="F482" s="58"/>
      <c r="G482" s="59"/>
      <c r="H482" s="59"/>
      <c r="I482" s="1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  <c r="AC482" s="60"/>
      <c r="AD482" s="60"/>
      <c r="AE482" s="112"/>
      <c r="AF482" s="60"/>
      <c r="AG482" s="60"/>
      <c r="AH482" s="60"/>
      <c r="AI482" s="60"/>
      <c r="AJ482" s="60"/>
    </row>
    <row r="483" spans="1:36">
      <c r="A483" s="56"/>
      <c r="B483" s="57"/>
      <c r="C483" s="57"/>
      <c r="D483" s="57"/>
      <c r="E483" s="56"/>
      <c r="F483" s="58"/>
      <c r="G483" s="59"/>
      <c r="H483" s="59"/>
      <c r="I483" s="1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  <c r="AC483" s="60"/>
      <c r="AD483" s="60"/>
      <c r="AE483" s="112"/>
      <c r="AF483" s="60"/>
      <c r="AG483" s="60"/>
      <c r="AH483" s="60"/>
      <c r="AI483" s="60"/>
      <c r="AJ483" s="60"/>
    </row>
    <row r="484" spans="1:36">
      <c r="A484" s="56"/>
      <c r="B484" s="57"/>
      <c r="C484" s="57"/>
      <c r="D484" s="57"/>
      <c r="E484" s="56"/>
      <c r="F484" s="58"/>
      <c r="G484" s="59"/>
      <c r="H484" s="59"/>
      <c r="I484" s="1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  <c r="AC484" s="60"/>
      <c r="AD484" s="60"/>
      <c r="AE484" s="112"/>
      <c r="AF484" s="60"/>
      <c r="AG484" s="60"/>
      <c r="AH484" s="60"/>
      <c r="AI484" s="60"/>
      <c r="AJ484" s="60"/>
    </row>
    <row r="485" spans="1:36">
      <c r="A485" s="56"/>
      <c r="B485" s="57"/>
      <c r="C485" s="57"/>
      <c r="D485" s="57"/>
      <c r="E485" s="56"/>
      <c r="F485" s="58"/>
      <c r="G485" s="59"/>
      <c r="H485" s="59"/>
      <c r="I485" s="1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  <c r="AC485" s="60"/>
      <c r="AD485" s="60"/>
      <c r="AE485" s="112"/>
      <c r="AF485" s="60"/>
      <c r="AG485" s="60"/>
      <c r="AH485" s="60"/>
      <c r="AI485" s="60"/>
      <c r="AJ485" s="60"/>
    </row>
    <row r="486" spans="1:36">
      <c r="A486" s="56"/>
      <c r="B486" s="57"/>
      <c r="C486" s="57"/>
      <c r="D486" s="57"/>
      <c r="E486" s="56"/>
      <c r="F486" s="58"/>
      <c r="G486" s="59"/>
      <c r="H486" s="59"/>
      <c r="I486" s="1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  <c r="AC486" s="60"/>
      <c r="AD486" s="60"/>
      <c r="AE486" s="112"/>
      <c r="AF486" s="60"/>
      <c r="AG486" s="60"/>
      <c r="AH486" s="60"/>
      <c r="AI486" s="60"/>
      <c r="AJ486" s="60"/>
    </row>
    <row r="487" spans="1:36">
      <c r="A487" s="56"/>
      <c r="B487" s="57"/>
      <c r="C487" s="57"/>
      <c r="D487" s="57"/>
      <c r="E487" s="56"/>
      <c r="F487" s="58"/>
      <c r="G487" s="59"/>
      <c r="H487" s="59"/>
      <c r="I487" s="1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  <c r="AC487" s="60"/>
      <c r="AD487" s="60"/>
      <c r="AE487" s="112"/>
      <c r="AF487" s="60"/>
      <c r="AG487" s="60"/>
      <c r="AH487" s="60"/>
      <c r="AI487" s="60"/>
      <c r="AJ487" s="60"/>
    </row>
    <row r="488" spans="1:36">
      <c r="A488" s="56"/>
      <c r="B488" s="57"/>
      <c r="C488" s="57"/>
      <c r="D488" s="57"/>
      <c r="E488" s="56"/>
      <c r="F488" s="58"/>
      <c r="G488" s="59"/>
      <c r="H488" s="59"/>
      <c r="I488" s="1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  <c r="AC488" s="60"/>
      <c r="AD488" s="60"/>
      <c r="AE488" s="112"/>
      <c r="AF488" s="60"/>
      <c r="AG488" s="60"/>
      <c r="AH488" s="60"/>
      <c r="AI488" s="60"/>
      <c r="AJ488" s="60"/>
    </row>
    <row r="489" spans="1:36">
      <c r="A489" s="56"/>
      <c r="B489" s="57"/>
      <c r="C489" s="57"/>
      <c r="D489" s="57"/>
      <c r="E489" s="56"/>
      <c r="F489" s="58"/>
      <c r="G489" s="59"/>
      <c r="H489" s="59"/>
      <c r="I489" s="1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  <c r="AC489" s="60"/>
      <c r="AD489" s="60"/>
      <c r="AE489" s="112"/>
      <c r="AF489" s="60"/>
      <c r="AG489" s="60"/>
      <c r="AH489" s="60"/>
      <c r="AI489" s="60"/>
      <c r="AJ489" s="60"/>
    </row>
    <row r="490" spans="1:36">
      <c r="A490" s="56"/>
      <c r="B490" s="57"/>
      <c r="C490" s="57"/>
      <c r="D490" s="57"/>
      <c r="E490" s="56"/>
      <c r="F490" s="58"/>
      <c r="G490" s="59"/>
      <c r="H490" s="59"/>
      <c r="I490" s="1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  <c r="AC490" s="60"/>
      <c r="AD490" s="60"/>
      <c r="AE490" s="112"/>
      <c r="AF490" s="60"/>
      <c r="AG490" s="60"/>
      <c r="AH490" s="60"/>
      <c r="AI490" s="60"/>
      <c r="AJ490" s="60"/>
    </row>
    <row r="491" spans="1:36">
      <c r="A491" s="56"/>
      <c r="B491" s="57"/>
      <c r="C491" s="57"/>
      <c r="D491" s="57"/>
      <c r="E491" s="56"/>
      <c r="F491" s="58"/>
      <c r="G491" s="59"/>
      <c r="H491" s="59"/>
      <c r="I491" s="1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  <c r="AC491" s="60"/>
      <c r="AD491" s="60"/>
      <c r="AE491" s="112"/>
      <c r="AF491" s="60"/>
      <c r="AG491" s="60"/>
      <c r="AH491" s="60"/>
      <c r="AI491" s="60"/>
      <c r="AJ491" s="60"/>
    </row>
    <row r="492" spans="1:36">
      <c r="A492" s="56"/>
      <c r="B492" s="57"/>
      <c r="C492" s="57"/>
      <c r="D492" s="57"/>
      <c r="E492" s="56"/>
      <c r="F492" s="58"/>
      <c r="G492" s="59"/>
      <c r="H492" s="59"/>
      <c r="I492" s="1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  <c r="AC492" s="60"/>
      <c r="AD492" s="60"/>
      <c r="AE492" s="112"/>
      <c r="AF492" s="60"/>
      <c r="AG492" s="60"/>
      <c r="AH492" s="60"/>
      <c r="AI492" s="60"/>
      <c r="AJ492" s="60"/>
    </row>
    <row r="493" spans="1:36">
      <c r="A493" s="56"/>
      <c r="B493" s="57"/>
      <c r="C493" s="57"/>
      <c r="D493" s="57"/>
      <c r="E493" s="56"/>
      <c r="F493" s="58"/>
      <c r="G493" s="59"/>
      <c r="H493" s="59"/>
      <c r="I493" s="1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  <c r="AC493" s="60"/>
      <c r="AD493" s="60"/>
      <c r="AE493" s="112"/>
      <c r="AF493" s="60"/>
      <c r="AG493" s="60"/>
      <c r="AH493" s="60"/>
      <c r="AI493" s="60"/>
      <c r="AJ493" s="60"/>
    </row>
    <row r="494" spans="1:36">
      <c r="A494" s="56"/>
      <c r="B494" s="57"/>
      <c r="C494" s="57"/>
      <c r="D494" s="57"/>
      <c r="E494" s="56"/>
      <c r="F494" s="58"/>
      <c r="G494" s="59"/>
      <c r="H494" s="59"/>
      <c r="I494" s="1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  <c r="AC494" s="60"/>
      <c r="AD494" s="60"/>
      <c r="AE494" s="112"/>
      <c r="AF494" s="60"/>
      <c r="AG494" s="60"/>
      <c r="AH494" s="60"/>
      <c r="AI494" s="60"/>
      <c r="AJ494" s="60"/>
    </row>
    <row r="495" spans="1:36">
      <c r="A495" s="56"/>
      <c r="B495" s="57"/>
      <c r="C495" s="57"/>
      <c r="D495" s="57"/>
      <c r="E495" s="56"/>
      <c r="F495" s="58"/>
      <c r="G495" s="59"/>
      <c r="H495" s="59"/>
      <c r="I495" s="1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  <c r="AC495" s="60"/>
      <c r="AD495" s="60"/>
      <c r="AE495" s="112"/>
      <c r="AF495" s="60"/>
      <c r="AG495" s="60"/>
      <c r="AH495" s="60"/>
      <c r="AI495" s="60"/>
      <c r="AJ495" s="60"/>
    </row>
    <row r="496" spans="1:36">
      <c r="A496" s="56"/>
      <c r="B496" s="57"/>
      <c r="C496" s="57"/>
      <c r="D496" s="57"/>
      <c r="E496" s="56"/>
      <c r="F496" s="58"/>
      <c r="G496" s="59"/>
      <c r="H496" s="59"/>
      <c r="I496" s="1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  <c r="AC496" s="60"/>
      <c r="AD496" s="60"/>
      <c r="AE496" s="112"/>
      <c r="AF496" s="60"/>
      <c r="AG496" s="60"/>
      <c r="AH496" s="60"/>
      <c r="AI496" s="60"/>
      <c r="AJ496" s="60"/>
    </row>
    <row r="497" spans="1:36">
      <c r="A497" s="56"/>
      <c r="B497" s="57"/>
      <c r="C497" s="57"/>
      <c r="D497" s="57"/>
      <c r="E497" s="56"/>
      <c r="F497" s="58"/>
      <c r="G497" s="59"/>
      <c r="H497" s="59"/>
      <c r="I497" s="1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  <c r="AC497" s="60"/>
      <c r="AD497" s="60"/>
      <c r="AE497" s="112"/>
      <c r="AF497" s="60"/>
      <c r="AG497" s="60"/>
      <c r="AH497" s="60"/>
      <c r="AI497" s="60"/>
      <c r="AJ497" s="60"/>
    </row>
    <row r="498" spans="1:36">
      <c r="A498" s="56"/>
      <c r="B498" s="57"/>
      <c r="C498" s="57"/>
      <c r="D498" s="57"/>
      <c r="E498" s="56"/>
      <c r="F498" s="58"/>
      <c r="G498" s="59"/>
      <c r="H498" s="59"/>
      <c r="I498" s="1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  <c r="AC498" s="60"/>
      <c r="AD498" s="60"/>
      <c r="AE498" s="112"/>
      <c r="AF498" s="60"/>
      <c r="AG498" s="60"/>
      <c r="AH498" s="60"/>
      <c r="AI498" s="60"/>
      <c r="AJ498" s="60"/>
    </row>
    <row r="499" spans="1:36">
      <c r="A499" s="56"/>
      <c r="B499" s="57"/>
      <c r="C499" s="57"/>
      <c r="D499" s="57"/>
      <c r="E499" s="56"/>
      <c r="F499" s="58"/>
      <c r="G499" s="59"/>
      <c r="H499" s="59"/>
      <c r="I499" s="1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  <c r="AC499" s="60"/>
      <c r="AD499" s="60"/>
      <c r="AE499" s="112"/>
      <c r="AF499" s="60"/>
      <c r="AG499" s="60"/>
      <c r="AH499" s="60"/>
      <c r="AI499" s="60"/>
      <c r="AJ499" s="60"/>
    </row>
    <row r="500" spans="1:36">
      <c r="A500" s="56"/>
      <c r="B500" s="57"/>
      <c r="C500" s="57"/>
      <c r="D500" s="57"/>
      <c r="E500" s="56"/>
      <c r="F500" s="58"/>
      <c r="G500" s="59"/>
      <c r="H500" s="59"/>
      <c r="I500" s="1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  <c r="AC500" s="60"/>
      <c r="AD500" s="60"/>
      <c r="AE500" s="112"/>
      <c r="AF500" s="60"/>
      <c r="AG500" s="60"/>
      <c r="AH500" s="60"/>
      <c r="AI500" s="60"/>
      <c r="AJ500" s="60"/>
    </row>
    <row r="501" spans="1:36">
      <c r="A501" s="56"/>
      <c r="B501" s="57"/>
      <c r="C501" s="57"/>
      <c r="D501" s="57"/>
      <c r="E501" s="56"/>
      <c r="F501" s="58"/>
      <c r="G501" s="59"/>
      <c r="H501" s="59"/>
      <c r="I501" s="1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  <c r="AC501" s="60"/>
      <c r="AD501" s="60"/>
      <c r="AE501" s="112"/>
      <c r="AF501" s="60"/>
      <c r="AG501" s="60"/>
      <c r="AH501" s="60"/>
      <c r="AI501" s="60"/>
      <c r="AJ501" s="60"/>
    </row>
    <row r="502" spans="1:36">
      <c r="A502" s="56"/>
      <c r="B502" s="57"/>
      <c r="C502" s="57"/>
      <c r="D502" s="57"/>
      <c r="E502" s="56"/>
      <c r="F502" s="58"/>
      <c r="G502" s="59"/>
      <c r="H502" s="59"/>
      <c r="I502" s="1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  <c r="AC502" s="60"/>
      <c r="AD502" s="60"/>
      <c r="AE502" s="112"/>
      <c r="AF502" s="60"/>
      <c r="AG502" s="60"/>
      <c r="AH502" s="60"/>
      <c r="AI502" s="60"/>
      <c r="AJ502" s="60"/>
    </row>
    <row r="503" spans="1:36">
      <c r="A503" s="56"/>
      <c r="B503" s="57"/>
      <c r="C503" s="57"/>
      <c r="D503" s="57"/>
      <c r="E503" s="56"/>
      <c r="F503" s="58"/>
      <c r="G503" s="59"/>
      <c r="H503" s="59"/>
      <c r="I503" s="1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  <c r="AC503" s="60"/>
      <c r="AD503" s="60"/>
      <c r="AE503" s="112"/>
      <c r="AF503" s="60"/>
      <c r="AG503" s="60"/>
      <c r="AH503" s="60"/>
      <c r="AI503" s="60"/>
      <c r="AJ503" s="60"/>
    </row>
    <row r="504" spans="1:36">
      <c r="A504" s="56"/>
      <c r="B504" s="57"/>
      <c r="C504" s="57"/>
      <c r="D504" s="57"/>
      <c r="E504" s="56"/>
      <c r="F504" s="58"/>
      <c r="G504" s="59"/>
      <c r="H504" s="59"/>
      <c r="I504" s="1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  <c r="AC504" s="60"/>
      <c r="AD504" s="60"/>
      <c r="AE504" s="112"/>
      <c r="AF504" s="60"/>
      <c r="AG504" s="60"/>
      <c r="AH504" s="60"/>
      <c r="AI504" s="60"/>
      <c r="AJ504" s="60"/>
    </row>
    <row r="505" spans="1:36">
      <c r="A505" s="56"/>
      <c r="B505" s="57"/>
      <c r="C505" s="57"/>
      <c r="D505" s="57"/>
      <c r="E505" s="56"/>
      <c r="F505" s="58"/>
      <c r="G505" s="59"/>
      <c r="H505" s="59"/>
      <c r="I505" s="1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  <c r="AC505" s="60"/>
      <c r="AD505" s="60"/>
      <c r="AE505" s="112"/>
      <c r="AF505" s="60"/>
      <c r="AG505" s="60"/>
      <c r="AH505" s="60"/>
      <c r="AI505" s="60"/>
      <c r="AJ505" s="60"/>
    </row>
    <row r="506" spans="1:36">
      <c r="A506" s="56"/>
      <c r="B506" s="57"/>
      <c r="C506" s="57"/>
      <c r="D506" s="57"/>
      <c r="E506" s="56"/>
      <c r="F506" s="58"/>
      <c r="G506" s="59"/>
      <c r="H506" s="59"/>
      <c r="I506" s="1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  <c r="AC506" s="60"/>
      <c r="AD506" s="60"/>
      <c r="AE506" s="112"/>
      <c r="AF506" s="60"/>
      <c r="AG506" s="60"/>
      <c r="AH506" s="60"/>
      <c r="AI506" s="60"/>
      <c r="AJ506" s="60"/>
    </row>
    <row r="507" spans="1:36">
      <c r="A507" s="56"/>
      <c r="B507" s="57"/>
      <c r="C507" s="57"/>
      <c r="D507" s="57"/>
      <c r="E507" s="56"/>
      <c r="F507" s="58"/>
      <c r="G507" s="59"/>
      <c r="H507" s="59"/>
      <c r="I507" s="1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  <c r="AA507" s="60"/>
      <c r="AB507" s="60"/>
      <c r="AC507" s="60"/>
      <c r="AD507" s="60"/>
      <c r="AE507" s="112"/>
      <c r="AF507" s="60"/>
      <c r="AG507" s="60"/>
      <c r="AH507" s="60"/>
      <c r="AI507" s="60"/>
      <c r="AJ507" s="60"/>
    </row>
    <row r="508" spans="1:36">
      <c r="A508" s="56"/>
      <c r="B508" s="57"/>
      <c r="C508" s="57"/>
      <c r="D508" s="57"/>
      <c r="E508" s="56"/>
      <c r="F508" s="58"/>
      <c r="G508" s="59"/>
      <c r="H508" s="59"/>
      <c r="I508" s="1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  <c r="AA508" s="60"/>
      <c r="AB508" s="60"/>
      <c r="AC508" s="60"/>
      <c r="AD508" s="60"/>
      <c r="AE508" s="112"/>
      <c r="AF508" s="60"/>
      <c r="AG508" s="60"/>
      <c r="AH508" s="60"/>
      <c r="AI508" s="60"/>
      <c r="AJ508" s="60"/>
    </row>
    <row r="509" spans="1:36">
      <c r="A509" s="56"/>
      <c r="B509" s="57"/>
      <c r="C509" s="57"/>
      <c r="D509" s="57"/>
      <c r="E509" s="56"/>
      <c r="F509" s="58"/>
      <c r="G509" s="59"/>
      <c r="H509" s="59"/>
      <c r="I509" s="1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  <c r="AA509" s="60"/>
      <c r="AB509" s="60"/>
      <c r="AC509" s="60"/>
      <c r="AD509" s="60"/>
      <c r="AE509" s="112"/>
      <c r="AF509" s="60"/>
      <c r="AG509" s="60"/>
      <c r="AH509" s="60"/>
      <c r="AI509" s="60"/>
      <c r="AJ509" s="60"/>
    </row>
    <row r="510" spans="1:36">
      <c r="A510" s="56"/>
      <c r="B510" s="57"/>
      <c r="C510" s="57"/>
      <c r="D510" s="57"/>
      <c r="E510" s="56"/>
      <c r="F510" s="58"/>
      <c r="G510" s="59"/>
      <c r="H510" s="59"/>
      <c r="I510" s="1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  <c r="AA510" s="60"/>
      <c r="AB510" s="60"/>
      <c r="AC510" s="60"/>
      <c r="AD510" s="60"/>
      <c r="AE510" s="112"/>
      <c r="AF510" s="60"/>
      <c r="AG510" s="60"/>
      <c r="AH510" s="60"/>
      <c r="AI510" s="60"/>
      <c r="AJ510" s="60"/>
    </row>
    <row r="511" spans="1:36">
      <c r="A511" s="56"/>
      <c r="B511" s="57"/>
      <c r="C511" s="57"/>
      <c r="D511" s="57"/>
      <c r="E511" s="56"/>
      <c r="F511" s="58"/>
      <c r="G511" s="59"/>
      <c r="H511" s="59"/>
      <c r="I511" s="1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  <c r="AA511" s="60"/>
      <c r="AB511" s="60"/>
      <c r="AC511" s="60"/>
      <c r="AD511" s="60"/>
      <c r="AE511" s="112"/>
      <c r="AF511" s="60"/>
      <c r="AG511" s="60"/>
      <c r="AH511" s="60"/>
      <c r="AI511" s="60"/>
      <c r="AJ511" s="60"/>
    </row>
    <row r="512" spans="1:36">
      <c r="A512" s="56"/>
      <c r="B512" s="57"/>
      <c r="C512" s="57"/>
      <c r="D512" s="57"/>
      <c r="E512" s="56"/>
      <c r="F512" s="58"/>
      <c r="G512" s="59"/>
      <c r="H512" s="59"/>
      <c r="I512" s="1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  <c r="AA512" s="60"/>
      <c r="AB512" s="60"/>
      <c r="AC512" s="60"/>
      <c r="AD512" s="60"/>
      <c r="AE512" s="112"/>
      <c r="AF512" s="60"/>
      <c r="AG512" s="60"/>
      <c r="AH512" s="60"/>
      <c r="AI512" s="60"/>
      <c r="AJ512" s="60"/>
    </row>
    <row r="513" spans="1:36">
      <c r="A513" s="56"/>
      <c r="B513" s="57"/>
      <c r="C513" s="57"/>
      <c r="D513" s="57"/>
      <c r="E513" s="56"/>
      <c r="F513" s="58"/>
      <c r="G513" s="59"/>
      <c r="H513" s="59"/>
      <c r="I513" s="1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  <c r="AA513" s="60"/>
      <c r="AB513" s="60"/>
      <c r="AC513" s="60"/>
      <c r="AD513" s="60"/>
      <c r="AE513" s="112"/>
      <c r="AF513" s="60"/>
      <c r="AG513" s="60"/>
      <c r="AH513" s="60"/>
      <c r="AI513" s="60"/>
      <c r="AJ513" s="60"/>
    </row>
    <row r="514" spans="1:36">
      <c r="A514" s="56"/>
      <c r="B514" s="57"/>
      <c r="C514" s="57"/>
      <c r="D514" s="57"/>
      <c r="E514" s="56"/>
      <c r="F514" s="58"/>
      <c r="G514" s="59"/>
      <c r="H514" s="59"/>
      <c r="I514" s="1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  <c r="AA514" s="60"/>
      <c r="AB514" s="60"/>
      <c r="AC514" s="60"/>
      <c r="AD514" s="60"/>
      <c r="AE514" s="112"/>
      <c r="AF514" s="60"/>
      <c r="AG514" s="60"/>
      <c r="AH514" s="60"/>
      <c r="AI514" s="60"/>
      <c r="AJ514" s="60"/>
    </row>
    <row r="515" spans="1:36">
      <c r="A515" s="56"/>
      <c r="B515" s="57"/>
      <c r="C515" s="57"/>
      <c r="D515" s="57"/>
      <c r="E515" s="56"/>
      <c r="F515" s="58"/>
      <c r="G515" s="59"/>
      <c r="H515" s="59"/>
      <c r="I515" s="1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  <c r="AA515" s="60"/>
      <c r="AB515" s="60"/>
      <c r="AC515" s="60"/>
      <c r="AD515" s="60"/>
      <c r="AE515" s="112"/>
      <c r="AF515" s="60"/>
      <c r="AG515" s="60"/>
      <c r="AH515" s="60"/>
      <c r="AI515" s="60"/>
      <c r="AJ515" s="60"/>
    </row>
    <row r="516" spans="1:36">
      <c r="A516" s="56"/>
      <c r="B516" s="57"/>
      <c r="C516" s="57"/>
      <c r="D516" s="57"/>
      <c r="E516" s="56"/>
      <c r="F516" s="58"/>
      <c r="G516" s="59"/>
      <c r="H516" s="59"/>
      <c r="I516" s="1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  <c r="AA516" s="60"/>
      <c r="AB516" s="60"/>
      <c r="AC516" s="60"/>
      <c r="AD516" s="60"/>
      <c r="AE516" s="112"/>
      <c r="AF516" s="60"/>
      <c r="AG516" s="60"/>
      <c r="AH516" s="60"/>
      <c r="AI516" s="60"/>
      <c r="AJ516" s="60"/>
    </row>
    <row r="517" spans="1:36">
      <c r="A517" s="56"/>
      <c r="B517" s="57"/>
      <c r="C517" s="57"/>
      <c r="D517" s="57"/>
      <c r="E517" s="56"/>
      <c r="F517" s="58"/>
      <c r="G517" s="59"/>
      <c r="H517" s="59"/>
      <c r="I517" s="1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  <c r="AA517" s="60"/>
      <c r="AB517" s="60"/>
      <c r="AC517" s="60"/>
      <c r="AD517" s="60"/>
      <c r="AE517" s="112"/>
      <c r="AF517" s="60"/>
      <c r="AG517" s="60"/>
      <c r="AH517" s="60"/>
      <c r="AI517" s="60"/>
      <c r="AJ517" s="60"/>
    </row>
    <row r="518" spans="1:36">
      <c r="A518" s="56"/>
      <c r="B518" s="57"/>
      <c r="C518" s="57"/>
      <c r="D518" s="57"/>
      <c r="E518" s="56"/>
      <c r="F518" s="58"/>
      <c r="G518" s="59"/>
      <c r="H518" s="59"/>
      <c r="I518" s="1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  <c r="AA518" s="60"/>
      <c r="AB518" s="60"/>
      <c r="AC518" s="60"/>
      <c r="AD518" s="60"/>
      <c r="AE518" s="112"/>
      <c r="AF518" s="60"/>
      <c r="AG518" s="60"/>
      <c r="AH518" s="60"/>
      <c r="AI518" s="60"/>
      <c r="AJ518" s="60"/>
    </row>
    <row r="519" spans="1:36">
      <c r="A519" s="56"/>
      <c r="B519" s="57"/>
      <c r="C519" s="57"/>
      <c r="D519" s="57"/>
      <c r="E519" s="56"/>
      <c r="F519" s="58"/>
      <c r="G519" s="59"/>
      <c r="H519" s="59"/>
      <c r="I519" s="1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  <c r="AA519" s="60"/>
      <c r="AB519" s="60"/>
      <c r="AC519" s="60"/>
      <c r="AD519" s="60"/>
      <c r="AE519" s="112"/>
      <c r="AF519" s="60"/>
      <c r="AG519" s="60"/>
      <c r="AH519" s="60"/>
      <c r="AI519" s="60"/>
      <c r="AJ519" s="60"/>
    </row>
    <row r="520" spans="1:36">
      <c r="A520" s="56"/>
      <c r="B520" s="57"/>
      <c r="C520" s="57"/>
      <c r="D520" s="57"/>
      <c r="E520" s="56"/>
      <c r="F520" s="58"/>
      <c r="G520" s="59"/>
      <c r="H520" s="59"/>
      <c r="I520" s="1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0"/>
      <c r="AB520" s="60"/>
      <c r="AC520" s="60"/>
      <c r="AD520" s="60"/>
      <c r="AE520" s="112"/>
      <c r="AF520" s="60"/>
      <c r="AG520" s="60"/>
      <c r="AH520" s="60"/>
      <c r="AI520" s="60"/>
      <c r="AJ520" s="60"/>
    </row>
    <row r="521" spans="1:36">
      <c r="A521" s="56"/>
      <c r="B521" s="57"/>
      <c r="C521" s="57"/>
      <c r="D521" s="57"/>
      <c r="E521" s="56"/>
      <c r="F521" s="58"/>
      <c r="G521" s="59"/>
      <c r="H521" s="59"/>
      <c r="I521" s="1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0"/>
      <c r="AB521" s="60"/>
      <c r="AC521" s="60"/>
      <c r="AD521" s="60"/>
      <c r="AE521" s="112"/>
      <c r="AF521" s="60"/>
      <c r="AG521" s="60"/>
      <c r="AH521" s="60"/>
      <c r="AI521" s="60"/>
      <c r="AJ521" s="60"/>
    </row>
    <row r="522" spans="1:36">
      <c r="A522" s="56"/>
      <c r="B522" s="56"/>
      <c r="C522" s="56"/>
      <c r="D522" s="56"/>
      <c r="E522" s="56"/>
      <c r="F522" s="56"/>
      <c r="G522" s="56"/>
      <c r="H522" s="56"/>
      <c r="I522" s="11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0"/>
      <c r="AB522" s="60"/>
      <c r="AC522" s="60"/>
      <c r="AD522" s="60"/>
      <c r="AE522" s="112"/>
      <c r="AF522" s="60"/>
      <c r="AG522" s="60"/>
      <c r="AH522" s="60"/>
      <c r="AI522" s="60"/>
      <c r="AJ522" s="60"/>
    </row>
    <row r="523" spans="1:36">
      <c r="A523" s="56"/>
      <c r="B523" s="56"/>
      <c r="C523" s="56"/>
      <c r="D523" s="56"/>
      <c r="E523" s="56"/>
      <c r="F523" s="56"/>
      <c r="G523" s="56"/>
      <c r="H523" s="56"/>
      <c r="I523" s="11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0"/>
      <c r="AB523" s="60"/>
      <c r="AC523" s="60"/>
      <c r="AD523" s="60"/>
      <c r="AE523" s="112"/>
      <c r="AF523" s="60"/>
      <c r="AG523" s="60"/>
      <c r="AH523" s="60"/>
      <c r="AI523" s="60"/>
      <c r="AJ523" s="60"/>
    </row>
    <row r="524" spans="1:36">
      <c r="A524" s="56"/>
      <c r="B524" s="56"/>
      <c r="C524" s="56"/>
      <c r="D524" s="56"/>
      <c r="E524" s="56"/>
      <c r="F524" s="56"/>
      <c r="G524" s="56"/>
      <c r="H524" s="56"/>
      <c r="I524" s="11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0"/>
      <c r="AB524" s="60"/>
      <c r="AC524" s="60"/>
      <c r="AD524" s="60"/>
      <c r="AE524" s="112"/>
      <c r="AF524" s="60"/>
      <c r="AG524" s="60"/>
      <c r="AH524" s="60"/>
      <c r="AI524" s="60"/>
      <c r="AJ524" s="60"/>
    </row>
    <row r="525" spans="1:36">
      <c r="A525" s="56"/>
      <c r="B525" s="56"/>
      <c r="C525" s="56"/>
      <c r="D525" s="56"/>
      <c r="E525" s="56"/>
      <c r="F525" s="56"/>
      <c r="G525" s="56"/>
      <c r="H525" s="56"/>
      <c r="I525" s="11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0"/>
      <c r="AB525" s="60"/>
      <c r="AC525" s="60"/>
      <c r="AD525" s="60"/>
      <c r="AE525" s="112"/>
      <c r="AF525" s="60"/>
      <c r="AG525" s="60"/>
      <c r="AH525" s="60"/>
      <c r="AI525" s="60"/>
      <c r="AJ525" s="60"/>
    </row>
    <row r="526" spans="1:36">
      <c r="A526" s="56"/>
      <c r="B526" s="56"/>
      <c r="C526" s="56"/>
      <c r="D526" s="56"/>
      <c r="E526" s="56"/>
      <c r="F526" s="56"/>
      <c r="G526" s="56"/>
      <c r="H526" s="56"/>
      <c r="I526" s="11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0"/>
      <c r="AB526" s="60"/>
      <c r="AC526" s="60"/>
      <c r="AD526" s="60"/>
      <c r="AE526" s="112"/>
      <c r="AF526" s="60"/>
      <c r="AG526" s="60"/>
      <c r="AH526" s="60"/>
      <c r="AI526" s="60"/>
      <c r="AJ526" s="60"/>
    </row>
    <row r="527" spans="1:36">
      <c r="A527" s="56"/>
      <c r="B527" s="56"/>
      <c r="C527" s="56"/>
      <c r="D527" s="56"/>
      <c r="E527" s="56"/>
      <c r="F527" s="56"/>
      <c r="G527" s="56"/>
      <c r="H527" s="56"/>
      <c r="I527" s="11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0"/>
      <c r="AB527" s="60"/>
      <c r="AC527" s="60"/>
      <c r="AD527" s="60"/>
      <c r="AE527" s="112"/>
      <c r="AF527" s="60"/>
      <c r="AG527" s="60"/>
      <c r="AH527" s="60"/>
      <c r="AI527" s="60"/>
      <c r="AJ527" s="60"/>
    </row>
    <row r="528" spans="1:36">
      <c r="A528" s="56"/>
      <c r="B528" s="56"/>
      <c r="C528" s="56"/>
      <c r="D528" s="56"/>
      <c r="E528" s="56"/>
      <c r="F528" s="56"/>
      <c r="G528" s="56"/>
      <c r="H528" s="56"/>
      <c r="I528" s="11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0"/>
      <c r="AB528" s="60"/>
      <c r="AC528" s="60"/>
      <c r="AD528" s="60"/>
      <c r="AE528" s="112"/>
      <c r="AF528" s="60"/>
      <c r="AG528" s="60"/>
      <c r="AH528" s="60"/>
      <c r="AI528" s="60"/>
      <c r="AJ528" s="60"/>
    </row>
    <row r="529" spans="1:36">
      <c r="A529" s="56"/>
      <c r="B529" s="56"/>
      <c r="C529" s="56"/>
      <c r="D529" s="56"/>
      <c r="E529" s="56"/>
      <c r="F529" s="56"/>
      <c r="G529" s="56"/>
      <c r="H529" s="56"/>
      <c r="I529" s="11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0"/>
      <c r="AB529" s="60"/>
      <c r="AC529" s="60"/>
      <c r="AD529" s="60"/>
      <c r="AE529" s="112"/>
      <c r="AF529" s="60"/>
      <c r="AG529" s="60"/>
      <c r="AH529" s="60"/>
      <c r="AI529" s="60"/>
      <c r="AJ529" s="60"/>
    </row>
    <row r="530" spans="1:36">
      <c r="A530" s="56"/>
      <c r="B530" s="56"/>
      <c r="C530" s="56"/>
      <c r="D530" s="56"/>
      <c r="E530" s="56"/>
      <c r="F530" s="56"/>
      <c r="G530" s="56"/>
      <c r="H530" s="56"/>
      <c r="I530" s="11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  <c r="AA530" s="60"/>
      <c r="AB530" s="60"/>
      <c r="AC530" s="60"/>
      <c r="AD530" s="60"/>
      <c r="AE530" s="112"/>
      <c r="AF530" s="60"/>
      <c r="AG530" s="60"/>
      <c r="AH530" s="60"/>
      <c r="AI530" s="60"/>
      <c r="AJ530" s="60"/>
    </row>
    <row r="531" spans="1:36">
      <c r="A531" s="56"/>
      <c r="B531" s="56"/>
      <c r="C531" s="56"/>
      <c r="D531" s="56"/>
      <c r="E531" s="56"/>
      <c r="F531" s="56"/>
      <c r="G531" s="56"/>
      <c r="H531" s="56"/>
      <c r="I531" s="11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  <c r="AA531" s="60"/>
      <c r="AB531" s="60"/>
      <c r="AC531" s="60"/>
      <c r="AD531" s="60"/>
      <c r="AE531" s="112"/>
      <c r="AF531" s="60"/>
      <c r="AG531" s="60"/>
      <c r="AH531" s="60"/>
      <c r="AI531" s="60"/>
      <c r="AJ531" s="60"/>
    </row>
    <row r="532" spans="1:36">
      <c r="A532" s="56"/>
      <c r="B532" s="56"/>
      <c r="C532" s="56"/>
      <c r="D532" s="56"/>
      <c r="E532" s="56"/>
      <c r="F532" s="56"/>
      <c r="G532" s="56"/>
      <c r="H532" s="56"/>
      <c r="I532" s="11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  <c r="AA532" s="60"/>
      <c r="AB532" s="60"/>
      <c r="AC532" s="60"/>
      <c r="AD532" s="60"/>
      <c r="AE532" s="112"/>
      <c r="AF532" s="60"/>
      <c r="AG532" s="60"/>
      <c r="AH532" s="60"/>
      <c r="AI532" s="60"/>
      <c r="AJ532" s="60"/>
    </row>
    <row r="533" spans="1:36">
      <c r="A533" s="56"/>
      <c r="B533" s="56"/>
      <c r="C533" s="56"/>
      <c r="D533" s="56"/>
      <c r="E533" s="56"/>
      <c r="F533" s="56"/>
      <c r="G533" s="56"/>
      <c r="H533" s="56"/>
      <c r="I533" s="11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  <c r="AA533" s="60"/>
      <c r="AB533" s="60"/>
      <c r="AC533" s="60"/>
      <c r="AD533" s="60"/>
      <c r="AE533" s="112"/>
      <c r="AF533" s="60"/>
      <c r="AG533" s="60"/>
      <c r="AH533" s="60"/>
      <c r="AI533" s="60"/>
      <c r="AJ533" s="60"/>
    </row>
    <row r="534" spans="1:36">
      <c r="A534" s="56"/>
      <c r="B534" s="56"/>
      <c r="C534" s="56"/>
      <c r="D534" s="56"/>
      <c r="E534" s="56"/>
      <c r="F534" s="56"/>
      <c r="G534" s="56"/>
      <c r="H534" s="56"/>
      <c r="I534" s="11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  <c r="AA534" s="60"/>
      <c r="AB534" s="60"/>
      <c r="AC534" s="60"/>
      <c r="AD534" s="60"/>
      <c r="AE534" s="112"/>
      <c r="AF534" s="60"/>
      <c r="AG534" s="60"/>
      <c r="AH534" s="60"/>
      <c r="AI534" s="60"/>
      <c r="AJ534" s="60"/>
    </row>
    <row r="535" spans="1:36">
      <c r="A535" s="56"/>
      <c r="B535" s="56"/>
      <c r="C535" s="56"/>
      <c r="D535" s="56"/>
      <c r="E535" s="56"/>
      <c r="F535" s="56"/>
      <c r="G535" s="56"/>
      <c r="H535" s="56"/>
      <c r="I535" s="11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  <c r="AA535" s="60"/>
      <c r="AB535" s="60"/>
      <c r="AC535" s="60"/>
      <c r="AD535" s="60"/>
      <c r="AE535" s="112"/>
      <c r="AF535" s="60"/>
      <c r="AG535" s="60"/>
      <c r="AH535" s="60"/>
      <c r="AI535" s="60"/>
      <c r="AJ535" s="60"/>
    </row>
    <row r="536" spans="1:36">
      <c r="A536" s="56"/>
      <c r="B536" s="56"/>
      <c r="C536" s="56"/>
      <c r="D536" s="56"/>
      <c r="E536" s="56"/>
      <c r="F536" s="56"/>
      <c r="G536" s="56"/>
      <c r="H536" s="56"/>
      <c r="I536" s="11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  <c r="AA536" s="60"/>
      <c r="AB536" s="60"/>
      <c r="AC536" s="60"/>
      <c r="AD536" s="60"/>
      <c r="AE536" s="112"/>
      <c r="AF536" s="60"/>
      <c r="AG536" s="60"/>
      <c r="AH536" s="60"/>
      <c r="AI536" s="60"/>
      <c r="AJ536" s="60"/>
    </row>
    <row r="537" spans="1:36">
      <c r="A537" s="56"/>
      <c r="B537" s="56"/>
      <c r="C537" s="56"/>
      <c r="D537" s="56"/>
      <c r="E537" s="56"/>
      <c r="F537" s="56"/>
      <c r="G537" s="56"/>
      <c r="H537" s="56"/>
      <c r="I537" s="11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  <c r="AA537" s="60"/>
      <c r="AB537" s="60"/>
      <c r="AC537" s="60"/>
      <c r="AD537" s="60"/>
      <c r="AE537" s="112"/>
      <c r="AF537" s="60"/>
      <c r="AG537" s="60"/>
      <c r="AH537" s="60"/>
      <c r="AI537" s="60"/>
      <c r="AJ537" s="60"/>
    </row>
    <row r="538" spans="1:36">
      <c r="A538" s="56"/>
      <c r="B538" s="56"/>
      <c r="C538" s="56"/>
      <c r="D538" s="56"/>
      <c r="E538" s="56"/>
      <c r="F538" s="56"/>
      <c r="G538" s="56"/>
      <c r="H538" s="56"/>
      <c r="I538" s="11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  <c r="AA538" s="60"/>
      <c r="AB538" s="60"/>
      <c r="AC538" s="60"/>
      <c r="AD538" s="60"/>
      <c r="AE538" s="112"/>
      <c r="AF538" s="60"/>
      <c r="AG538" s="60"/>
      <c r="AH538" s="60"/>
      <c r="AI538" s="60"/>
      <c r="AJ538" s="60"/>
    </row>
    <row r="539" spans="1:36">
      <c r="A539" s="56"/>
      <c r="B539" s="56"/>
      <c r="C539" s="56"/>
      <c r="D539" s="56"/>
      <c r="E539" s="56"/>
      <c r="F539" s="56"/>
      <c r="G539" s="56"/>
      <c r="H539" s="56"/>
      <c r="I539" s="11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  <c r="AA539" s="60"/>
      <c r="AB539" s="60"/>
      <c r="AC539" s="60"/>
      <c r="AD539" s="60"/>
      <c r="AE539" s="112"/>
      <c r="AF539" s="60"/>
      <c r="AG539" s="60"/>
      <c r="AH539" s="60"/>
      <c r="AI539" s="60"/>
      <c r="AJ539" s="60"/>
    </row>
    <row r="540" spans="1:36">
      <c r="A540" s="56"/>
      <c r="B540" s="56"/>
      <c r="C540" s="56"/>
      <c r="D540" s="56"/>
      <c r="E540" s="56"/>
      <c r="F540" s="56"/>
      <c r="G540" s="56"/>
      <c r="H540" s="56"/>
      <c r="I540" s="11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  <c r="AA540" s="60"/>
      <c r="AB540" s="60"/>
      <c r="AC540" s="60"/>
      <c r="AD540" s="60"/>
      <c r="AE540" s="112"/>
      <c r="AF540" s="60"/>
      <c r="AG540" s="60"/>
      <c r="AH540" s="60"/>
      <c r="AI540" s="60"/>
      <c r="AJ540" s="60"/>
    </row>
    <row r="541" spans="1:36">
      <c r="A541" s="56"/>
      <c r="B541" s="56"/>
      <c r="C541" s="56"/>
      <c r="D541" s="56"/>
      <c r="E541" s="56"/>
      <c r="F541" s="56"/>
      <c r="G541" s="56"/>
      <c r="H541" s="56"/>
      <c r="I541" s="11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  <c r="AA541" s="60"/>
      <c r="AB541" s="60"/>
      <c r="AC541" s="60"/>
      <c r="AD541" s="60"/>
      <c r="AE541" s="112"/>
      <c r="AF541" s="60"/>
      <c r="AG541" s="60"/>
      <c r="AH541" s="60"/>
      <c r="AI541" s="60"/>
      <c r="AJ541" s="60"/>
    </row>
    <row r="542" spans="1:36">
      <c r="A542" s="56"/>
      <c r="B542" s="56"/>
      <c r="C542" s="56"/>
      <c r="D542" s="56"/>
      <c r="E542" s="56"/>
      <c r="F542" s="56"/>
      <c r="G542" s="56"/>
      <c r="H542" s="56"/>
      <c r="I542" s="11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  <c r="AA542" s="60"/>
      <c r="AB542" s="60"/>
      <c r="AC542" s="60"/>
      <c r="AD542" s="60"/>
      <c r="AE542" s="112"/>
      <c r="AF542" s="60"/>
      <c r="AG542" s="60"/>
      <c r="AH542" s="60"/>
      <c r="AI542" s="60"/>
      <c r="AJ542" s="60"/>
    </row>
    <row r="543" spans="1:36">
      <c r="A543" s="56"/>
      <c r="B543" s="56"/>
      <c r="C543" s="56"/>
      <c r="D543" s="56"/>
      <c r="E543" s="56"/>
      <c r="F543" s="56"/>
      <c r="G543" s="56"/>
      <c r="H543" s="56"/>
      <c r="I543" s="11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0"/>
      <c r="AB543" s="60"/>
      <c r="AC543" s="60"/>
      <c r="AD543" s="60"/>
      <c r="AE543" s="112"/>
      <c r="AF543" s="60"/>
      <c r="AG543" s="60"/>
      <c r="AH543" s="60"/>
      <c r="AI543" s="60"/>
      <c r="AJ543" s="60"/>
    </row>
    <row r="544" spans="1:36">
      <c r="A544" s="56"/>
      <c r="B544" s="56"/>
      <c r="C544" s="56"/>
      <c r="D544" s="56"/>
      <c r="E544" s="56"/>
      <c r="F544" s="56"/>
      <c r="G544" s="56"/>
      <c r="H544" s="56"/>
      <c r="I544" s="11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0"/>
      <c r="AB544" s="60"/>
      <c r="AC544" s="60"/>
      <c r="AD544" s="60"/>
      <c r="AE544" s="112"/>
      <c r="AF544" s="60"/>
      <c r="AG544" s="60"/>
      <c r="AH544" s="60"/>
      <c r="AI544" s="60"/>
      <c r="AJ544" s="60"/>
    </row>
    <row r="545" spans="1:36">
      <c r="A545" s="56"/>
      <c r="B545" s="56"/>
      <c r="C545" s="56"/>
      <c r="D545" s="56"/>
      <c r="E545" s="56"/>
      <c r="F545" s="56"/>
      <c r="G545" s="56"/>
      <c r="H545" s="56"/>
      <c r="I545" s="11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0"/>
      <c r="AB545" s="60"/>
      <c r="AC545" s="60"/>
      <c r="AD545" s="60"/>
      <c r="AE545" s="112"/>
      <c r="AF545" s="60"/>
      <c r="AG545" s="60"/>
      <c r="AH545" s="60"/>
      <c r="AI545" s="60"/>
      <c r="AJ545" s="60"/>
    </row>
    <row r="546" spans="1:36">
      <c r="A546" s="56"/>
      <c r="B546" s="56"/>
      <c r="C546" s="56"/>
      <c r="D546" s="56"/>
      <c r="E546" s="56"/>
      <c r="F546" s="56"/>
      <c r="G546" s="56"/>
      <c r="H546" s="56"/>
      <c r="I546" s="11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0"/>
      <c r="AB546" s="60"/>
      <c r="AC546" s="60"/>
      <c r="AD546" s="60"/>
      <c r="AE546" s="112"/>
      <c r="AF546" s="60"/>
      <c r="AG546" s="60"/>
      <c r="AH546" s="60"/>
      <c r="AI546" s="60"/>
      <c r="AJ546" s="60"/>
    </row>
    <row r="547" spans="1:36">
      <c r="A547" s="56"/>
      <c r="B547" s="56"/>
      <c r="C547" s="56"/>
      <c r="D547" s="56"/>
      <c r="E547" s="56"/>
      <c r="F547" s="56"/>
      <c r="G547" s="56"/>
      <c r="H547" s="56"/>
      <c r="I547" s="11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0"/>
      <c r="AB547" s="60"/>
      <c r="AC547" s="60"/>
      <c r="AD547" s="60"/>
      <c r="AE547" s="112"/>
      <c r="AF547" s="60"/>
      <c r="AG547" s="60"/>
      <c r="AH547" s="60"/>
      <c r="AI547" s="60"/>
      <c r="AJ547" s="60"/>
    </row>
    <row r="548" spans="1:36">
      <c r="A548" s="56"/>
      <c r="B548" s="56"/>
      <c r="C548" s="56"/>
      <c r="D548" s="56"/>
      <c r="E548" s="56"/>
      <c r="F548" s="56"/>
      <c r="G548" s="56"/>
      <c r="H548" s="56"/>
      <c r="I548" s="11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0"/>
      <c r="AB548" s="60"/>
      <c r="AC548" s="60"/>
      <c r="AD548" s="60"/>
      <c r="AE548" s="112"/>
      <c r="AF548" s="60"/>
      <c r="AG548" s="60"/>
      <c r="AH548" s="60"/>
      <c r="AI548" s="60"/>
      <c r="AJ548" s="60"/>
    </row>
    <row r="549" spans="1:36">
      <c r="A549" s="56"/>
      <c r="B549" s="56"/>
      <c r="C549" s="56"/>
      <c r="D549" s="56"/>
      <c r="E549" s="56"/>
      <c r="F549" s="56"/>
      <c r="G549" s="56"/>
      <c r="H549" s="56"/>
      <c r="I549" s="11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0"/>
      <c r="AB549" s="60"/>
      <c r="AC549" s="60"/>
      <c r="AD549" s="60"/>
      <c r="AE549" s="112"/>
      <c r="AF549" s="60"/>
      <c r="AG549" s="60"/>
      <c r="AH549" s="60"/>
      <c r="AI549" s="60"/>
      <c r="AJ549" s="60"/>
    </row>
    <row r="550" spans="1:36">
      <c r="A550" s="56"/>
      <c r="B550" s="56"/>
      <c r="C550" s="56"/>
      <c r="D550" s="56"/>
      <c r="E550" s="56"/>
      <c r="F550" s="56"/>
      <c r="G550" s="56"/>
      <c r="H550" s="56"/>
      <c r="I550" s="11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0"/>
      <c r="AB550" s="60"/>
      <c r="AC550" s="60"/>
      <c r="AD550" s="60"/>
      <c r="AE550" s="112"/>
      <c r="AF550" s="60"/>
      <c r="AG550" s="60"/>
      <c r="AH550" s="60"/>
      <c r="AI550" s="60"/>
      <c r="AJ550" s="60"/>
    </row>
    <row r="551" spans="1:36">
      <c r="A551" s="56"/>
      <c r="B551" s="56"/>
      <c r="C551" s="56"/>
      <c r="D551" s="56"/>
      <c r="E551" s="56"/>
      <c r="F551" s="56"/>
      <c r="G551" s="56"/>
      <c r="H551" s="56"/>
      <c r="I551" s="11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0"/>
      <c r="AB551" s="60"/>
      <c r="AC551" s="60"/>
      <c r="AD551" s="60"/>
      <c r="AE551" s="112"/>
      <c r="AF551" s="60"/>
      <c r="AG551" s="60"/>
      <c r="AH551" s="60"/>
      <c r="AI551" s="60"/>
      <c r="AJ551" s="60"/>
    </row>
    <row r="552" spans="1:36">
      <c r="A552" s="56"/>
      <c r="B552" s="56"/>
      <c r="C552" s="56"/>
      <c r="D552" s="56"/>
      <c r="E552" s="56"/>
      <c r="F552" s="56"/>
      <c r="G552" s="56"/>
      <c r="H552" s="56"/>
      <c r="I552" s="11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0"/>
      <c r="AB552" s="60"/>
      <c r="AC552" s="60"/>
      <c r="AD552" s="60"/>
      <c r="AE552" s="112"/>
      <c r="AF552" s="60"/>
      <c r="AG552" s="60"/>
      <c r="AH552" s="60"/>
      <c r="AI552" s="60"/>
      <c r="AJ552" s="60"/>
    </row>
    <row r="553" spans="1:36">
      <c r="A553" s="56"/>
      <c r="B553" s="56"/>
      <c r="C553" s="56"/>
      <c r="D553" s="56"/>
      <c r="E553" s="56"/>
      <c r="F553" s="56"/>
      <c r="G553" s="56"/>
      <c r="H553" s="56"/>
      <c r="I553" s="11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0"/>
      <c r="AB553" s="60"/>
      <c r="AC553" s="60"/>
      <c r="AD553" s="60"/>
      <c r="AE553" s="112"/>
      <c r="AF553" s="60"/>
      <c r="AG553" s="60"/>
      <c r="AH553" s="60"/>
      <c r="AI553" s="60"/>
      <c r="AJ553" s="60"/>
    </row>
    <row r="554" spans="1:36">
      <c r="A554" s="56"/>
      <c r="B554" s="56"/>
      <c r="C554" s="56"/>
      <c r="D554" s="56"/>
      <c r="E554" s="56"/>
      <c r="F554" s="56"/>
      <c r="G554" s="56"/>
      <c r="H554" s="56"/>
      <c r="I554" s="11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0"/>
      <c r="AB554" s="60"/>
      <c r="AC554" s="60"/>
      <c r="AD554" s="60"/>
      <c r="AE554" s="112"/>
      <c r="AF554" s="60"/>
      <c r="AG554" s="60"/>
      <c r="AH554" s="60"/>
      <c r="AI554" s="60"/>
      <c r="AJ554" s="60"/>
    </row>
    <row r="555" spans="1:36">
      <c r="A555" s="56"/>
      <c r="B555" s="56"/>
      <c r="C555" s="56"/>
      <c r="D555" s="56"/>
      <c r="E555" s="56"/>
      <c r="F555" s="56"/>
      <c r="G555" s="56"/>
      <c r="H555" s="56"/>
      <c r="I555" s="11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0"/>
      <c r="AB555" s="60"/>
      <c r="AC555" s="60"/>
      <c r="AD555" s="60"/>
      <c r="AE555" s="112"/>
      <c r="AF555" s="60"/>
      <c r="AG555" s="60"/>
      <c r="AH555" s="60"/>
      <c r="AI555" s="60"/>
      <c r="AJ555" s="60"/>
    </row>
    <row r="556" spans="1:36">
      <c r="A556" s="56"/>
      <c r="B556" s="56"/>
      <c r="C556" s="56"/>
      <c r="D556" s="56"/>
      <c r="E556" s="56"/>
      <c r="F556" s="56"/>
      <c r="G556" s="56"/>
      <c r="H556" s="56"/>
      <c r="I556" s="11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0"/>
      <c r="AB556" s="60"/>
      <c r="AC556" s="60"/>
      <c r="AD556" s="60"/>
      <c r="AE556" s="112"/>
      <c r="AF556" s="60"/>
      <c r="AG556" s="60"/>
      <c r="AH556" s="60"/>
      <c r="AI556" s="60"/>
      <c r="AJ556" s="60"/>
    </row>
    <row r="557" spans="1:36">
      <c r="A557" s="56"/>
      <c r="B557" s="56"/>
      <c r="C557" s="56"/>
      <c r="D557" s="56"/>
      <c r="E557" s="56"/>
      <c r="F557" s="56"/>
      <c r="G557" s="56"/>
      <c r="H557" s="56"/>
      <c r="I557" s="11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0"/>
      <c r="AB557" s="60"/>
      <c r="AC557" s="60"/>
      <c r="AD557" s="60"/>
      <c r="AE557" s="112"/>
      <c r="AF557" s="60"/>
      <c r="AG557" s="60"/>
      <c r="AH557" s="60"/>
      <c r="AI557" s="60"/>
      <c r="AJ557" s="60"/>
    </row>
    <row r="558" spans="1:36">
      <c r="A558" s="56"/>
      <c r="B558" s="56"/>
      <c r="C558" s="56"/>
      <c r="D558" s="56"/>
      <c r="E558" s="56"/>
      <c r="F558" s="56"/>
      <c r="G558" s="56"/>
      <c r="H558" s="56"/>
      <c r="I558" s="11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0"/>
      <c r="AB558" s="60"/>
      <c r="AC558" s="60"/>
      <c r="AD558" s="60"/>
      <c r="AE558" s="112"/>
      <c r="AF558" s="60"/>
      <c r="AG558" s="60"/>
      <c r="AH558" s="60"/>
      <c r="AI558" s="60"/>
      <c r="AJ558" s="60"/>
    </row>
    <row r="559" spans="1:36">
      <c r="A559" s="56"/>
      <c r="B559" s="56"/>
      <c r="C559" s="56"/>
      <c r="D559" s="56"/>
      <c r="E559" s="56"/>
      <c r="F559" s="56"/>
      <c r="G559" s="56"/>
      <c r="H559" s="56"/>
      <c r="I559" s="11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0"/>
      <c r="AB559" s="60"/>
      <c r="AC559" s="60"/>
      <c r="AD559" s="60"/>
      <c r="AE559" s="112"/>
      <c r="AF559" s="60"/>
      <c r="AG559" s="60"/>
      <c r="AH559" s="60"/>
      <c r="AI559" s="60"/>
      <c r="AJ559" s="60"/>
    </row>
    <row r="560" spans="1:36">
      <c r="A560" s="56"/>
      <c r="B560" s="56"/>
      <c r="C560" s="56"/>
      <c r="D560" s="56"/>
      <c r="E560" s="56"/>
      <c r="F560" s="56"/>
      <c r="G560" s="56"/>
      <c r="H560" s="56"/>
      <c r="I560" s="11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0"/>
      <c r="AB560" s="60"/>
      <c r="AC560" s="60"/>
      <c r="AD560" s="60"/>
      <c r="AE560" s="112"/>
      <c r="AF560" s="60"/>
      <c r="AG560" s="60"/>
      <c r="AH560" s="60"/>
      <c r="AI560" s="60"/>
      <c r="AJ560" s="60"/>
    </row>
    <row r="561" spans="1:36">
      <c r="A561" s="56"/>
      <c r="B561" s="56"/>
      <c r="C561" s="56"/>
      <c r="D561" s="56"/>
      <c r="E561" s="56"/>
      <c r="F561" s="56"/>
      <c r="G561" s="56"/>
      <c r="H561" s="56"/>
      <c r="I561" s="11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0"/>
      <c r="AB561" s="60"/>
      <c r="AC561" s="60"/>
      <c r="AD561" s="60"/>
      <c r="AE561" s="112"/>
      <c r="AF561" s="60"/>
      <c r="AG561" s="60"/>
      <c r="AH561" s="60"/>
      <c r="AI561" s="60"/>
      <c r="AJ561" s="60"/>
    </row>
    <row r="562" spans="1:36">
      <c r="A562" s="56"/>
      <c r="B562" s="56"/>
      <c r="C562" s="56"/>
      <c r="D562" s="56"/>
      <c r="E562" s="56"/>
      <c r="F562" s="56"/>
      <c r="G562" s="56"/>
      <c r="H562" s="56"/>
      <c r="I562" s="11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  <c r="AA562" s="60"/>
      <c r="AB562" s="60"/>
      <c r="AC562" s="60"/>
      <c r="AD562" s="60"/>
      <c r="AE562" s="112"/>
      <c r="AF562" s="60"/>
      <c r="AG562" s="60"/>
      <c r="AH562" s="60"/>
      <c r="AI562" s="60"/>
      <c r="AJ562" s="60"/>
    </row>
    <row r="563" spans="1:36">
      <c r="A563" s="56"/>
      <c r="B563" s="56"/>
      <c r="C563" s="56"/>
      <c r="D563" s="56"/>
      <c r="E563" s="56"/>
      <c r="F563" s="56"/>
      <c r="G563" s="56"/>
      <c r="H563" s="56"/>
      <c r="I563" s="11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  <c r="AA563" s="60"/>
      <c r="AB563" s="60"/>
      <c r="AC563" s="60"/>
      <c r="AD563" s="60"/>
      <c r="AE563" s="112"/>
      <c r="AF563" s="60"/>
      <c r="AG563" s="60"/>
      <c r="AH563" s="60"/>
      <c r="AI563" s="60"/>
      <c r="AJ563" s="60"/>
    </row>
    <row r="564" spans="1:36">
      <c r="A564" s="56"/>
      <c r="B564" s="56"/>
      <c r="C564" s="56"/>
      <c r="D564" s="56"/>
      <c r="E564" s="56"/>
      <c r="F564" s="56"/>
      <c r="G564" s="56"/>
      <c r="H564" s="56"/>
      <c r="I564" s="11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  <c r="AA564" s="60"/>
      <c r="AB564" s="60"/>
      <c r="AC564" s="60"/>
      <c r="AD564" s="60"/>
      <c r="AE564" s="112"/>
      <c r="AF564" s="60"/>
      <c r="AG564" s="60"/>
      <c r="AH564" s="60"/>
      <c r="AI564" s="60"/>
      <c r="AJ564" s="60"/>
    </row>
    <row r="565" spans="1:36">
      <c r="A565" s="56"/>
      <c r="B565" s="56"/>
      <c r="C565" s="56"/>
      <c r="D565" s="56"/>
      <c r="E565" s="56"/>
      <c r="F565" s="56"/>
      <c r="G565" s="56"/>
      <c r="H565" s="56"/>
      <c r="I565" s="11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  <c r="AA565" s="60"/>
      <c r="AB565" s="60"/>
      <c r="AC565" s="60"/>
      <c r="AD565" s="60"/>
      <c r="AE565" s="112"/>
      <c r="AF565" s="60"/>
      <c r="AG565" s="60"/>
      <c r="AH565" s="60"/>
      <c r="AI565" s="60"/>
      <c r="AJ565" s="60"/>
    </row>
    <row r="566" spans="1:36">
      <c r="A566" s="56"/>
      <c r="B566" s="56"/>
      <c r="C566" s="56"/>
      <c r="D566" s="56"/>
      <c r="E566" s="56"/>
      <c r="F566" s="56"/>
      <c r="G566" s="56"/>
      <c r="H566" s="56"/>
      <c r="I566" s="11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  <c r="AA566" s="60"/>
      <c r="AB566" s="60"/>
      <c r="AC566" s="60"/>
      <c r="AD566" s="60"/>
      <c r="AE566" s="112"/>
      <c r="AF566" s="60"/>
      <c r="AG566" s="60"/>
      <c r="AH566" s="60"/>
      <c r="AI566" s="60"/>
      <c r="AJ566" s="60"/>
    </row>
    <row r="567" spans="1:36">
      <c r="A567" s="56"/>
      <c r="B567" s="56"/>
      <c r="C567" s="56"/>
      <c r="D567" s="56"/>
      <c r="E567" s="56"/>
      <c r="F567" s="56"/>
      <c r="G567" s="56"/>
      <c r="H567" s="56"/>
      <c r="I567" s="11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  <c r="AA567" s="60"/>
      <c r="AB567" s="60"/>
      <c r="AC567" s="60"/>
      <c r="AD567" s="60"/>
      <c r="AE567" s="112"/>
      <c r="AF567" s="60"/>
      <c r="AG567" s="60"/>
      <c r="AH567" s="60"/>
      <c r="AI567" s="60"/>
      <c r="AJ567" s="60"/>
    </row>
    <row r="568" spans="1:36">
      <c r="A568" s="56"/>
      <c r="B568" s="56"/>
      <c r="C568" s="56"/>
      <c r="D568" s="56"/>
      <c r="E568" s="56"/>
      <c r="F568" s="56"/>
      <c r="G568" s="56"/>
      <c r="H568" s="56"/>
      <c r="I568" s="11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  <c r="AA568" s="60"/>
      <c r="AB568" s="60"/>
      <c r="AC568" s="60"/>
      <c r="AD568" s="60"/>
      <c r="AE568" s="112"/>
      <c r="AF568" s="60"/>
      <c r="AG568" s="60"/>
      <c r="AH568" s="60"/>
      <c r="AI568" s="60"/>
      <c r="AJ568" s="60"/>
    </row>
    <row r="569" spans="1:36">
      <c r="A569" s="56"/>
      <c r="B569" s="56"/>
      <c r="C569" s="56"/>
      <c r="D569" s="56"/>
      <c r="E569" s="56"/>
      <c r="F569" s="56"/>
      <c r="G569" s="56"/>
      <c r="H569" s="56"/>
      <c r="I569" s="11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  <c r="AA569" s="60"/>
      <c r="AB569" s="60"/>
      <c r="AC569" s="60"/>
      <c r="AD569" s="60"/>
      <c r="AE569" s="112"/>
      <c r="AF569" s="60"/>
      <c r="AG569" s="60"/>
      <c r="AH569" s="60"/>
      <c r="AI569" s="60"/>
      <c r="AJ569" s="60"/>
    </row>
    <row r="570" spans="1:36">
      <c r="A570" s="56"/>
      <c r="B570" s="56"/>
      <c r="C570" s="56"/>
      <c r="D570" s="56"/>
      <c r="E570" s="56"/>
      <c r="F570" s="56"/>
      <c r="G570" s="56"/>
      <c r="H570" s="56"/>
      <c r="I570" s="11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  <c r="AA570" s="60"/>
      <c r="AB570" s="60"/>
      <c r="AC570" s="60"/>
      <c r="AD570" s="60"/>
      <c r="AE570" s="112"/>
      <c r="AF570" s="60"/>
      <c r="AG570" s="60"/>
      <c r="AH570" s="60"/>
      <c r="AI570" s="60"/>
      <c r="AJ570" s="60"/>
    </row>
    <row r="571" spans="1:36">
      <c r="A571" s="56"/>
      <c r="B571" s="56"/>
      <c r="C571" s="56"/>
      <c r="D571" s="56"/>
      <c r="E571" s="56"/>
      <c r="F571" s="56"/>
      <c r="G571" s="56"/>
      <c r="H571" s="56"/>
      <c r="I571" s="11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  <c r="AA571" s="60"/>
      <c r="AB571" s="60"/>
      <c r="AC571" s="60"/>
      <c r="AD571" s="60"/>
      <c r="AE571" s="112"/>
      <c r="AF571" s="60"/>
      <c r="AG571" s="60"/>
      <c r="AH571" s="60"/>
      <c r="AI571" s="60"/>
      <c r="AJ571" s="60"/>
    </row>
    <row r="572" spans="1:36">
      <c r="A572" s="56"/>
      <c r="B572" s="56"/>
      <c r="C572" s="56"/>
      <c r="D572" s="56"/>
      <c r="E572" s="56"/>
      <c r="F572" s="56"/>
      <c r="G572" s="56"/>
      <c r="H572" s="56"/>
      <c r="I572" s="11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  <c r="AA572" s="60"/>
      <c r="AB572" s="60"/>
      <c r="AC572" s="60"/>
      <c r="AD572" s="60"/>
      <c r="AE572" s="112"/>
      <c r="AF572" s="60"/>
      <c r="AG572" s="60"/>
      <c r="AH572" s="60"/>
      <c r="AI572" s="60"/>
      <c r="AJ572" s="60"/>
    </row>
    <row r="573" spans="1:36">
      <c r="A573" s="56"/>
      <c r="B573" s="56"/>
      <c r="C573" s="56"/>
      <c r="D573" s="56"/>
      <c r="E573" s="56"/>
      <c r="F573" s="56"/>
      <c r="G573" s="56"/>
      <c r="H573" s="56"/>
      <c r="I573" s="11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  <c r="AA573" s="60"/>
      <c r="AB573" s="60"/>
      <c r="AC573" s="60"/>
      <c r="AD573" s="60"/>
      <c r="AE573" s="112"/>
      <c r="AF573" s="60"/>
      <c r="AG573" s="60"/>
      <c r="AH573" s="60"/>
      <c r="AI573" s="60"/>
      <c r="AJ573" s="60"/>
    </row>
    <row r="574" spans="1:36">
      <c r="A574" s="56"/>
      <c r="B574" s="56"/>
      <c r="C574" s="56"/>
      <c r="D574" s="56"/>
      <c r="E574" s="56"/>
      <c r="F574" s="56"/>
      <c r="G574" s="56"/>
      <c r="H574" s="56"/>
      <c r="I574" s="11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  <c r="AA574" s="60"/>
      <c r="AB574" s="60"/>
      <c r="AC574" s="60"/>
      <c r="AD574" s="60"/>
      <c r="AE574" s="112"/>
      <c r="AF574" s="60"/>
      <c r="AG574" s="60"/>
      <c r="AH574" s="60"/>
      <c r="AI574" s="60"/>
      <c r="AJ574" s="60"/>
    </row>
    <row r="575" spans="1:36">
      <c r="A575" s="56"/>
      <c r="B575" s="56"/>
      <c r="C575" s="56"/>
      <c r="D575" s="56"/>
      <c r="E575" s="56"/>
      <c r="F575" s="56"/>
      <c r="G575" s="56"/>
      <c r="H575" s="56"/>
      <c r="I575" s="11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  <c r="AA575" s="60"/>
      <c r="AB575" s="60"/>
      <c r="AC575" s="60"/>
      <c r="AD575" s="60"/>
      <c r="AE575" s="112"/>
      <c r="AF575" s="60"/>
      <c r="AG575" s="60"/>
      <c r="AH575" s="60"/>
      <c r="AI575" s="60"/>
      <c r="AJ575" s="60"/>
    </row>
    <row r="576" spans="1:36">
      <c r="A576" s="56"/>
      <c r="B576" s="56"/>
      <c r="C576" s="56"/>
      <c r="D576" s="56"/>
      <c r="E576" s="56"/>
      <c r="F576" s="56"/>
      <c r="G576" s="56"/>
      <c r="H576" s="56"/>
      <c r="I576" s="11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  <c r="AA576" s="60"/>
      <c r="AB576" s="60"/>
      <c r="AC576" s="60"/>
      <c r="AD576" s="60"/>
      <c r="AE576" s="112"/>
      <c r="AF576" s="60"/>
      <c r="AG576" s="60"/>
      <c r="AH576" s="60"/>
      <c r="AI576" s="60"/>
      <c r="AJ576" s="60"/>
    </row>
    <row r="577" spans="1:36">
      <c r="A577" s="56"/>
      <c r="B577" s="56"/>
      <c r="C577" s="56"/>
      <c r="D577" s="56"/>
      <c r="E577" s="56"/>
      <c r="F577" s="56"/>
      <c r="G577" s="56"/>
      <c r="H577" s="56"/>
      <c r="I577" s="11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  <c r="AA577" s="60"/>
      <c r="AB577" s="60"/>
      <c r="AC577" s="60"/>
      <c r="AD577" s="60"/>
      <c r="AE577" s="112"/>
      <c r="AF577" s="60"/>
      <c r="AG577" s="60"/>
      <c r="AH577" s="60"/>
      <c r="AI577" s="60"/>
      <c r="AJ577" s="60"/>
    </row>
    <row r="578" spans="1:36">
      <c r="A578" s="56"/>
      <c r="B578" s="56"/>
      <c r="C578" s="56"/>
      <c r="D578" s="56"/>
      <c r="E578" s="56"/>
      <c r="F578" s="56"/>
      <c r="G578" s="56"/>
      <c r="H578" s="56"/>
      <c r="I578" s="11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  <c r="AA578" s="60"/>
      <c r="AB578" s="60"/>
      <c r="AC578" s="60"/>
      <c r="AD578" s="60"/>
      <c r="AE578" s="112"/>
      <c r="AF578" s="60"/>
      <c r="AG578" s="60"/>
      <c r="AH578" s="60"/>
      <c r="AI578" s="60"/>
      <c r="AJ578" s="60"/>
    </row>
    <row r="579" spans="1:36">
      <c r="A579" s="56"/>
      <c r="B579" s="56"/>
      <c r="C579" s="56"/>
      <c r="D579" s="56"/>
      <c r="E579" s="56"/>
      <c r="F579" s="56"/>
      <c r="G579" s="56"/>
      <c r="H579" s="56"/>
      <c r="I579" s="11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  <c r="AA579" s="60"/>
      <c r="AB579" s="60"/>
      <c r="AC579" s="60"/>
      <c r="AD579" s="60"/>
      <c r="AE579" s="112"/>
      <c r="AF579" s="60"/>
      <c r="AG579" s="60"/>
      <c r="AH579" s="60"/>
      <c r="AI579" s="60"/>
      <c r="AJ579" s="60"/>
    </row>
    <row r="580" spans="1:36">
      <c r="A580" s="56"/>
      <c r="B580" s="56"/>
      <c r="C580" s="56"/>
      <c r="D580" s="56"/>
      <c r="E580" s="56"/>
      <c r="F580" s="56"/>
      <c r="G580" s="56"/>
      <c r="H580" s="56"/>
      <c r="I580" s="11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  <c r="AA580" s="60"/>
      <c r="AB580" s="60"/>
      <c r="AC580" s="60"/>
      <c r="AD580" s="60"/>
      <c r="AE580" s="112"/>
      <c r="AF580" s="60"/>
      <c r="AG580" s="60"/>
      <c r="AH580" s="60"/>
      <c r="AI580" s="60"/>
      <c r="AJ580" s="60"/>
    </row>
    <row r="581" spans="1:36">
      <c r="A581" s="56"/>
      <c r="B581" s="56"/>
      <c r="C581" s="56"/>
      <c r="D581" s="56"/>
      <c r="E581" s="56"/>
      <c r="F581" s="56"/>
      <c r="G581" s="56"/>
      <c r="H581" s="56"/>
      <c r="I581" s="11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  <c r="AA581" s="60"/>
      <c r="AB581" s="60"/>
      <c r="AC581" s="60"/>
      <c r="AD581" s="60"/>
      <c r="AE581" s="112"/>
      <c r="AF581" s="60"/>
      <c r="AG581" s="60"/>
      <c r="AH581" s="60"/>
      <c r="AI581" s="60"/>
      <c r="AJ581" s="60"/>
    </row>
    <row r="582" spans="1:36">
      <c r="A582" s="56"/>
      <c r="B582" s="56"/>
      <c r="C582" s="56"/>
      <c r="D582" s="56"/>
      <c r="E582" s="56"/>
      <c r="F582" s="56"/>
      <c r="G582" s="56"/>
      <c r="H582" s="56"/>
      <c r="I582" s="11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  <c r="AA582" s="60"/>
      <c r="AB582" s="60"/>
      <c r="AC582" s="60"/>
      <c r="AD582" s="60"/>
      <c r="AE582" s="112"/>
      <c r="AF582" s="60"/>
      <c r="AG582" s="60"/>
      <c r="AH582" s="60"/>
      <c r="AI582" s="60"/>
      <c r="AJ582" s="60"/>
    </row>
    <row r="583" spans="1:36">
      <c r="A583" s="56"/>
      <c r="B583" s="56"/>
      <c r="C583" s="56"/>
      <c r="D583" s="56"/>
      <c r="E583" s="56"/>
      <c r="F583" s="56"/>
      <c r="G583" s="56"/>
      <c r="H583" s="56"/>
      <c r="I583" s="11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  <c r="AA583" s="60"/>
      <c r="AB583" s="60"/>
      <c r="AC583" s="60"/>
      <c r="AD583" s="60"/>
      <c r="AE583" s="112"/>
      <c r="AF583" s="60"/>
      <c r="AG583" s="60"/>
      <c r="AH583" s="60"/>
      <c r="AI583" s="60"/>
      <c r="AJ583" s="60"/>
    </row>
    <row r="584" spans="1:36">
      <c r="A584" s="56"/>
      <c r="B584" s="56"/>
      <c r="C584" s="56"/>
      <c r="D584" s="56"/>
      <c r="E584" s="56"/>
      <c r="F584" s="56"/>
      <c r="G584" s="56"/>
      <c r="H584" s="56"/>
      <c r="I584" s="11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  <c r="AA584" s="60"/>
      <c r="AB584" s="60"/>
      <c r="AC584" s="60"/>
      <c r="AD584" s="60"/>
      <c r="AE584" s="112"/>
      <c r="AF584" s="60"/>
      <c r="AG584" s="60"/>
      <c r="AH584" s="60"/>
      <c r="AI584" s="60"/>
      <c r="AJ584" s="60"/>
    </row>
    <row r="585" spans="1:36">
      <c r="A585" s="56"/>
      <c r="B585" s="56"/>
      <c r="C585" s="56"/>
      <c r="D585" s="56"/>
      <c r="E585" s="56"/>
      <c r="F585" s="56"/>
      <c r="G585" s="56"/>
      <c r="H585" s="56"/>
      <c r="I585" s="11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  <c r="AA585" s="60"/>
      <c r="AB585" s="60"/>
      <c r="AC585" s="60"/>
      <c r="AD585" s="60"/>
      <c r="AE585" s="112"/>
      <c r="AF585" s="60"/>
      <c r="AG585" s="60"/>
      <c r="AH585" s="60"/>
      <c r="AI585" s="60"/>
      <c r="AJ585" s="60"/>
    </row>
    <row r="586" spans="1:36">
      <c r="A586" s="56"/>
      <c r="B586" s="56"/>
      <c r="C586" s="56"/>
      <c r="D586" s="56"/>
      <c r="E586" s="56"/>
      <c r="F586" s="56"/>
      <c r="G586" s="56"/>
      <c r="H586" s="56"/>
      <c r="I586" s="11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  <c r="AA586" s="60"/>
      <c r="AB586" s="60"/>
      <c r="AC586" s="60"/>
      <c r="AD586" s="60"/>
      <c r="AE586" s="112"/>
      <c r="AF586" s="60"/>
      <c r="AG586" s="60"/>
      <c r="AH586" s="60"/>
      <c r="AI586" s="60"/>
      <c r="AJ586" s="60"/>
    </row>
    <row r="587" spans="1:36">
      <c r="A587" s="56"/>
      <c r="B587" s="56"/>
      <c r="C587" s="56"/>
      <c r="D587" s="56"/>
      <c r="E587" s="56"/>
      <c r="F587" s="56"/>
      <c r="G587" s="56"/>
      <c r="H587" s="56"/>
      <c r="I587" s="11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  <c r="AA587" s="60"/>
      <c r="AB587" s="60"/>
      <c r="AC587" s="60"/>
      <c r="AD587" s="60"/>
      <c r="AE587" s="112"/>
      <c r="AF587" s="60"/>
      <c r="AG587" s="60"/>
      <c r="AH587" s="60"/>
      <c r="AI587" s="60"/>
      <c r="AJ587" s="60"/>
    </row>
    <row r="588" spans="1:36">
      <c r="A588" s="56"/>
      <c r="B588" s="56"/>
      <c r="C588" s="56"/>
      <c r="D588" s="56"/>
      <c r="E588" s="56"/>
      <c r="F588" s="56"/>
      <c r="G588" s="56"/>
      <c r="H588" s="56"/>
      <c r="I588" s="11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  <c r="AA588" s="60"/>
      <c r="AB588" s="60"/>
      <c r="AC588" s="60"/>
      <c r="AD588" s="60"/>
      <c r="AE588" s="112"/>
      <c r="AF588" s="60"/>
      <c r="AG588" s="60"/>
      <c r="AH588" s="60"/>
      <c r="AI588" s="60"/>
      <c r="AJ588" s="60"/>
    </row>
    <row r="589" spans="1:36">
      <c r="A589" s="56"/>
      <c r="B589" s="56"/>
      <c r="C589" s="56"/>
      <c r="D589" s="56"/>
      <c r="E589" s="56"/>
      <c r="F589" s="56"/>
      <c r="G589" s="56"/>
      <c r="H589" s="56"/>
      <c r="I589" s="11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  <c r="AA589" s="60"/>
      <c r="AB589" s="60"/>
      <c r="AC589" s="60"/>
      <c r="AD589" s="60"/>
      <c r="AE589" s="112"/>
      <c r="AF589" s="60"/>
      <c r="AG589" s="60"/>
      <c r="AH589" s="60"/>
      <c r="AI589" s="60"/>
      <c r="AJ589" s="60"/>
    </row>
    <row r="590" spans="1:36">
      <c r="A590" s="56"/>
      <c r="B590" s="56"/>
      <c r="C590" s="56"/>
      <c r="D590" s="56"/>
      <c r="E590" s="56"/>
      <c r="F590" s="56"/>
      <c r="G590" s="56"/>
      <c r="H590" s="56"/>
      <c r="I590" s="11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  <c r="AA590" s="60"/>
      <c r="AB590" s="60"/>
      <c r="AC590" s="60"/>
      <c r="AD590" s="60"/>
      <c r="AE590" s="112"/>
      <c r="AF590" s="60"/>
      <c r="AG590" s="60"/>
      <c r="AH590" s="60"/>
      <c r="AI590" s="60"/>
      <c r="AJ590" s="60"/>
    </row>
    <row r="591" spans="1:36">
      <c r="A591" s="56"/>
      <c r="B591" s="56"/>
      <c r="C591" s="56"/>
      <c r="D591" s="56"/>
      <c r="E591" s="56"/>
      <c r="F591" s="56"/>
      <c r="G591" s="56"/>
      <c r="H591" s="56"/>
      <c r="I591" s="11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  <c r="AA591" s="60"/>
      <c r="AB591" s="60"/>
      <c r="AC591" s="60"/>
      <c r="AD591" s="60"/>
      <c r="AE591" s="112"/>
      <c r="AF591" s="60"/>
      <c r="AG591" s="60"/>
      <c r="AH591" s="60"/>
      <c r="AI591" s="60"/>
      <c r="AJ591" s="60"/>
    </row>
    <row r="592" spans="1:36">
      <c r="A592" s="56"/>
      <c r="B592" s="56"/>
      <c r="C592" s="56"/>
      <c r="D592" s="56"/>
      <c r="E592" s="56"/>
      <c r="F592" s="56"/>
      <c r="G592" s="56"/>
      <c r="H592" s="56"/>
      <c r="I592" s="11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  <c r="AA592" s="60"/>
      <c r="AB592" s="60"/>
      <c r="AC592" s="60"/>
      <c r="AD592" s="60"/>
      <c r="AE592" s="112"/>
      <c r="AF592" s="60"/>
      <c r="AG592" s="60"/>
      <c r="AH592" s="60"/>
      <c r="AI592" s="60"/>
      <c r="AJ592" s="60"/>
    </row>
    <row r="593" spans="1:36">
      <c r="A593" s="56"/>
      <c r="B593" s="56"/>
      <c r="C593" s="56"/>
      <c r="D593" s="56"/>
      <c r="E593" s="56"/>
      <c r="F593" s="56"/>
      <c r="G593" s="56"/>
      <c r="H593" s="56"/>
      <c r="I593" s="11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  <c r="AA593" s="60"/>
      <c r="AB593" s="60"/>
      <c r="AC593" s="60"/>
      <c r="AD593" s="60"/>
      <c r="AE593" s="112"/>
      <c r="AF593" s="60"/>
      <c r="AG593" s="60"/>
      <c r="AH593" s="60"/>
      <c r="AI593" s="60"/>
      <c r="AJ593" s="60"/>
    </row>
    <row r="594" spans="1:36">
      <c r="A594" s="56"/>
      <c r="B594" s="56"/>
      <c r="C594" s="56"/>
      <c r="D594" s="56"/>
      <c r="E594" s="56"/>
      <c r="F594" s="56"/>
      <c r="G594" s="56"/>
      <c r="H594" s="56"/>
      <c r="I594" s="11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  <c r="AA594" s="60"/>
      <c r="AB594" s="60"/>
      <c r="AC594" s="60"/>
      <c r="AD594" s="60"/>
      <c r="AE594" s="112"/>
      <c r="AF594" s="60"/>
      <c r="AG594" s="60"/>
      <c r="AH594" s="60"/>
      <c r="AI594" s="60"/>
      <c r="AJ594" s="60"/>
    </row>
    <row r="595" spans="1:36">
      <c r="A595" s="56"/>
      <c r="B595" s="56"/>
      <c r="C595" s="56"/>
      <c r="D595" s="56"/>
      <c r="E595" s="56"/>
      <c r="F595" s="56"/>
      <c r="G595" s="56"/>
      <c r="H595" s="56"/>
      <c r="I595" s="11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  <c r="AA595" s="60"/>
      <c r="AB595" s="60"/>
      <c r="AC595" s="60"/>
      <c r="AD595" s="60"/>
      <c r="AE595" s="112"/>
      <c r="AF595" s="60"/>
      <c r="AG595" s="60"/>
      <c r="AH595" s="60"/>
      <c r="AI595" s="60"/>
      <c r="AJ595" s="60"/>
    </row>
    <row r="596" spans="1:36">
      <c r="A596" s="56"/>
      <c r="B596" s="56"/>
      <c r="C596" s="56"/>
      <c r="D596" s="56"/>
      <c r="E596" s="56"/>
      <c r="F596" s="56"/>
      <c r="G596" s="56"/>
      <c r="H596" s="56"/>
      <c r="I596" s="11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  <c r="AA596" s="60"/>
      <c r="AB596" s="60"/>
      <c r="AC596" s="60"/>
      <c r="AD596" s="60"/>
      <c r="AE596" s="112"/>
      <c r="AF596" s="60"/>
      <c r="AG596" s="60"/>
      <c r="AH596" s="60"/>
      <c r="AI596" s="60"/>
      <c r="AJ596" s="60"/>
    </row>
    <row r="597" spans="1:36">
      <c r="A597" s="56"/>
      <c r="B597" s="56"/>
      <c r="C597" s="56"/>
      <c r="D597" s="56"/>
      <c r="E597" s="56"/>
      <c r="F597" s="56"/>
      <c r="G597" s="56"/>
      <c r="H597" s="56"/>
      <c r="I597" s="11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  <c r="AA597" s="60"/>
      <c r="AB597" s="60"/>
      <c r="AC597" s="60"/>
      <c r="AD597" s="60"/>
      <c r="AE597" s="112"/>
      <c r="AF597" s="60"/>
      <c r="AG597" s="60"/>
      <c r="AH597" s="60"/>
      <c r="AI597" s="60"/>
      <c r="AJ597" s="60"/>
    </row>
    <row r="598" spans="1:36">
      <c r="A598" s="56"/>
      <c r="B598" s="56"/>
      <c r="C598" s="56"/>
      <c r="D598" s="56"/>
      <c r="E598" s="56"/>
      <c r="F598" s="56"/>
      <c r="G598" s="56"/>
      <c r="H598" s="56"/>
      <c r="I598" s="11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0"/>
      <c r="AB598" s="60"/>
      <c r="AC598" s="60"/>
      <c r="AD598" s="60"/>
      <c r="AE598" s="112"/>
      <c r="AF598" s="60"/>
      <c r="AG598" s="60"/>
      <c r="AH598" s="60"/>
      <c r="AI598" s="60"/>
      <c r="AJ598" s="60"/>
    </row>
    <row r="599" spans="1:36">
      <c r="A599" s="56"/>
      <c r="B599" s="56"/>
      <c r="C599" s="56"/>
      <c r="D599" s="56"/>
      <c r="E599" s="56"/>
      <c r="F599" s="56"/>
      <c r="G599" s="56"/>
      <c r="H599" s="56"/>
      <c r="I599" s="11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  <c r="AA599" s="60"/>
      <c r="AB599" s="60"/>
      <c r="AC599" s="60"/>
      <c r="AD599" s="60"/>
      <c r="AE599" s="112"/>
      <c r="AF599" s="60"/>
      <c r="AG599" s="60"/>
      <c r="AH599" s="60"/>
      <c r="AI599" s="60"/>
      <c r="AJ599" s="60"/>
    </row>
    <row r="600" spans="1:36">
      <c r="A600" s="56"/>
      <c r="B600" s="56"/>
      <c r="C600" s="56"/>
      <c r="D600" s="56"/>
      <c r="E600" s="56"/>
      <c r="F600" s="56"/>
      <c r="G600" s="56"/>
      <c r="H600" s="56"/>
      <c r="I600" s="11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  <c r="AA600" s="60"/>
      <c r="AB600" s="60"/>
      <c r="AC600" s="60"/>
      <c r="AD600" s="60"/>
      <c r="AE600" s="112"/>
      <c r="AF600" s="60"/>
      <c r="AG600" s="60"/>
      <c r="AH600" s="60"/>
      <c r="AI600" s="60"/>
      <c r="AJ600" s="60"/>
    </row>
    <row r="601" spans="1:36">
      <c r="A601" s="56"/>
      <c r="B601" s="56"/>
      <c r="C601" s="56"/>
      <c r="D601" s="56"/>
      <c r="E601" s="56"/>
      <c r="F601" s="56"/>
      <c r="G601" s="56"/>
      <c r="H601" s="56"/>
      <c r="I601" s="11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  <c r="AA601" s="60"/>
      <c r="AB601" s="60"/>
      <c r="AC601" s="60"/>
      <c r="AD601" s="60"/>
      <c r="AE601" s="112"/>
      <c r="AF601" s="60"/>
      <c r="AG601" s="60"/>
      <c r="AH601" s="60"/>
      <c r="AI601" s="60"/>
      <c r="AJ601" s="60"/>
    </row>
    <row r="602" spans="1:36">
      <c r="A602" s="56"/>
      <c r="B602" s="56"/>
      <c r="C602" s="56"/>
      <c r="D602" s="56"/>
      <c r="E602" s="56"/>
      <c r="F602" s="56"/>
      <c r="G602" s="56"/>
      <c r="H602" s="56"/>
      <c r="I602" s="11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  <c r="AA602" s="60"/>
      <c r="AB602" s="60"/>
      <c r="AC602" s="60"/>
      <c r="AD602" s="60"/>
      <c r="AE602" s="112"/>
      <c r="AF602" s="60"/>
      <c r="AG602" s="60"/>
      <c r="AH602" s="60"/>
      <c r="AI602" s="60"/>
      <c r="AJ602" s="60"/>
    </row>
    <row r="603" spans="1:36">
      <c r="A603" s="56"/>
      <c r="B603" s="56"/>
      <c r="C603" s="56"/>
      <c r="D603" s="56"/>
      <c r="E603" s="56"/>
      <c r="F603" s="56"/>
      <c r="G603" s="56"/>
      <c r="H603" s="56"/>
      <c r="I603" s="11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  <c r="AA603" s="60"/>
      <c r="AB603" s="60"/>
      <c r="AC603" s="60"/>
      <c r="AD603" s="60"/>
      <c r="AE603" s="112"/>
      <c r="AF603" s="60"/>
      <c r="AG603" s="60"/>
      <c r="AH603" s="60"/>
      <c r="AI603" s="60"/>
      <c r="AJ603" s="60"/>
    </row>
    <row r="604" spans="1:36">
      <c r="A604" s="56"/>
      <c r="B604" s="56"/>
      <c r="C604" s="56"/>
      <c r="D604" s="56"/>
      <c r="E604" s="56"/>
      <c r="F604" s="56"/>
      <c r="G604" s="56"/>
      <c r="H604" s="56"/>
      <c r="I604" s="11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  <c r="AA604" s="60"/>
      <c r="AB604" s="60"/>
      <c r="AC604" s="60"/>
      <c r="AD604" s="60"/>
      <c r="AE604" s="112"/>
      <c r="AF604" s="60"/>
      <c r="AG604" s="60"/>
      <c r="AH604" s="60"/>
      <c r="AI604" s="60"/>
      <c r="AJ604" s="60"/>
    </row>
    <row r="605" spans="1:36">
      <c r="A605" s="56"/>
      <c r="B605" s="56"/>
      <c r="C605" s="56"/>
      <c r="D605" s="56"/>
      <c r="E605" s="56"/>
      <c r="F605" s="56"/>
      <c r="G605" s="56"/>
      <c r="H605" s="56"/>
      <c r="I605" s="11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  <c r="AA605" s="60"/>
      <c r="AB605" s="60"/>
      <c r="AC605" s="60"/>
      <c r="AD605" s="60"/>
      <c r="AE605" s="112"/>
      <c r="AF605" s="60"/>
      <c r="AG605" s="60"/>
      <c r="AH605" s="60"/>
      <c r="AI605" s="60"/>
      <c r="AJ605" s="60"/>
    </row>
    <row r="606" spans="1:36">
      <c r="A606" s="56"/>
      <c r="B606" s="56"/>
      <c r="C606" s="56"/>
      <c r="D606" s="56"/>
      <c r="E606" s="56"/>
      <c r="F606" s="56"/>
      <c r="G606" s="56"/>
      <c r="H606" s="56"/>
      <c r="I606" s="11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  <c r="AA606" s="60"/>
      <c r="AB606" s="60"/>
      <c r="AC606" s="60"/>
      <c r="AD606" s="60"/>
      <c r="AE606" s="112"/>
      <c r="AF606" s="60"/>
      <c r="AG606" s="60"/>
      <c r="AH606" s="60"/>
      <c r="AI606" s="60"/>
      <c r="AJ606" s="60"/>
    </row>
    <row r="607" spans="1:36">
      <c r="A607" s="56"/>
      <c r="B607" s="56"/>
      <c r="C607" s="56"/>
      <c r="D607" s="56"/>
      <c r="E607" s="56"/>
      <c r="F607" s="56"/>
      <c r="G607" s="56"/>
      <c r="H607" s="56"/>
      <c r="I607" s="11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  <c r="AA607" s="60"/>
      <c r="AB607" s="60"/>
      <c r="AC607" s="60"/>
      <c r="AD607" s="60"/>
      <c r="AE607" s="112"/>
      <c r="AF607" s="60"/>
      <c r="AG607" s="60"/>
      <c r="AH607" s="60"/>
      <c r="AI607" s="60"/>
      <c r="AJ607" s="60"/>
    </row>
    <row r="608" spans="1:36">
      <c r="A608" s="56"/>
      <c r="B608" s="56"/>
      <c r="C608" s="56"/>
      <c r="D608" s="56"/>
      <c r="E608" s="56"/>
      <c r="F608" s="56"/>
      <c r="G608" s="56"/>
      <c r="H608" s="56"/>
      <c r="I608" s="11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  <c r="AA608" s="60"/>
      <c r="AB608" s="60"/>
      <c r="AC608" s="60"/>
      <c r="AD608" s="60"/>
      <c r="AE608" s="112"/>
      <c r="AF608" s="60"/>
      <c r="AG608" s="60"/>
      <c r="AH608" s="60"/>
      <c r="AI608" s="60"/>
      <c r="AJ608" s="60"/>
    </row>
    <row r="609" spans="1:36">
      <c r="A609" s="56"/>
      <c r="B609" s="56"/>
      <c r="C609" s="56"/>
      <c r="D609" s="56"/>
      <c r="E609" s="56"/>
      <c r="F609" s="56"/>
      <c r="G609" s="56"/>
      <c r="H609" s="56"/>
      <c r="I609" s="11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  <c r="AA609" s="60"/>
      <c r="AB609" s="60"/>
      <c r="AC609" s="60"/>
      <c r="AD609" s="60"/>
      <c r="AE609" s="112"/>
      <c r="AF609" s="60"/>
      <c r="AG609" s="60"/>
      <c r="AH609" s="60"/>
      <c r="AI609" s="60"/>
      <c r="AJ609" s="60"/>
    </row>
    <row r="610" spans="1:36">
      <c r="A610" s="56"/>
      <c r="B610" s="56"/>
      <c r="C610" s="56"/>
      <c r="D610" s="56"/>
      <c r="E610" s="56"/>
      <c r="F610" s="56"/>
      <c r="G610" s="56"/>
      <c r="H610" s="56"/>
      <c r="I610" s="11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  <c r="AA610" s="60"/>
      <c r="AB610" s="60"/>
      <c r="AC610" s="60"/>
      <c r="AD610" s="60"/>
      <c r="AE610" s="112"/>
      <c r="AF610" s="60"/>
      <c r="AG610" s="60"/>
      <c r="AH610" s="60"/>
      <c r="AI610" s="60"/>
      <c r="AJ610" s="60"/>
    </row>
    <row r="611" spans="1:36">
      <c r="A611" s="56"/>
      <c r="B611" s="56"/>
      <c r="C611" s="56"/>
      <c r="D611" s="56"/>
      <c r="E611" s="56"/>
      <c r="F611" s="56"/>
      <c r="G611" s="56"/>
      <c r="H611" s="56"/>
      <c r="I611" s="11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  <c r="AA611" s="60"/>
      <c r="AB611" s="60"/>
      <c r="AC611" s="60"/>
      <c r="AD611" s="60"/>
      <c r="AE611" s="112"/>
      <c r="AF611" s="60"/>
      <c r="AG611" s="60"/>
      <c r="AH611" s="60"/>
      <c r="AI611" s="60"/>
      <c r="AJ611" s="60"/>
    </row>
    <row r="612" spans="1:36">
      <c r="A612" s="56"/>
      <c r="B612" s="56"/>
      <c r="C612" s="56"/>
      <c r="D612" s="56"/>
      <c r="E612" s="56"/>
      <c r="F612" s="56"/>
      <c r="G612" s="56"/>
      <c r="H612" s="56"/>
      <c r="I612" s="11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  <c r="AA612" s="60"/>
      <c r="AB612" s="60"/>
      <c r="AC612" s="60"/>
      <c r="AD612" s="60"/>
      <c r="AE612" s="112"/>
      <c r="AF612" s="60"/>
      <c r="AG612" s="60"/>
      <c r="AH612" s="60"/>
      <c r="AI612" s="60"/>
      <c r="AJ612" s="60"/>
    </row>
    <row r="613" spans="1:36">
      <c r="A613" s="56"/>
      <c r="B613" s="56"/>
      <c r="C613" s="56"/>
      <c r="D613" s="56"/>
      <c r="E613" s="56"/>
      <c r="F613" s="56"/>
      <c r="G613" s="56"/>
      <c r="H613" s="56"/>
      <c r="I613" s="11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  <c r="AA613" s="60"/>
      <c r="AB613" s="60"/>
      <c r="AC613" s="60"/>
      <c r="AD613" s="60"/>
      <c r="AE613" s="112"/>
      <c r="AF613" s="60"/>
      <c r="AG613" s="60"/>
      <c r="AH613" s="60"/>
      <c r="AI613" s="60"/>
      <c r="AJ613" s="60"/>
    </row>
    <row r="614" spans="1:36">
      <c r="A614" s="56"/>
      <c r="B614" s="56"/>
      <c r="C614" s="56"/>
      <c r="D614" s="56"/>
      <c r="E614" s="56"/>
      <c r="F614" s="56"/>
      <c r="G614" s="56"/>
      <c r="H614" s="56"/>
      <c r="I614" s="11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  <c r="AA614" s="60"/>
      <c r="AB614" s="60"/>
      <c r="AC614" s="60"/>
      <c r="AD614" s="60"/>
      <c r="AE614" s="112"/>
      <c r="AF614" s="60"/>
      <c r="AG614" s="60"/>
      <c r="AH614" s="60"/>
      <c r="AI614" s="60"/>
      <c r="AJ614" s="60"/>
    </row>
    <row r="615" spans="1:36">
      <c r="A615" s="56"/>
      <c r="B615" s="56"/>
      <c r="C615" s="56"/>
      <c r="D615" s="56"/>
      <c r="E615" s="56"/>
      <c r="F615" s="56"/>
      <c r="G615" s="56"/>
      <c r="H615" s="56"/>
      <c r="I615" s="11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  <c r="AA615" s="60"/>
      <c r="AB615" s="60"/>
      <c r="AC615" s="60"/>
      <c r="AD615" s="60"/>
      <c r="AE615" s="112"/>
      <c r="AF615" s="60"/>
      <c r="AG615" s="60"/>
      <c r="AH615" s="60"/>
      <c r="AI615" s="60"/>
      <c r="AJ615" s="60"/>
    </row>
    <row r="616" spans="1:36">
      <c r="A616" s="56"/>
      <c r="B616" s="56"/>
      <c r="C616" s="56"/>
      <c r="D616" s="56"/>
      <c r="E616" s="56"/>
      <c r="F616" s="56"/>
      <c r="G616" s="56"/>
      <c r="H616" s="56"/>
      <c r="I616" s="11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0"/>
      <c r="AB616" s="60"/>
      <c r="AC616" s="60"/>
      <c r="AD616" s="60"/>
      <c r="AE616" s="112"/>
      <c r="AF616" s="60"/>
      <c r="AG616" s="60"/>
      <c r="AH616" s="60"/>
      <c r="AI616" s="60"/>
      <c r="AJ616" s="60"/>
    </row>
    <row r="617" spans="1:36">
      <c r="A617" s="56"/>
      <c r="B617" s="56"/>
      <c r="C617" s="56"/>
      <c r="D617" s="56"/>
      <c r="E617" s="56"/>
      <c r="F617" s="56"/>
      <c r="G617" s="56"/>
      <c r="H617" s="56"/>
      <c r="I617" s="11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0"/>
      <c r="AB617" s="60"/>
      <c r="AC617" s="60"/>
      <c r="AD617" s="60"/>
      <c r="AE617" s="112"/>
      <c r="AF617" s="60"/>
      <c r="AG617" s="60"/>
      <c r="AH617" s="60"/>
      <c r="AI617" s="60"/>
      <c r="AJ617" s="60"/>
    </row>
    <row r="618" spans="1:36">
      <c r="A618" s="56"/>
      <c r="B618" s="56"/>
      <c r="C618" s="56"/>
      <c r="D618" s="56"/>
      <c r="E618" s="56"/>
      <c r="F618" s="56"/>
      <c r="G618" s="56"/>
      <c r="H618" s="56"/>
      <c r="I618" s="11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0"/>
      <c r="AB618" s="60"/>
      <c r="AC618" s="60"/>
      <c r="AD618" s="60"/>
      <c r="AE618" s="112"/>
      <c r="AF618" s="60"/>
      <c r="AG618" s="60"/>
      <c r="AH618" s="60"/>
      <c r="AI618" s="60"/>
      <c r="AJ618" s="60"/>
    </row>
    <row r="619" spans="1:36">
      <c r="A619" s="56"/>
      <c r="B619" s="56"/>
      <c r="C619" s="56"/>
      <c r="D619" s="56"/>
      <c r="E619" s="56"/>
      <c r="F619" s="56"/>
      <c r="G619" s="56"/>
      <c r="H619" s="56"/>
      <c r="I619" s="11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0"/>
      <c r="AB619" s="60"/>
      <c r="AC619" s="60"/>
      <c r="AD619" s="60"/>
      <c r="AE619" s="112"/>
      <c r="AF619" s="60"/>
      <c r="AG619" s="60"/>
      <c r="AH619" s="60"/>
      <c r="AI619" s="60"/>
      <c r="AJ619" s="60"/>
    </row>
    <row r="620" spans="1:36">
      <c r="A620" s="56"/>
      <c r="B620" s="56"/>
      <c r="C620" s="56"/>
      <c r="D620" s="56"/>
      <c r="E620" s="56"/>
      <c r="F620" s="56"/>
      <c r="G620" s="56"/>
      <c r="H620" s="56"/>
      <c r="I620" s="11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0"/>
      <c r="AB620" s="60"/>
      <c r="AC620" s="60"/>
      <c r="AD620" s="60"/>
      <c r="AE620" s="112"/>
      <c r="AF620" s="60"/>
      <c r="AG620" s="60"/>
      <c r="AH620" s="60"/>
      <c r="AI620" s="60"/>
      <c r="AJ620" s="60"/>
    </row>
    <row r="621" spans="1:36">
      <c r="A621" s="56"/>
      <c r="B621" s="56"/>
      <c r="C621" s="56"/>
      <c r="D621" s="56"/>
      <c r="E621" s="56"/>
      <c r="F621" s="56"/>
      <c r="G621" s="56"/>
      <c r="H621" s="56"/>
      <c r="I621" s="11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0"/>
      <c r="AB621" s="60"/>
      <c r="AC621" s="60"/>
      <c r="AD621" s="60"/>
      <c r="AE621" s="112"/>
      <c r="AF621" s="60"/>
      <c r="AG621" s="60"/>
      <c r="AH621" s="60"/>
      <c r="AI621" s="60"/>
      <c r="AJ621" s="60"/>
    </row>
    <row r="622" spans="1:36">
      <c r="A622" s="56"/>
      <c r="B622" s="56"/>
      <c r="C622" s="56"/>
      <c r="D622" s="56"/>
      <c r="E622" s="56"/>
      <c r="F622" s="56"/>
      <c r="G622" s="56"/>
      <c r="H622" s="56"/>
      <c r="I622" s="11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0"/>
      <c r="AB622" s="60"/>
      <c r="AC622" s="60"/>
      <c r="AD622" s="60"/>
      <c r="AE622" s="112"/>
      <c r="AF622" s="60"/>
      <c r="AG622" s="60"/>
      <c r="AH622" s="60"/>
      <c r="AI622" s="60"/>
      <c r="AJ622" s="60"/>
    </row>
    <row r="623" spans="1:36">
      <c r="A623" s="56"/>
      <c r="B623" s="56"/>
      <c r="C623" s="56"/>
      <c r="D623" s="56"/>
      <c r="E623" s="56"/>
      <c r="F623" s="56"/>
      <c r="G623" s="56"/>
      <c r="H623" s="56"/>
      <c r="I623" s="11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0"/>
      <c r="AB623" s="60"/>
      <c r="AC623" s="60"/>
      <c r="AD623" s="60"/>
      <c r="AE623" s="112"/>
      <c r="AF623" s="60"/>
      <c r="AG623" s="60"/>
      <c r="AH623" s="60"/>
      <c r="AI623" s="60"/>
      <c r="AJ623" s="60"/>
    </row>
    <row r="624" spans="1:36">
      <c r="A624" s="56"/>
      <c r="B624" s="56"/>
      <c r="C624" s="56"/>
      <c r="D624" s="56"/>
      <c r="E624" s="56"/>
      <c r="F624" s="56"/>
      <c r="G624" s="56"/>
      <c r="H624" s="56"/>
      <c r="I624" s="11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0"/>
      <c r="AB624" s="60"/>
      <c r="AC624" s="60"/>
      <c r="AD624" s="60"/>
      <c r="AE624" s="112"/>
      <c r="AF624" s="60"/>
      <c r="AG624" s="60"/>
      <c r="AH624" s="60"/>
      <c r="AI624" s="60"/>
      <c r="AJ624" s="60"/>
    </row>
    <row r="625" spans="1:36">
      <c r="A625" s="56"/>
      <c r="B625" s="56"/>
      <c r="C625" s="56"/>
      <c r="D625" s="56"/>
      <c r="E625" s="56"/>
      <c r="F625" s="56"/>
      <c r="G625" s="56"/>
      <c r="H625" s="56"/>
      <c r="I625" s="11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  <c r="AA625" s="60"/>
      <c r="AB625" s="60"/>
      <c r="AC625" s="60"/>
      <c r="AD625" s="60"/>
      <c r="AE625" s="112"/>
      <c r="AF625" s="60"/>
      <c r="AG625" s="60"/>
      <c r="AH625" s="60"/>
      <c r="AI625" s="60"/>
      <c r="AJ625" s="60"/>
    </row>
    <row r="626" spans="1:36">
      <c r="A626" s="56"/>
      <c r="B626" s="56"/>
      <c r="C626" s="56"/>
      <c r="D626" s="56"/>
      <c r="E626" s="56"/>
      <c r="F626" s="56"/>
      <c r="G626" s="56"/>
      <c r="H626" s="56"/>
      <c r="I626" s="11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  <c r="AA626" s="60"/>
      <c r="AB626" s="60"/>
      <c r="AC626" s="60"/>
      <c r="AD626" s="60"/>
      <c r="AE626" s="112"/>
      <c r="AF626" s="60"/>
      <c r="AG626" s="60"/>
      <c r="AH626" s="60"/>
      <c r="AI626" s="60"/>
      <c r="AJ626" s="60"/>
    </row>
    <row r="627" spans="1:36">
      <c r="A627" s="56"/>
      <c r="B627" s="56"/>
      <c r="C627" s="56"/>
      <c r="D627" s="56"/>
      <c r="E627" s="56"/>
      <c r="F627" s="56"/>
      <c r="G627" s="56"/>
      <c r="H627" s="56"/>
      <c r="I627" s="11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  <c r="AA627" s="60"/>
      <c r="AB627" s="60"/>
      <c r="AC627" s="60"/>
      <c r="AD627" s="60"/>
      <c r="AE627" s="112"/>
      <c r="AF627" s="60"/>
      <c r="AG627" s="60"/>
      <c r="AH627" s="60"/>
      <c r="AI627" s="60"/>
      <c r="AJ627" s="60"/>
    </row>
    <row r="628" spans="1:36">
      <c r="A628" s="56"/>
      <c r="B628" s="56"/>
      <c r="C628" s="56"/>
      <c r="D628" s="56"/>
      <c r="E628" s="56"/>
      <c r="F628" s="56"/>
      <c r="G628" s="56"/>
      <c r="H628" s="56"/>
      <c r="I628" s="11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  <c r="AA628" s="60"/>
      <c r="AB628" s="60"/>
      <c r="AC628" s="60"/>
      <c r="AD628" s="60"/>
      <c r="AE628" s="112"/>
      <c r="AF628" s="60"/>
      <c r="AG628" s="60"/>
      <c r="AH628" s="60"/>
      <c r="AI628" s="60"/>
      <c r="AJ628" s="60"/>
    </row>
    <row r="629" spans="1:36">
      <c r="A629" s="56"/>
      <c r="B629" s="56"/>
      <c r="C629" s="56"/>
      <c r="D629" s="56"/>
      <c r="E629" s="56"/>
      <c r="F629" s="56"/>
      <c r="G629" s="56"/>
      <c r="H629" s="56"/>
      <c r="I629" s="11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  <c r="AA629" s="60"/>
      <c r="AB629" s="60"/>
      <c r="AC629" s="60"/>
      <c r="AD629" s="60"/>
      <c r="AE629" s="112"/>
      <c r="AF629" s="60"/>
      <c r="AG629" s="60"/>
      <c r="AH629" s="60"/>
      <c r="AI629" s="60"/>
      <c r="AJ629" s="60"/>
    </row>
    <row r="630" spans="1:36">
      <c r="A630" s="56"/>
      <c r="B630" s="56"/>
      <c r="C630" s="56"/>
      <c r="D630" s="56"/>
      <c r="E630" s="56"/>
      <c r="F630" s="56"/>
      <c r="G630" s="56"/>
      <c r="H630" s="56"/>
      <c r="I630" s="11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  <c r="AA630" s="60"/>
      <c r="AB630" s="60"/>
      <c r="AC630" s="60"/>
      <c r="AD630" s="60"/>
      <c r="AE630" s="112"/>
      <c r="AF630" s="60"/>
      <c r="AG630" s="60"/>
      <c r="AH630" s="60"/>
      <c r="AI630" s="60"/>
      <c r="AJ630" s="60"/>
    </row>
    <row r="631" spans="1:36">
      <c r="A631" s="56"/>
      <c r="B631" s="56"/>
      <c r="C631" s="56"/>
      <c r="D631" s="56"/>
      <c r="E631" s="56"/>
      <c r="F631" s="56"/>
      <c r="G631" s="56"/>
      <c r="H631" s="56"/>
      <c r="I631" s="11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  <c r="AA631" s="60"/>
      <c r="AB631" s="60"/>
      <c r="AC631" s="60"/>
      <c r="AD631" s="60"/>
      <c r="AE631" s="112"/>
      <c r="AF631" s="60"/>
      <c r="AG631" s="60"/>
      <c r="AH631" s="60"/>
      <c r="AI631" s="60"/>
      <c r="AJ631" s="60"/>
    </row>
    <row r="632" spans="1:36">
      <c r="A632" s="56"/>
      <c r="B632" s="56"/>
      <c r="C632" s="56"/>
      <c r="D632" s="56"/>
      <c r="E632" s="56"/>
      <c r="F632" s="56"/>
      <c r="G632" s="56"/>
      <c r="H632" s="56"/>
      <c r="I632" s="11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  <c r="AA632" s="60"/>
      <c r="AB632" s="60"/>
      <c r="AC632" s="60"/>
      <c r="AD632" s="60"/>
      <c r="AE632" s="112"/>
      <c r="AF632" s="60"/>
      <c r="AG632" s="60"/>
      <c r="AH632" s="60"/>
      <c r="AI632" s="60"/>
      <c r="AJ632" s="60"/>
    </row>
    <row r="633" spans="1:36">
      <c r="A633" s="56"/>
      <c r="B633" s="56"/>
      <c r="C633" s="56"/>
      <c r="D633" s="56"/>
      <c r="E633" s="56"/>
      <c r="F633" s="56"/>
      <c r="G633" s="56"/>
      <c r="H633" s="56"/>
      <c r="I633" s="11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  <c r="AA633" s="60"/>
      <c r="AB633" s="60"/>
      <c r="AC633" s="60"/>
      <c r="AD633" s="60"/>
      <c r="AE633" s="112"/>
      <c r="AF633" s="60"/>
      <c r="AG633" s="60"/>
      <c r="AH633" s="60"/>
      <c r="AI633" s="60"/>
      <c r="AJ633" s="60"/>
    </row>
    <row r="634" spans="1:36">
      <c r="A634" s="56"/>
      <c r="B634" s="56"/>
      <c r="C634" s="56"/>
      <c r="D634" s="56"/>
      <c r="E634" s="56"/>
      <c r="F634" s="56"/>
      <c r="G634" s="56"/>
      <c r="H634" s="56"/>
      <c r="I634" s="11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  <c r="AA634" s="60"/>
      <c r="AB634" s="60"/>
      <c r="AC634" s="60"/>
      <c r="AD634" s="60"/>
      <c r="AE634" s="112"/>
      <c r="AF634" s="60"/>
      <c r="AG634" s="60"/>
      <c r="AH634" s="60"/>
      <c r="AI634" s="60"/>
      <c r="AJ634" s="60"/>
    </row>
    <row r="635" spans="1:36">
      <c r="A635" s="56"/>
      <c r="B635" s="56"/>
      <c r="C635" s="56"/>
      <c r="D635" s="56"/>
      <c r="E635" s="56"/>
      <c r="F635" s="56"/>
      <c r="G635" s="56"/>
      <c r="H635" s="56"/>
      <c r="I635" s="11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  <c r="AA635" s="60"/>
      <c r="AB635" s="60"/>
      <c r="AC635" s="60"/>
      <c r="AD635" s="60"/>
      <c r="AE635" s="112"/>
      <c r="AF635" s="60"/>
      <c r="AG635" s="60"/>
      <c r="AH635" s="60"/>
      <c r="AI635" s="60"/>
      <c r="AJ635" s="60"/>
    </row>
    <row r="636" spans="1:36">
      <c r="A636" s="56"/>
      <c r="B636" s="56"/>
      <c r="C636" s="56"/>
      <c r="D636" s="56"/>
      <c r="E636" s="56"/>
      <c r="F636" s="56"/>
      <c r="G636" s="56"/>
      <c r="H636" s="56"/>
      <c r="I636" s="11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  <c r="AA636" s="60"/>
      <c r="AB636" s="60"/>
      <c r="AC636" s="60"/>
      <c r="AD636" s="60"/>
      <c r="AE636" s="112"/>
      <c r="AF636" s="60"/>
      <c r="AG636" s="60"/>
      <c r="AH636" s="60"/>
      <c r="AI636" s="60"/>
      <c r="AJ636" s="60"/>
    </row>
    <row r="637" spans="1:36">
      <c r="A637" s="56"/>
      <c r="B637" s="56"/>
      <c r="C637" s="56"/>
      <c r="D637" s="56"/>
      <c r="E637" s="56"/>
      <c r="F637" s="56"/>
      <c r="G637" s="56"/>
      <c r="H637" s="56"/>
      <c r="I637" s="11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  <c r="AA637" s="60"/>
      <c r="AB637" s="60"/>
      <c r="AC637" s="60"/>
      <c r="AD637" s="60"/>
      <c r="AE637" s="112"/>
      <c r="AF637" s="60"/>
      <c r="AG637" s="60"/>
      <c r="AH637" s="60"/>
      <c r="AI637" s="60"/>
      <c r="AJ637" s="60"/>
    </row>
    <row r="638" spans="1:36">
      <c r="A638" s="56"/>
      <c r="B638" s="56"/>
      <c r="C638" s="56"/>
      <c r="D638" s="56"/>
      <c r="E638" s="56"/>
      <c r="F638" s="56"/>
      <c r="G638" s="56"/>
      <c r="H638" s="56"/>
      <c r="I638" s="11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  <c r="AA638" s="60"/>
      <c r="AB638" s="60"/>
      <c r="AC638" s="60"/>
      <c r="AD638" s="60"/>
      <c r="AE638" s="112"/>
      <c r="AF638" s="60"/>
      <c r="AG638" s="60"/>
      <c r="AH638" s="60"/>
      <c r="AI638" s="60"/>
      <c r="AJ638" s="60"/>
    </row>
    <row r="639" spans="1:36">
      <c r="A639" s="56"/>
      <c r="B639" s="56"/>
      <c r="C639" s="56"/>
      <c r="D639" s="56"/>
      <c r="E639" s="56"/>
      <c r="F639" s="56"/>
      <c r="G639" s="56"/>
      <c r="H639" s="56"/>
      <c r="I639" s="11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  <c r="AA639" s="60"/>
      <c r="AB639" s="60"/>
      <c r="AC639" s="60"/>
      <c r="AD639" s="60"/>
      <c r="AE639" s="112"/>
      <c r="AF639" s="60"/>
      <c r="AG639" s="60"/>
      <c r="AH639" s="60"/>
      <c r="AI639" s="60"/>
      <c r="AJ639" s="60"/>
    </row>
    <row r="640" spans="1:36">
      <c r="A640" s="56"/>
      <c r="B640" s="56"/>
      <c r="C640" s="56"/>
      <c r="D640" s="56"/>
      <c r="E640" s="56"/>
      <c r="F640" s="56"/>
      <c r="G640" s="56"/>
      <c r="H640" s="56"/>
      <c r="I640" s="11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  <c r="AA640" s="60"/>
      <c r="AB640" s="60"/>
      <c r="AC640" s="60"/>
      <c r="AD640" s="60"/>
      <c r="AE640" s="112"/>
      <c r="AF640" s="60"/>
      <c r="AG640" s="60"/>
      <c r="AH640" s="60"/>
      <c r="AI640" s="60"/>
      <c r="AJ640" s="60"/>
    </row>
    <row r="641" spans="1:36">
      <c r="A641" s="56"/>
      <c r="B641" s="56"/>
      <c r="C641" s="56"/>
      <c r="D641" s="56"/>
      <c r="E641" s="56"/>
      <c r="F641" s="56"/>
      <c r="G641" s="56"/>
      <c r="H641" s="56"/>
      <c r="I641" s="11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  <c r="AA641" s="60"/>
      <c r="AB641" s="60"/>
      <c r="AC641" s="60"/>
      <c r="AD641" s="60"/>
      <c r="AE641" s="112"/>
      <c r="AF641" s="60"/>
      <c r="AG641" s="60"/>
      <c r="AH641" s="60"/>
      <c r="AI641" s="60"/>
      <c r="AJ641" s="60"/>
    </row>
    <row r="642" spans="1:36">
      <c r="A642" s="56"/>
      <c r="B642" s="56"/>
      <c r="C642" s="56"/>
      <c r="D642" s="56"/>
      <c r="E642" s="56"/>
      <c r="F642" s="56"/>
      <c r="G642" s="56"/>
      <c r="H642" s="56"/>
      <c r="I642" s="11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  <c r="AA642" s="60"/>
      <c r="AB642" s="60"/>
      <c r="AC642" s="60"/>
      <c r="AD642" s="60"/>
      <c r="AE642" s="112"/>
      <c r="AF642" s="60"/>
      <c r="AG642" s="60"/>
      <c r="AH642" s="60"/>
      <c r="AI642" s="60"/>
      <c r="AJ642" s="60"/>
    </row>
    <row r="643" spans="1:36">
      <c r="A643" s="56"/>
      <c r="B643" s="56"/>
      <c r="C643" s="56"/>
      <c r="D643" s="56"/>
      <c r="E643" s="56"/>
      <c r="F643" s="56"/>
      <c r="G643" s="56"/>
      <c r="H643" s="56"/>
      <c r="I643" s="11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  <c r="AA643" s="60"/>
      <c r="AB643" s="60"/>
      <c r="AC643" s="60"/>
      <c r="AD643" s="60"/>
      <c r="AE643" s="112"/>
      <c r="AF643" s="60"/>
      <c r="AG643" s="60"/>
      <c r="AH643" s="60"/>
      <c r="AI643" s="60"/>
      <c r="AJ643" s="60"/>
    </row>
    <row r="644" spans="1:36">
      <c r="A644" s="56"/>
      <c r="B644" s="56"/>
      <c r="C644" s="56"/>
      <c r="D644" s="56"/>
      <c r="E644" s="56"/>
      <c r="F644" s="56"/>
      <c r="G644" s="56"/>
      <c r="H644" s="56"/>
      <c r="I644" s="11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  <c r="AA644" s="60"/>
      <c r="AB644" s="60"/>
      <c r="AC644" s="60"/>
      <c r="AD644" s="60"/>
      <c r="AE644" s="112"/>
      <c r="AF644" s="60"/>
      <c r="AG644" s="60"/>
      <c r="AH644" s="60"/>
      <c r="AI644" s="60"/>
      <c r="AJ644" s="60"/>
    </row>
    <row r="645" spans="1:36">
      <c r="A645" s="56"/>
      <c r="B645" s="56"/>
      <c r="C645" s="56"/>
      <c r="D645" s="56"/>
      <c r="E645" s="56"/>
      <c r="F645" s="56"/>
      <c r="G645" s="56"/>
      <c r="H645" s="56"/>
      <c r="I645" s="11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  <c r="AA645" s="60"/>
      <c r="AB645" s="60"/>
      <c r="AC645" s="60"/>
      <c r="AD645" s="60"/>
      <c r="AE645" s="112"/>
      <c r="AF645" s="60"/>
      <c r="AG645" s="60"/>
      <c r="AH645" s="60"/>
      <c r="AI645" s="60"/>
      <c r="AJ645" s="60"/>
    </row>
    <row r="646" spans="1:36">
      <c r="A646" s="56"/>
      <c r="B646" s="56"/>
      <c r="C646" s="56"/>
      <c r="D646" s="56"/>
      <c r="E646" s="56"/>
      <c r="F646" s="56"/>
      <c r="G646" s="56"/>
      <c r="H646" s="56"/>
      <c r="I646" s="11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112"/>
      <c r="AF646" s="60"/>
      <c r="AG646" s="60"/>
      <c r="AH646" s="60"/>
      <c r="AI646" s="60"/>
      <c r="AJ646" s="60"/>
    </row>
    <row r="647" spans="1:36">
      <c r="A647" s="56"/>
      <c r="B647" s="56"/>
      <c r="C647" s="56"/>
      <c r="D647" s="56"/>
      <c r="E647" s="56"/>
      <c r="F647" s="56"/>
      <c r="G647" s="56"/>
      <c r="H647" s="56"/>
      <c r="I647" s="11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112"/>
      <c r="AF647" s="60"/>
      <c r="AG647" s="60"/>
      <c r="AH647" s="60"/>
      <c r="AI647" s="60"/>
      <c r="AJ647" s="60"/>
    </row>
    <row r="648" spans="1:36">
      <c r="A648" s="56"/>
      <c r="B648" s="56"/>
      <c r="C648" s="56"/>
      <c r="D648" s="56"/>
      <c r="E648" s="56"/>
      <c r="F648" s="56"/>
      <c r="G648" s="56"/>
      <c r="H648" s="56"/>
      <c r="I648" s="11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112"/>
      <c r="AF648" s="60"/>
      <c r="AG648" s="60"/>
      <c r="AH648" s="60"/>
      <c r="AI648" s="60"/>
      <c r="AJ648" s="60"/>
    </row>
    <row r="649" spans="1:36">
      <c r="A649" s="56"/>
      <c r="B649" s="56"/>
      <c r="C649" s="56"/>
      <c r="D649" s="56"/>
      <c r="E649" s="56"/>
      <c r="F649" s="56"/>
      <c r="G649" s="56"/>
      <c r="H649" s="56"/>
      <c r="I649" s="11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112"/>
      <c r="AF649" s="60"/>
      <c r="AG649" s="60"/>
      <c r="AH649" s="60"/>
      <c r="AI649" s="60"/>
      <c r="AJ649" s="60"/>
    </row>
    <row r="650" spans="1:36">
      <c r="A650" s="56"/>
      <c r="B650" s="56"/>
      <c r="C650" s="56"/>
      <c r="D650" s="56"/>
      <c r="E650" s="56"/>
      <c r="F650" s="56"/>
      <c r="G650" s="56"/>
      <c r="H650" s="56"/>
      <c r="I650" s="11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112"/>
      <c r="AF650" s="60"/>
      <c r="AG650" s="60"/>
      <c r="AH650" s="60"/>
      <c r="AI650" s="60"/>
      <c r="AJ650" s="60"/>
    </row>
    <row r="651" spans="1:36">
      <c r="A651" s="56"/>
      <c r="B651" s="56"/>
      <c r="C651" s="56"/>
      <c r="D651" s="56"/>
      <c r="E651" s="56"/>
      <c r="F651" s="56"/>
      <c r="G651" s="56"/>
      <c r="H651" s="56"/>
      <c r="I651" s="11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112"/>
      <c r="AF651" s="60"/>
      <c r="AG651" s="60"/>
      <c r="AH651" s="60"/>
      <c r="AI651" s="60"/>
      <c r="AJ651" s="60"/>
    </row>
    <row r="652" spans="1:36">
      <c r="A652" s="56"/>
      <c r="B652" s="56"/>
      <c r="C652" s="56"/>
      <c r="D652" s="56"/>
      <c r="E652" s="56"/>
      <c r="F652" s="56"/>
      <c r="G652" s="56"/>
      <c r="H652" s="56"/>
      <c r="I652" s="11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112"/>
      <c r="AF652" s="60"/>
      <c r="AG652" s="60"/>
      <c r="AH652" s="60"/>
      <c r="AI652" s="60"/>
      <c r="AJ652" s="60"/>
    </row>
    <row r="653" spans="1:36">
      <c r="A653" s="56"/>
      <c r="B653" s="56"/>
      <c r="C653" s="56"/>
      <c r="D653" s="56"/>
      <c r="E653" s="56"/>
      <c r="F653" s="56"/>
      <c r="G653" s="56"/>
      <c r="H653" s="56"/>
      <c r="I653" s="11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112"/>
      <c r="AF653" s="60"/>
      <c r="AG653" s="60"/>
      <c r="AH653" s="60"/>
      <c r="AI653" s="60"/>
      <c r="AJ653" s="60"/>
    </row>
    <row r="654" spans="1:36">
      <c r="A654" s="56"/>
      <c r="B654" s="56"/>
      <c r="C654" s="56"/>
      <c r="D654" s="56"/>
      <c r="E654" s="56"/>
      <c r="F654" s="56"/>
      <c r="G654" s="56"/>
      <c r="H654" s="56"/>
      <c r="I654" s="11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112"/>
      <c r="AF654" s="60"/>
      <c r="AG654" s="60"/>
      <c r="AH654" s="60"/>
      <c r="AI654" s="60"/>
      <c r="AJ654" s="60"/>
    </row>
    <row r="655" spans="1:36">
      <c r="A655" s="56"/>
      <c r="B655" s="56"/>
      <c r="C655" s="56"/>
      <c r="D655" s="56"/>
      <c r="E655" s="56"/>
      <c r="F655" s="56"/>
      <c r="G655" s="56"/>
      <c r="H655" s="56"/>
      <c r="I655" s="11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112"/>
      <c r="AF655" s="60"/>
      <c r="AG655" s="60"/>
      <c r="AH655" s="60"/>
      <c r="AI655" s="60"/>
      <c r="AJ655" s="60"/>
    </row>
    <row r="656" spans="1:36">
      <c r="A656" s="56"/>
      <c r="B656" s="56"/>
      <c r="C656" s="56"/>
      <c r="D656" s="56"/>
      <c r="E656" s="56"/>
      <c r="F656" s="56"/>
      <c r="G656" s="56"/>
      <c r="H656" s="56"/>
      <c r="I656" s="11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112"/>
      <c r="AF656" s="60"/>
      <c r="AG656" s="60"/>
      <c r="AH656" s="60"/>
      <c r="AI656" s="60"/>
      <c r="AJ656" s="60"/>
    </row>
    <row r="657" spans="1:36">
      <c r="A657" s="56"/>
      <c r="B657" s="56"/>
      <c r="C657" s="56"/>
      <c r="D657" s="56"/>
      <c r="E657" s="56"/>
      <c r="F657" s="56"/>
      <c r="G657" s="56"/>
      <c r="H657" s="56"/>
      <c r="I657" s="11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112"/>
      <c r="AF657" s="60"/>
      <c r="AG657" s="60"/>
      <c r="AH657" s="60"/>
      <c r="AI657" s="60"/>
      <c r="AJ657" s="60"/>
    </row>
    <row r="658" spans="1:36">
      <c r="A658" s="56"/>
      <c r="B658" s="56"/>
      <c r="C658" s="56"/>
      <c r="D658" s="56"/>
      <c r="E658" s="56"/>
      <c r="F658" s="56"/>
      <c r="G658" s="56"/>
      <c r="H658" s="56"/>
      <c r="I658" s="11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112"/>
      <c r="AF658" s="60"/>
      <c r="AG658" s="60"/>
      <c r="AH658" s="60"/>
      <c r="AI658" s="60"/>
      <c r="AJ658" s="60"/>
    </row>
    <row r="659" spans="1:36">
      <c r="A659" s="56"/>
      <c r="B659" s="56"/>
      <c r="C659" s="56"/>
      <c r="D659" s="56"/>
      <c r="E659" s="56"/>
      <c r="F659" s="56"/>
      <c r="G659" s="56"/>
      <c r="H659" s="56"/>
      <c r="I659" s="11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112"/>
      <c r="AF659" s="60"/>
      <c r="AG659" s="60"/>
      <c r="AH659" s="60"/>
      <c r="AI659" s="60"/>
      <c r="AJ659" s="60"/>
    </row>
    <row r="660" spans="1:36">
      <c r="A660" s="56"/>
      <c r="B660" s="56"/>
      <c r="C660" s="56"/>
      <c r="D660" s="56"/>
      <c r="E660" s="56"/>
      <c r="F660" s="56"/>
      <c r="G660" s="56"/>
      <c r="H660" s="56"/>
      <c r="I660" s="11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112"/>
      <c r="AF660" s="60"/>
      <c r="AG660" s="60"/>
      <c r="AH660" s="60"/>
      <c r="AI660" s="60"/>
      <c r="AJ660" s="60"/>
    </row>
    <row r="661" spans="1:36">
      <c r="A661" s="56"/>
      <c r="B661" s="56"/>
      <c r="C661" s="56"/>
      <c r="D661" s="56"/>
      <c r="E661" s="56"/>
      <c r="F661" s="56"/>
      <c r="G661" s="56"/>
      <c r="H661" s="56"/>
      <c r="I661" s="11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112"/>
      <c r="AF661" s="60"/>
      <c r="AG661" s="60"/>
      <c r="AH661" s="60"/>
      <c r="AI661" s="60"/>
      <c r="AJ661" s="60"/>
    </row>
    <row r="662" spans="1:36">
      <c r="A662" s="56"/>
      <c r="B662" s="56"/>
      <c r="C662" s="56"/>
      <c r="D662" s="56"/>
      <c r="E662" s="56"/>
      <c r="F662" s="56"/>
      <c r="G662" s="56"/>
      <c r="H662" s="56"/>
      <c r="I662" s="11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112"/>
      <c r="AF662" s="60"/>
      <c r="AG662" s="60"/>
      <c r="AH662" s="60"/>
      <c r="AI662" s="60"/>
      <c r="AJ662" s="60"/>
    </row>
    <row r="663" spans="1:36">
      <c r="A663" s="56"/>
      <c r="B663" s="56"/>
      <c r="C663" s="56"/>
      <c r="D663" s="56"/>
      <c r="E663" s="56"/>
      <c r="F663" s="56"/>
      <c r="G663" s="56"/>
      <c r="H663" s="56"/>
      <c r="I663" s="11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112"/>
      <c r="AF663" s="60"/>
      <c r="AG663" s="60"/>
      <c r="AH663" s="60"/>
      <c r="AI663" s="60"/>
      <c r="AJ663" s="60"/>
    </row>
    <row r="664" spans="1:36">
      <c r="A664" s="56"/>
      <c r="B664" s="56"/>
      <c r="C664" s="56"/>
      <c r="D664" s="56"/>
      <c r="E664" s="56"/>
      <c r="F664" s="56"/>
      <c r="G664" s="56"/>
      <c r="H664" s="56"/>
      <c r="I664" s="11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112"/>
      <c r="AF664" s="60"/>
      <c r="AG664" s="60"/>
      <c r="AH664" s="60"/>
      <c r="AI664" s="60"/>
      <c r="AJ664" s="60"/>
    </row>
    <row r="665" spans="1:36">
      <c r="A665" s="56"/>
      <c r="B665" s="56"/>
      <c r="C665" s="56"/>
      <c r="D665" s="56"/>
      <c r="E665" s="56"/>
      <c r="F665" s="56"/>
      <c r="G665" s="56"/>
      <c r="H665" s="56"/>
      <c r="I665" s="11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112"/>
      <c r="AF665" s="60"/>
      <c r="AG665" s="60"/>
      <c r="AH665" s="60"/>
      <c r="AI665" s="60"/>
      <c r="AJ665" s="60"/>
    </row>
    <row r="666" spans="1:36">
      <c r="A666" s="56"/>
      <c r="B666" s="56"/>
      <c r="C666" s="56"/>
      <c r="D666" s="56"/>
      <c r="E666" s="56"/>
      <c r="F666" s="56"/>
      <c r="G666" s="56"/>
      <c r="H666" s="56"/>
      <c r="I666" s="11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112"/>
      <c r="AF666" s="60"/>
      <c r="AG666" s="60"/>
      <c r="AH666" s="60"/>
      <c r="AI666" s="60"/>
      <c r="AJ666" s="60"/>
    </row>
    <row r="667" spans="1:36">
      <c r="A667" s="56"/>
      <c r="B667" s="56"/>
      <c r="C667" s="56"/>
      <c r="D667" s="56"/>
      <c r="E667" s="56"/>
      <c r="F667" s="56"/>
      <c r="G667" s="56"/>
      <c r="H667" s="56"/>
      <c r="I667" s="11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112"/>
      <c r="AF667" s="60"/>
      <c r="AG667" s="60"/>
      <c r="AH667" s="60"/>
      <c r="AI667" s="60"/>
      <c r="AJ667" s="60"/>
    </row>
    <row r="668" spans="1:36">
      <c r="A668" s="56"/>
      <c r="B668" s="56"/>
      <c r="C668" s="56"/>
      <c r="D668" s="56"/>
      <c r="E668" s="56"/>
      <c r="F668" s="56"/>
      <c r="G668" s="56"/>
      <c r="H668" s="56"/>
      <c r="I668" s="11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112"/>
      <c r="AF668" s="60"/>
      <c r="AG668" s="60"/>
      <c r="AH668" s="60"/>
      <c r="AI668" s="60"/>
      <c r="AJ668" s="60"/>
    </row>
    <row r="669" spans="1:36">
      <c r="A669" s="56"/>
      <c r="B669" s="56"/>
      <c r="C669" s="56"/>
      <c r="D669" s="56"/>
      <c r="E669" s="56"/>
      <c r="F669" s="56"/>
      <c r="G669" s="56"/>
      <c r="H669" s="56"/>
      <c r="I669" s="11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112"/>
      <c r="AF669" s="60"/>
      <c r="AG669" s="60"/>
      <c r="AH669" s="60"/>
      <c r="AI669" s="60"/>
      <c r="AJ669" s="60"/>
    </row>
    <row r="670" spans="1:36">
      <c r="A670" s="56"/>
      <c r="B670" s="56"/>
      <c r="C670" s="56"/>
      <c r="D670" s="56"/>
      <c r="E670" s="56"/>
      <c r="F670" s="56"/>
      <c r="G670" s="56"/>
      <c r="H670" s="56"/>
      <c r="I670" s="11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112"/>
      <c r="AF670" s="60"/>
      <c r="AG670" s="60"/>
      <c r="AH670" s="60"/>
      <c r="AI670" s="60"/>
      <c r="AJ670" s="60"/>
    </row>
    <row r="671" spans="1:36">
      <c r="A671" s="56"/>
      <c r="B671" s="56"/>
      <c r="C671" s="56"/>
      <c r="D671" s="56"/>
      <c r="E671" s="56"/>
      <c r="F671" s="56"/>
      <c r="G671" s="56"/>
      <c r="H671" s="56"/>
      <c r="I671" s="11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112"/>
      <c r="AF671" s="60"/>
      <c r="AG671" s="60"/>
      <c r="AH671" s="60"/>
      <c r="AI671" s="60"/>
      <c r="AJ671" s="60"/>
    </row>
    <row r="672" spans="1:36">
      <c r="A672" s="56"/>
      <c r="B672" s="56"/>
      <c r="C672" s="56"/>
      <c r="D672" s="56"/>
      <c r="E672" s="56"/>
      <c r="F672" s="56"/>
      <c r="G672" s="56"/>
      <c r="H672" s="56"/>
      <c r="I672" s="11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112"/>
      <c r="AF672" s="60"/>
      <c r="AG672" s="60"/>
      <c r="AH672" s="60"/>
      <c r="AI672" s="60"/>
      <c r="AJ672" s="60"/>
    </row>
    <row r="673" spans="1:36">
      <c r="A673" s="56"/>
      <c r="B673" s="56"/>
      <c r="C673" s="56"/>
      <c r="D673" s="56"/>
      <c r="E673" s="56"/>
      <c r="F673" s="56"/>
      <c r="G673" s="56"/>
      <c r="H673" s="56"/>
      <c r="I673" s="11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112"/>
      <c r="AF673" s="60"/>
      <c r="AG673" s="60"/>
      <c r="AH673" s="60"/>
      <c r="AI673" s="60"/>
      <c r="AJ673" s="60"/>
    </row>
    <row r="674" spans="1:36">
      <c r="A674" s="56"/>
      <c r="B674" s="56"/>
      <c r="C674" s="56"/>
      <c r="D674" s="56"/>
      <c r="E674" s="56"/>
      <c r="F674" s="56"/>
      <c r="G674" s="56"/>
      <c r="H674" s="56"/>
      <c r="I674" s="11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112"/>
      <c r="AF674" s="60"/>
      <c r="AG674" s="60"/>
      <c r="AH674" s="60"/>
      <c r="AI674" s="60"/>
      <c r="AJ674" s="60"/>
    </row>
    <row r="675" spans="1:36">
      <c r="A675" s="56"/>
      <c r="B675" s="56"/>
      <c r="C675" s="56"/>
      <c r="D675" s="56"/>
      <c r="E675" s="56"/>
      <c r="F675" s="56"/>
      <c r="G675" s="56"/>
      <c r="H675" s="56"/>
      <c r="I675" s="11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112"/>
      <c r="AF675" s="60"/>
      <c r="AG675" s="60"/>
      <c r="AH675" s="60"/>
      <c r="AI675" s="60"/>
      <c r="AJ675" s="60"/>
    </row>
    <row r="676" spans="1:36">
      <c r="A676" s="56"/>
      <c r="B676" s="56"/>
      <c r="C676" s="56"/>
      <c r="D676" s="56"/>
      <c r="E676" s="56"/>
      <c r="F676" s="56"/>
      <c r="G676" s="56"/>
      <c r="H676" s="56"/>
      <c r="I676" s="11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112"/>
      <c r="AF676" s="60"/>
      <c r="AG676" s="60"/>
      <c r="AH676" s="60"/>
      <c r="AI676" s="60"/>
      <c r="AJ676" s="60"/>
    </row>
    <row r="677" spans="1:36">
      <c r="A677" s="56"/>
      <c r="B677" s="56"/>
      <c r="C677" s="56"/>
      <c r="D677" s="56"/>
      <c r="E677" s="56"/>
      <c r="F677" s="56"/>
      <c r="G677" s="56"/>
      <c r="H677" s="56"/>
      <c r="I677" s="11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112"/>
      <c r="AF677" s="60"/>
      <c r="AG677" s="60"/>
      <c r="AH677" s="60"/>
      <c r="AI677" s="60"/>
      <c r="AJ677" s="60"/>
    </row>
    <row r="678" spans="1:36">
      <c r="A678" s="56"/>
      <c r="B678" s="56"/>
      <c r="C678" s="56"/>
      <c r="D678" s="56"/>
      <c r="E678" s="56"/>
      <c r="F678" s="56"/>
      <c r="G678" s="56"/>
      <c r="H678" s="56"/>
      <c r="I678" s="11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112"/>
      <c r="AF678" s="60"/>
      <c r="AG678" s="60"/>
      <c r="AH678" s="60"/>
      <c r="AI678" s="60"/>
      <c r="AJ678" s="60"/>
    </row>
    <row r="679" spans="1:36">
      <c r="A679" s="56"/>
      <c r="B679" s="56"/>
      <c r="C679" s="56"/>
      <c r="D679" s="56"/>
      <c r="E679" s="56"/>
      <c r="F679" s="56"/>
      <c r="G679" s="56"/>
      <c r="H679" s="56"/>
      <c r="I679" s="11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112"/>
      <c r="AF679" s="60"/>
      <c r="AG679" s="60"/>
      <c r="AH679" s="60"/>
      <c r="AI679" s="60"/>
      <c r="AJ679" s="60"/>
    </row>
    <row r="680" spans="1:36">
      <c r="A680" s="56"/>
      <c r="B680" s="56"/>
      <c r="C680" s="56"/>
      <c r="D680" s="56"/>
      <c r="E680" s="56"/>
      <c r="F680" s="56"/>
      <c r="G680" s="56"/>
      <c r="H680" s="56"/>
      <c r="I680" s="11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112"/>
      <c r="AF680" s="60"/>
      <c r="AG680" s="60"/>
      <c r="AH680" s="60"/>
      <c r="AI680" s="60"/>
      <c r="AJ680" s="60"/>
    </row>
    <row r="681" spans="1:36">
      <c r="A681" s="56"/>
      <c r="B681" s="56"/>
      <c r="C681" s="56"/>
      <c r="D681" s="56"/>
      <c r="E681" s="56"/>
      <c r="F681" s="56"/>
      <c r="G681" s="56"/>
      <c r="H681" s="56"/>
      <c r="I681" s="11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112"/>
      <c r="AF681" s="60"/>
      <c r="AG681" s="60"/>
      <c r="AH681" s="60"/>
      <c r="AI681" s="60"/>
      <c r="AJ681" s="60"/>
    </row>
    <row r="682" spans="1:36">
      <c r="A682" s="56"/>
      <c r="B682" s="56"/>
      <c r="C682" s="56"/>
      <c r="D682" s="56"/>
      <c r="E682" s="56"/>
      <c r="F682" s="56"/>
      <c r="G682" s="56"/>
      <c r="H682" s="56"/>
      <c r="I682" s="11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112"/>
      <c r="AF682" s="60"/>
      <c r="AG682" s="60"/>
      <c r="AH682" s="60"/>
      <c r="AI682" s="60"/>
      <c r="AJ682" s="60"/>
    </row>
    <row r="683" spans="1:36">
      <c r="A683" s="56"/>
      <c r="B683" s="56"/>
      <c r="C683" s="56"/>
      <c r="D683" s="56"/>
      <c r="E683" s="56"/>
      <c r="F683" s="56"/>
      <c r="G683" s="56"/>
      <c r="H683" s="56"/>
      <c r="I683" s="11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112"/>
      <c r="AF683" s="60"/>
      <c r="AG683" s="60"/>
      <c r="AH683" s="60"/>
      <c r="AI683" s="60"/>
      <c r="AJ683" s="60"/>
    </row>
    <row r="684" spans="1:36">
      <c r="A684" s="56"/>
      <c r="B684" s="56"/>
      <c r="C684" s="56"/>
      <c r="D684" s="56"/>
      <c r="E684" s="56"/>
      <c r="F684" s="56"/>
      <c r="G684" s="56"/>
      <c r="H684" s="56"/>
      <c r="I684" s="11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112"/>
      <c r="AF684" s="60"/>
      <c r="AG684" s="60"/>
      <c r="AH684" s="60"/>
      <c r="AI684" s="60"/>
      <c r="AJ684" s="60"/>
    </row>
    <row r="685" spans="1:36">
      <c r="A685" s="56"/>
      <c r="B685" s="56"/>
      <c r="C685" s="56"/>
      <c r="D685" s="56"/>
      <c r="E685" s="56"/>
      <c r="F685" s="56"/>
      <c r="G685" s="56"/>
      <c r="H685" s="56"/>
      <c r="I685" s="11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112"/>
      <c r="AF685" s="60"/>
      <c r="AG685" s="60"/>
      <c r="AH685" s="60"/>
      <c r="AI685" s="60"/>
      <c r="AJ685" s="60"/>
    </row>
    <row r="686" spans="1:36">
      <c r="A686" s="56"/>
      <c r="B686" s="56"/>
      <c r="C686" s="56"/>
      <c r="D686" s="56"/>
      <c r="E686" s="56"/>
      <c r="F686" s="56"/>
      <c r="G686" s="56"/>
      <c r="H686" s="56"/>
      <c r="I686" s="11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112"/>
      <c r="AF686" s="60"/>
      <c r="AG686" s="60"/>
      <c r="AH686" s="60"/>
      <c r="AI686" s="60"/>
      <c r="AJ686" s="60"/>
    </row>
    <row r="687" spans="1:36">
      <c r="A687" s="56"/>
      <c r="B687" s="56"/>
      <c r="C687" s="56"/>
      <c r="D687" s="56"/>
      <c r="E687" s="56"/>
      <c r="F687" s="56"/>
      <c r="G687" s="56"/>
      <c r="H687" s="56"/>
      <c r="I687" s="11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112"/>
      <c r="AF687" s="60"/>
      <c r="AG687" s="60"/>
      <c r="AH687" s="60"/>
      <c r="AI687" s="60"/>
      <c r="AJ687" s="60"/>
    </row>
    <row r="688" spans="1:36">
      <c r="A688" s="56"/>
      <c r="B688" s="56"/>
      <c r="C688" s="56"/>
      <c r="D688" s="56"/>
      <c r="E688" s="56"/>
      <c r="F688" s="56"/>
      <c r="G688" s="56"/>
      <c r="H688" s="56"/>
      <c r="I688" s="11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112"/>
      <c r="AF688" s="60"/>
      <c r="AG688" s="60"/>
      <c r="AH688" s="60"/>
      <c r="AI688" s="60"/>
      <c r="AJ688" s="60"/>
    </row>
    <row r="689" spans="1:36">
      <c r="A689" s="56"/>
      <c r="B689" s="56"/>
      <c r="C689" s="56"/>
      <c r="D689" s="56"/>
      <c r="E689" s="56"/>
      <c r="F689" s="56"/>
      <c r="G689" s="56"/>
      <c r="H689" s="56"/>
      <c r="I689" s="11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112"/>
      <c r="AF689" s="60"/>
      <c r="AG689" s="60"/>
      <c r="AH689" s="60"/>
      <c r="AI689" s="60"/>
      <c r="AJ689" s="60"/>
    </row>
    <row r="690" spans="1:36">
      <c r="A690" s="56"/>
      <c r="B690" s="56"/>
      <c r="C690" s="56"/>
      <c r="D690" s="56"/>
      <c r="E690" s="56"/>
      <c r="F690" s="56"/>
      <c r="G690" s="56"/>
      <c r="H690" s="56"/>
      <c r="I690" s="11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112"/>
      <c r="AF690" s="60"/>
      <c r="AG690" s="60"/>
      <c r="AH690" s="60"/>
      <c r="AI690" s="60"/>
      <c r="AJ690" s="60"/>
    </row>
    <row r="691" spans="1:36">
      <c r="A691" s="56"/>
      <c r="B691" s="56"/>
      <c r="C691" s="56"/>
      <c r="D691" s="56"/>
      <c r="E691" s="56"/>
      <c r="F691" s="56"/>
      <c r="G691" s="56"/>
      <c r="H691" s="56"/>
      <c r="I691" s="11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112"/>
      <c r="AF691" s="60"/>
      <c r="AG691" s="60"/>
      <c r="AH691" s="60"/>
      <c r="AI691" s="60"/>
      <c r="AJ691" s="60"/>
    </row>
    <row r="692" spans="1:36">
      <c r="A692" s="56"/>
      <c r="B692" s="56"/>
      <c r="C692" s="56"/>
      <c r="D692" s="56"/>
      <c r="E692" s="56"/>
      <c r="F692" s="56"/>
      <c r="G692" s="56"/>
      <c r="H692" s="56"/>
      <c r="I692" s="11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112"/>
      <c r="AF692" s="60"/>
      <c r="AG692" s="60"/>
      <c r="AH692" s="60"/>
      <c r="AI692" s="60"/>
      <c r="AJ692" s="60"/>
    </row>
    <row r="693" spans="1:36">
      <c r="A693" s="56"/>
      <c r="B693" s="56"/>
      <c r="C693" s="56"/>
      <c r="D693" s="56"/>
      <c r="E693" s="56"/>
      <c r="F693" s="56"/>
      <c r="G693" s="56"/>
      <c r="H693" s="56"/>
      <c r="I693" s="11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112"/>
      <c r="AF693" s="60"/>
      <c r="AG693" s="60"/>
      <c r="AH693" s="60"/>
      <c r="AI693" s="60"/>
      <c r="AJ693" s="60"/>
    </row>
    <row r="694" spans="1:36">
      <c r="A694" s="56"/>
      <c r="B694" s="56"/>
      <c r="C694" s="56"/>
      <c r="D694" s="56"/>
      <c r="E694" s="56"/>
      <c r="F694" s="56"/>
      <c r="G694" s="56"/>
      <c r="H694" s="56"/>
      <c r="I694" s="11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112"/>
      <c r="AF694" s="60"/>
      <c r="AG694" s="60"/>
      <c r="AH694" s="60"/>
      <c r="AI694" s="60"/>
      <c r="AJ694" s="60"/>
    </row>
    <row r="695" spans="1:36">
      <c r="A695" s="56"/>
      <c r="B695" s="56"/>
      <c r="C695" s="56"/>
      <c r="D695" s="56"/>
      <c r="E695" s="56"/>
      <c r="F695" s="56"/>
      <c r="G695" s="56"/>
      <c r="H695" s="56"/>
      <c r="I695" s="11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112"/>
      <c r="AF695" s="60"/>
      <c r="AG695" s="60"/>
      <c r="AH695" s="60"/>
      <c r="AI695" s="60"/>
      <c r="AJ695" s="60"/>
    </row>
    <row r="696" spans="1:36">
      <c r="A696" s="56"/>
      <c r="B696" s="56"/>
      <c r="C696" s="56"/>
      <c r="D696" s="56"/>
      <c r="E696" s="56"/>
      <c r="F696" s="56"/>
      <c r="G696" s="56"/>
      <c r="H696" s="56"/>
      <c r="I696" s="11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112"/>
      <c r="AF696" s="60"/>
      <c r="AG696" s="60"/>
      <c r="AH696" s="60"/>
      <c r="AI696" s="60"/>
      <c r="AJ696" s="60"/>
    </row>
    <row r="697" spans="1:36">
      <c r="A697" s="56"/>
      <c r="B697" s="56"/>
      <c r="C697" s="56"/>
      <c r="D697" s="56"/>
      <c r="E697" s="56"/>
      <c r="F697" s="56"/>
      <c r="G697" s="56"/>
      <c r="H697" s="56"/>
      <c r="I697" s="11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112"/>
      <c r="AF697" s="60"/>
      <c r="AG697" s="60"/>
      <c r="AH697" s="60"/>
      <c r="AI697" s="60"/>
      <c r="AJ697" s="60"/>
    </row>
    <row r="698" spans="1:36">
      <c r="A698" s="56"/>
      <c r="B698" s="56"/>
      <c r="C698" s="56"/>
      <c r="D698" s="56"/>
      <c r="E698" s="56"/>
      <c r="F698" s="56"/>
      <c r="G698" s="56"/>
      <c r="H698" s="56"/>
      <c r="I698" s="11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112"/>
      <c r="AF698" s="60"/>
      <c r="AG698" s="60"/>
      <c r="AH698" s="60"/>
      <c r="AI698" s="60"/>
      <c r="AJ698" s="60"/>
    </row>
    <row r="699" spans="1:36">
      <c r="A699" s="56"/>
      <c r="B699" s="56"/>
      <c r="C699" s="56"/>
      <c r="D699" s="56"/>
      <c r="E699" s="56"/>
      <c r="F699" s="56"/>
      <c r="G699" s="56"/>
      <c r="H699" s="56"/>
      <c r="I699" s="11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112"/>
      <c r="AF699" s="60"/>
      <c r="AG699" s="60"/>
      <c r="AH699" s="60"/>
      <c r="AI699" s="60"/>
      <c r="AJ699" s="60"/>
    </row>
    <row r="700" spans="1:36">
      <c r="A700" s="56"/>
      <c r="B700" s="56"/>
      <c r="C700" s="56"/>
      <c r="D700" s="56"/>
      <c r="E700" s="56"/>
      <c r="F700" s="56"/>
      <c r="G700" s="56"/>
      <c r="H700" s="56"/>
      <c r="I700" s="11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112"/>
      <c r="AF700" s="60"/>
      <c r="AG700" s="60"/>
      <c r="AH700" s="60"/>
      <c r="AI700" s="60"/>
      <c r="AJ700" s="60"/>
    </row>
    <row r="701" spans="1:36">
      <c r="A701" s="56"/>
      <c r="B701" s="56"/>
      <c r="C701" s="56"/>
      <c r="D701" s="56"/>
      <c r="E701" s="56"/>
      <c r="F701" s="56"/>
      <c r="G701" s="56"/>
      <c r="H701" s="56"/>
      <c r="I701" s="11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112"/>
      <c r="AF701" s="60"/>
      <c r="AG701" s="60"/>
      <c r="AH701" s="60"/>
      <c r="AI701" s="60"/>
      <c r="AJ701" s="60"/>
    </row>
    <row r="702" spans="1:36">
      <c r="A702" s="56"/>
      <c r="B702" s="56"/>
      <c r="C702" s="56"/>
      <c r="D702" s="56"/>
      <c r="E702" s="56"/>
      <c r="F702" s="56"/>
      <c r="G702" s="56"/>
      <c r="H702" s="56"/>
      <c r="I702" s="11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112"/>
      <c r="AF702" s="60"/>
      <c r="AG702" s="60"/>
      <c r="AH702" s="60"/>
      <c r="AI702" s="60"/>
      <c r="AJ702" s="60"/>
    </row>
    <row r="703" spans="1:36">
      <c r="A703" s="56"/>
      <c r="B703" s="56"/>
      <c r="C703" s="56"/>
      <c r="D703" s="56"/>
      <c r="E703" s="56"/>
      <c r="F703" s="56"/>
      <c r="G703" s="56"/>
      <c r="H703" s="56"/>
      <c r="I703" s="11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112"/>
      <c r="AF703" s="60"/>
      <c r="AG703" s="60"/>
      <c r="AH703" s="60"/>
      <c r="AI703" s="60"/>
      <c r="AJ703" s="60"/>
    </row>
    <row r="704" spans="1:36">
      <c r="A704" s="56"/>
      <c r="B704" s="56"/>
      <c r="C704" s="56"/>
      <c r="D704" s="56"/>
      <c r="E704" s="56"/>
      <c r="F704" s="56"/>
      <c r="G704" s="56"/>
      <c r="H704" s="56"/>
      <c r="I704" s="11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112"/>
      <c r="AF704" s="60"/>
      <c r="AG704" s="60"/>
      <c r="AH704" s="60"/>
      <c r="AI704" s="60"/>
      <c r="AJ704" s="60"/>
    </row>
    <row r="705" spans="1:36">
      <c r="A705" s="56"/>
      <c r="B705" s="56"/>
      <c r="C705" s="56"/>
      <c r="D705" s="56"/>
      <c r="E705" s="56"/>
      <c r="F705" s="56"/>
      <c r="G705" s="56"/>
      <c r="H705" s="56"/>
      <c r="I705" s="11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112"/>
      <c r="AF705" s="60"/>
      <c r="AG705" s="60"/>
      <c r="AH705" s="60"/>
      <c r="AI705" s="60"/>
      <c r="AJ705" s="60"/>
    </row>
    <row r="706" spans="1:36">
      <c r="A706" s="56"/>
      <c r="B706" s="56"/>
      <c r="C706" s="56"/>
      <c r="D706" s="56"/>
      <c r="E706" s="56"/>
      <c r="F706" s="56"/>
      <c r="G706" s="56"/>
      <c r="H706" s="56"/>
      <c r="I706" s="11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112"/>
      <c r="AF706" s="60"/>
      <c r="AG706" s="60"/>
      <c r="AH706" s="60"/>
      <c r="AI706" s="60"/>
      <c r="AJ706" s="60"/>
    </row>
    <row r="707" spans="1:36">
      <c r="A707" s="56"/>
      <c r="B707" s="56"/>
      <c r="C707" s="56"/>
      <c r="D707" s="56"/>
      <c r="E707" s="56"/>
      <c r="F707" s="56"/>
      <c r="G707" s="56"/>
      <c r="H707" s="56"/>
      <c r="I707" s="11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112"/>
      <c r="AF707" s="60"/>
      <c r="AG707" s="60"/>
      <c r="AH707" s="60"/>
      <c r="AI707" s="60"/>
      <c r="AJ707" s="60"/>
    </row>
    <row r="708" spans="1:36">
      <c r="A708" s="56"/>
      <c r="B708" s="56"/>
      <c r="C708" s="56"/>
      <c r="D708" s="56"/>
      <c r="E708" s="56"/>
      <c r="F708" s="56"/>
      <c r="G708" s="56"/>
      <c r="H708" s="56"/>
      <c r="I708" s="11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112"/>
      <c r="AF708" s="60"/>
      <c r="AG708" s="60"/>
      <c r="AH708" s="60"/>
      <c r="AI708" s="60"/>
      <c r="AJ708" s="60"/>
    </row>
    <row r="709" spans="1:36">
      <c r="A709" s="56"/>
      <c r="B709" s="56"/>
      <c r="C709" s="56"/>
      <c r="D709" s="56"/>
      <c r="E709" s="56"/>
      <c r="F709" s="56"/>
      <c r="G709" s="56"/>
      <c r="H709" s="56"/>
      <c r="I709" s="11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112"/>
      <c r="AF709" s="60"/>
      <c r="AG709" s="60"/>
      <c r="AH709" s="60"/>
      <c r="AI709" s="60"/>
      <c r="AJ709" s="60"/>
    </row>
    <row r="710" spans="1:36">
      <c r="A710" s="56"/>
      <c r="B710" s="56"/>
      <c r="C710" s="56"/>
      <c r="D710" s="56"/>
      <c r="E710" s="56"/>
      <c r="F710" s="56"/>
      <c r="G710" s="56"/>
      <c r="H710" s="56"/>
      <c r="I710" s="11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112"/>
      <c r="AF710" s="60"/>
      <c r="AG710" s="60"/>
      <c r="AH710" s="60"/>
      <c r="AI710" s="60"/>
      <c r="AJ710" s="60"/>
    </row>
    <row r="711" spans="1:36">
      <c r="A711" s="56"/>
      <c r="B711" s="56"/>
      <c r="C711" s="56"/>
      <c r="D711" s="56"/>
      <c r="E711" s="56"/>
      <c r="F711" s="56"/>
      <c r="G711" s="56"/>
      <c r="H711" s="56"/>
      <c r="I711" s="11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112"/>
      <c r="AF711" s="60"/>
      <c r="AG711" s="60"/>
      <c r="AH711" s="60"/>
      <c r="AI711" s="60"/>
      <c r="AJ711" s="60"/>
    </row>
    <row r="712" spans="1:36">
      <c r="A712" s="56"/>
      <c r="B712" s="56"/>
      <c r="C712" s="56"/>
      <c r="D712" s="56"/>
      <c r="E712" s="56"/>
      <c r="F712" s="56"/>
      <c r="G712" s="56"/>
      <c r="H712" s="56"/>
      <c r="I712" s="11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112"/>
      <c r="AF712" s="60"/>
      <c r="AG712" s="60"/>
      <c r="AH712" s="60"/>
      <c r="AI712" s="60"/>
      <c r="AJ712" s="60"/>
    </row>
    <row r="713" spans="1:36">
      <c r="A713" s="56"/>
      <c r="B713" s="56"/>
      <c r="C713" s="56"/>
      <c r="D713" s="56"/>
      <c r="E713" s="56"/>
      <c r="F713" s="56"/>
      <c r="G713" s="56"/>
      <c r="H713" s="56"/>
      <c r="I713" s="11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112"/>
      <c r="AF713" s="60"/>
      <c r="AG713" s="60"/>
      <c r="AH713" s="60"/>
      <c r="AI713" s="60"/>
      <c r="AJ713" s="60"/>
    </row>
    <row r="714" spans="1:36">
      <c r="A714" s="56"/>
      <c r="B714" s="56"/>
      <c r="C714" s="56"/>
      <c r="D714" s="56"/>
      <c r="E714" s="56"/>
      <c r="F714" s="56"/>
      <c r="G714" s="56"/>
      <c r="H714" s="56"/>
      <c r="I714" s="11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112"/>
      <c r="AF714" s="60"/>
      <c r="AG714" s="60"/>
      <c r="AH714" s="60"/>
      <c r="AI714" s="60"/>
      <c r="AJ714" s="60"/>
    </row>
    <row r="715" spans="1:36">
      <c r="A715" s="56"/>
      <c r="B715" s="56"/>
      <c r="C715" s="56"/>
      <c r="D715" s="56"/>
      <c r="E715" s="56"/>
      <c r="F715" s="56"/>
      <c r="G715" s="56"/>
      <c r="H715" s="56"/>
      <c r="I715" s="11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112"/>
      <c r="AF715" s="60"/>
      <c r="AG715" s="60"/>
      <c r="AH715" s="60"/>
      <c r="AI715" s="60"/>
      <c r="AJ715" s="60"/>
    </row>
    <row r="716" spans="1:36">
      <c r="A716" s="56"/>
      <c r="B716" s="56"/>
      <c r="C716" s="56"/>
      <c r="D716" s="56"/>
      <c r="E716" s="56"/>
      <c r="F716" s="56"/>
      <c r="G716" s="56"/>
      <c r="H716" s="56"/>
      <c r="I716" s="11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112"/>
      <c r="AF716" s="60"/>
      <c r="AG716" s="60"/>
      <c r="AH716" s="60"/>
      <c r="AI716" s="60"/>
      <c r="AJ716" s="60"/>
    </row>
    <row r="717" spans="1:36">
      <c r="A717" s="56"/>
      <c r="B717" s="56"/>
      <c r="C717" s="56"/>
      <c r="D717" s="56"/>
      <c r="E717" s="56"/>
      <c r="F717" s="56"/>
      <c r="G717" s="56"/>
      <c r="H717" s="56"/>
      <c r="I717" s="11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112"/>
      <c r="AF717" s="60"/>
      <c r="AG717" s="60"/>
      <c r="AH717" s="60"/>
      <c r="AI717" s="60"/>
      <c r="AJ717" s="60"/>
    </row>
    <row r="718" spans="1:36">
      <c r="A718" s="56"/>
      <c r="B718" s="56"/>
      <c r="C718" s="56"/>
      <c r="D718" s="56"/>
      <c r="E718" s="56"/>
      <c r="F718" s="56"/>
      <c r="G718" s="56"/>
      <c r="H718" s="56"/>
      <c r="I718" s="11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112"/>
      <c r="AF718" s="60"/>
      <c r="AG718" s="60"/>
      <c r="AH718" s="60"/>
      <c r="AI718" s="60"/>
      <c r="AJ718" s="60"/>
    </row>
    <row r="719" spans="1:36">
      <c r="A719" s="56"/>
      <c r="B719" s="56"/>
      <c r="C719" s="56"/>
      <c r="D719" s="56"/>
      <c r="E719" s="56"/>
      <c r="F719" s="56"/>
      <c r="G719" s="56"/>
      <c r="H719" s="56"/>
      <c r="I719" s="11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112"/>
      <c r="AF719" s="60"/>
      <c r="AG719" s="60"/>
      <c r="AH719" s="60"/>
      <c r="AI719" s="60"/>
      <c r="AJ719" s="60"/>
    </row>
    <row r="720" spans="1:36">
      <c r="A720" s="56"/>
      <c r="B720" s="56"/>
      <c r="C720" s="56"/>
      <c r="D720" s="56"/>
      <c r="E720" s="56"/>
      <c r="F720" s="56"/>
      <c r="G720" s="56"/>
      <c r="H720" s="56"/>
      <c r="I720" s="11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112"/>
      <c r="AF720" s="60"/>
      <c r="AG720" s="60"/>
      <c r="AH720" s="60"/>
      <c r="AI720" s="60"/>
      <c r="AJ720" s="60"/>
    </row>
    <row r="721" spans="1:36">
      <c r="A721" s="56"/>
      <c r="B721" s="56"/>
      <c r="C721" s="56"/>
      <c r="D721" s="56"/>
      <c r="E721" s="56"/>
      <c r="F721" s="56"/>
      <c r="G721" s="56"/>
      <c r="H721" s="56"/>
      <c r="I721" s="11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112"/>
      <c r="AF721" s="60"/>
      <c r="AG721" s="60"/>
      <c r="AH721" s="60"/>
      <c r="AI721" s="60"/>
      <c r="AJ721" s="60"/>
    </row>
    <row r="722" spans="1:36">
      <c r="A722" s="56"/>
      <c r="B722" s="56"/>
      <c r="C722" s="56"/>
      <c r="D722" s="56"/>
      <c r="E722" s="56"/>
      <c r="F722" s="56"/>
      <c r="G722" s="56"/>
      <c r="H722" s="56"/>
      <c r="I722" s="11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112"/>
      <c r="AF722" s="60"/>
      <c r="AG722" s="60"/>
      <c r="AH722" s="60"/>
      <c r="AI722" s="60"/>
      <c r="AJ722" s="60"/>
    </row>
    <row r="723" spans="1:36">
      <c r="A723" s="56"/>
      <c r="B723" s="56"/>
      <c r="C723" s="56"/>
      <c r="D723" s="56"/>
      <c r="E723" s="56"/>
      <c r="F723" s="56"/>
      <c r="G723" s="56"/>
      <c r="H723" s="56"/>
      <c r="I723" s="11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112"/>
      <c r="AF723" s="60"/>
      <c r="AG723" s="60"/>
      <c r="AH723" s="60"/>
      <c r="AI723" s="60"/>
      <c r="AJ723" s="60"/>
    </row>
    <row r="724" spans="1:36">
      <c r="A724" s="56"/>
      <c r="B724" s="56"/>
      <c r="C724" s="56"/>
      <c r="D724" s="56"/>
      <c r="E724" s="56"/>
      <c r="F724" s="56"/>
      <c r="G724" s="56"/>
      <c r="H724" s="56"/>
      <c r="I724" s="11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112"/>
      <c r="AF724" s="60"/>
      <c r="AG724" s="60"/>
      <c r="AH724" s="60"/>
      <c r="AI724" s="60"/>
      <c r="AJ724" s="60"/>
    </row>
    <row r="725" spans="1:36">
      <c r="A725" s="56"/>
      <c r="B725" s="56"/>
      <c r="C725" s="56"/>
      <c r="D725" s="56"/>
      <c r="E725" s="56"/>
      <c r="F725" s="56"/>
      <c r="G725" s="56"/>
      <c r="H725" s="56"/>
      <c r="I725" s="11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112"/>
      <c r="AF725" s="60"/>
      <c r="AG725" s="60"/>
      <c r="AH725" s="60"/>
      <c r="AI725" s="60"/>
      <c r="AJ725" s="60"/>
    </row>
    <row r="726" spans="1:36">
      <c r="A726" s="56"/>
      <c r="B726" s="56"/>
      <c r="C726" s="56"/>
      <c r="D726" s="56"/>
      <c r="E726" s="56"/>
      <c r="F726" s="56"/>
      <c r="G726" s="56"/>
      <c r="H726" s="56"/>
      <c r="I726" s="11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112"/>
      <c r="AF726" s="60"/>
      <c r="AG726" s="60"/>
      <c r="AH726" s="60"/>
      <c r="AI726" s="60"/>
      <c r="AJ726" s="60"/>
    </row>
    <row r="727" spans="1:36">
      <c r="A727" s="56"/>
      <c r="B727" s="56"/>
      <c r="C727" s="56"/>
      <c r="D727" s="56"/>
      <c r="E727" s="56"/>
      <c r="F727" s="56"/>
      <c r="G727" s="56"/>
      <c r="H727" s="56"/>
      <c r="I727" s="11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112"/>
      <c r="AF727" s="60"/>
      <c r="AG727" s="60"/>
      <c r="AH727" s="60"/>
      <c r="AI727" s="60"/>
      <c r="AJ727" s="60"/>
    </row>
    <row r="728" spans="1:36">
      <c r="A728" s="56"/>
      <c r="B728" s="56"/>
      <c r="C728" s="56"/>
      <c r="D728" s="56"/>
      <c r="E728" s="56"/>
      <c r="F728" s="56"/>
      <c r="G728" s="56"/>
      <c r="H728" s="56"/>
      <c r="I728" s="11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112"/>
      <c r="AF728" s="60"/>
      <c r="AG728" s="60"/>
      <c r="AH728" s="60"/>
      <c r="AI728" s="60"/>
      <c r="AJ728" s="60"/>
    </row>
    <row r="729" spans="1:36">
      <c r="A729" s="56"/>
      <c r="B729" s="56"/>
      <c r="C729" s="56"/>
      <c r="D729" s="56"/>
      <c r="E729" s="56"/>
      <c r="F729" s="56"/>
      <c r="G729" s="56"/>
      <c r="H729" s="56"/>
      <c r="I729" s="11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112"/>
      <c r="AF729" s="60"/>
      <c r="AG729" s="60"/>
      <c r="AH729" s="60"/>
      <c r="AI729" s="60"/>
      <c r="AJ729" s="60"/>
    </row>
    <row r="730" spans="1:36">
      <c r="A730" s="56"/>
      <c r="B730" s="56"/>
      <c r="C730" s="56"/>
      <c r="D730" s="56"/>
      <c r="E730" s="56"/>
      <c r="F730" s="56"/>
      <c r="G730" s="56"/>
      <c r="H730" s="56"/>
      <c r="I730" s="11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112"/>
      <c r="AF730" s="60"/>
      <c r="AG730" s="60"/>
      <c r="AH730" s="60"/>
      <c r="AI730" s="60"/>
      <c r="AJ730" s="60"/>
    </row>
    <row r="731" spans="1:36">
      <c r="A731" s="56"/>
      <c r="B731" s="56"/>
      <c r="C731" s="56"/>
      <c r="D731" s="56"/>
      <c r="E731" s="56"/>
      <c r="F731" s="56"/>
      <c r="G731" s="56"/>
      <c r="H731" s="56"/>
      <c r="I731" s="11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112"/>
      <c r="AF731" s="60"/>
      <c r="AG731" s="60"/>
      <c r="AH731" s="60"/>
      <c r="AI731" s="60"/>
      <c r="AJ731" s="60"/>
    </row>
    <row r="732" spans="1:36">
      <c r="A732" s="56"/>
      <c r="B732" s="56"/>
      <c r="C732" s="56"/>
      <c r="D732" s="56"/>
      <c r="E732" s="56"/>
      <c r="F732" s="56"/>
      <c r="G732" s="56"/>
      <c r="H732" s="56"/>
      <c r="I732" s="11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112"/>
      <c r="AF732" s="60"/>
      <c r="AG732" s="60"/>
      <c r="AH732" s="60"/>
      <c r="AI732" s="60"/>
      <c r="AJ732" s="60"/>
    </row>
    <row r="733" spans="1:36">
      <c r="A733" s="56"/>
      <c r="B733" s="56"/>
      <c r="C733" s="56"/>
      <c r="D733" s="56"/>
      <c r="E733" s="56"/>
      <c r="F733" s="56"/>
      <c r="G733" s="56"/>
      <c r="H733" s="56"/>
      <c r="I733" s="11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112"/>
      <c r="AF733" s="60"/>
      <c r="AG733" s="60"/>
      <c r="AH733" s="60"/>
      <c r="AI733" s="60"/>
      <c r="AJ733" s="60"/>
    </row>
    <row r="734" spans="1:36">
      <c r="A734" s="56"/>
      <c r="B734" s="56"/>
      <c r="C734" s="56"/>
      <c r="D734" s="56"/>
      <c r="E734" s="56"/>
      <c r="F734" s="56"/>
      <c r="G734" s="56"/>
      <c r="H734" s="56"/>
      <c r="I734" s="11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112"/>
      <c r="AF734" s="60"/>
      <c r="AG734" s="60"/>
      <c r="AH734" s="60"/>
      <c r="AI734" s="60"/>
      <c r="AJ734" s="60"/>
    </row>
    <row r="735" spans="1:36">
      <c r="A735" s="56"/>
      <c r="B735" s="56"/>
      <c r="C735" s="56"/>
      <c r="D735" s="56"/>
      <c r="E735" s="56"/>
      <c r="F735" s="56"/>
      <c r="G735" s="56"/>
      <c r="H735" s="56"/>
      <c r="I735" s="11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112"/>
      <c r="AF735" s="60"/>
      <c r="AG735" s="60"/>
      <c r="AH735" s="60"/>
      <c r="AI735" s="60"/>
      <c r="AJ735" s="60"/>
    </row>
    <row r="736" spans="1:36">
      <c r="A736" s="56"/>
      <c r="B736" s="56"/>
      <c r="C736" s="56"/>
      <c r="D736" s="56"/>
      <c r="E736" s="56"/>
      <c r="F736" s="56"/>
      <c r="G736" s="56"/>
      <c r="H736" s="56"/>
      <c r="I736" s="11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112"/>
      <c r="AF736" s="60"/>
      <c r="AG736" s="60"/>
      <c r="AH736" s="60"/>
      <c r="AI736" s="60"/>
      <c r="AJ736" s="60"/>
    </row>
    <row r="737" spans="1:36">
      <c r="A737" s="56"/>
      <c r="B737" s="56"/>
      <c r="C737" s="56"/>
      <c r="D737" s="56"/>
      <c r="E737" s="56"/>
      <c r="F737" s="56"/>
      <c r="G737" s="56"/>
      <c r="H737" s="56"/>
      <c r="I737" s="11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112"/>
      <c r="AF737" s="60"/>
      <c r="AG737" s="60"/>
      <c r="AH737" s="60"/>
      <c r="AI737" s="60"/>
      <c r="AJ737" s="60"/>
    </row>
    <row r="738" spans="1:36">
      <c r="A738" s="56"/>
      <c r="B738" s="56"/>
      <c r="C738" s="56"/>
      <c r="D738" s="56"/>
      <c r="E738" s="56"/>
      <c r="F738" s="56"/>
      <c r="G738" s="56"/>
      <c r="H738" s="56"/>
      <c r="I738" s="11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112"/>
      <c r="AF738" s="60"/>
      <c r="AG738" s="60"/>
      <c r="AH738" s="60"/>
      <c r="AI738" s="60"/>
      <c r="AJ738" s="60"/>
    </row>
    <row r="739" spans="1:36">
      <c r="A739" s="56"/>
      <c r="B739" s="56"/>
      <c r="C739" s="56"/>
      <c r="D739" s="56"/>
      <c r="E739" s="56"/>
      <c r="F739" s="56"/>
      <c r="G739" s="56"/>
      <c r="H739" s="56"/>
      <c r="I739" s="11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112"/>
      <c r="AF739" s="60"/>
      <c r="AG739" s="60"/>
      <c r="AH739" s="60"/>
      <c r="AI739" s="60"/>
      <c r="AJ739" s="60"/>
    </row>
    <row r="740" spans="1:36">
      <c r="A740" s="56"/>
      <c r="B740" s="56"/>
      <c r="C740" s="56"/>
      <c r="D740" s="56"/>
      <c r="E740" s="56"/>
      <c r="F740" s="56"/>
      <c r="G740" s="56"/>
      <c r="H740" s="56"/>
      <c r="I740" s="11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112"/>
      <c r="AF740" s="60"/>
      <c r="AG740" s="60"/>
      <c r="AH740" s="60"/>
      <c r="AI740" s="60"/>
      <c r="AJ740" s="60"/>
    </row>
    <row r="741" spans="1:36">
      <c r="A741" s="56"/>
      <c r="B741" s="56"/>
      <c r="C741" s="56"/>
      <c r="D741" s="56"/>
      <c r="E741" s="56"/>
      <c r="F741" s="56"/>
      <c r="G741" s="56"/>
      <c r="H741" s="56"/>
      <c r="I741" s="11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112"/>
      <c r="AF741" s="60"/>
      <c r="AG741" s="60"/>
      <c r="AH741" s="60"/>
      <c r="AI741" s="60"/>
      <c r="AJ741" s="60"/>
    </row>
    <row r="742" spans="1:36">
      <c r="A742" s="56"/>
      <c r="B742" s="56"/>
      <c r="C742" s="56"/>
      <c r="D742" s="56"/>
      <c r="E742" s="56"/>
      <c r="F742" s="56"/>
      <c r="G742" s="56"/>
      <c r="H742" s="56"/>
      <c r="I742" s="11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112"/>
      <c r="AF742" s="60"/>
      <c r="AG742" s="60"/>
      <c r="AH742" s="60"/>
      <c r="AI742" s="60"/>
      <c r="AJ742" s="60"/>
    </row>
    <row r="743" spans="1:36">
      <c r="A743" s="56"/>
      <c r="B743" s="56"/>
      <c r="C743" s="56"/>
      <c r="D743" s="56"/>
      <c r="E743" s="56"/>
      <c r="F743" s="56"/>
      <c r="G743" s="56"/>
      <c r="H743" s="56"/>
      <c r="I743" s="11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112"/>
      <c r="AF743" s="60"/>
      <c r="AG743" s="60"/>
      <c r="AH743" s="60"/>
      <c r="AI743" s="60"/>
      <c r="AJ743" s="60"/>
    </row>
    <row r="744" spans="1:36">
      <c r="A744" s="56"/>
      <c r="B744" s="56"/>
      <c r="C744" s="56"/>
      <c r="D744" s="56"/>
      <c r="E744" s="56"/>
      <c r="F744" s="56"/>
      <c r="G744" s="56"/>
      <c r="H744" s="56"/>
      <c r="I744" s="11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112"/>
      <c r="AF744" s="60"/>
      <c r="AG744" s="60"/>
      <c r="AH744" s="60"/>
      <c r="AI744" s="60"/>
      <c r="AJ744" s="60"/>
    </row>
    <row r="745" spans="1:36">
      <c r="A745" s="56"/>
      <c r="B745" s="56"/>
      <c r="C745" s="56"/>
      <c r="D745" s="56"/>
      <c r="E745" s="56"/>
      <c r="F745" s="56"/>
      <c r="G745" s="56"/>
      <c r="H745" s="56"/>
      <c r="I745" s="11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112"/>
      <c r="AF745" s="60"/>
      <c r="AG745" s="60"/>
      <c r="AH745" s="60"/>
      <c r="AI745" s="60"/>
      <c r="AJ745" s="60"/>
    </row>
    <row r="746" spans="1:36">
      <c r="A746" s="56"/>
      <c r="B746" s="56"/>
      <c r="C746" s="56"/>
      <c r="D746" s="56"/>
      <c r="E746" s="56"/>
      <c r="F746" s="56"/>
      <c r="G746" s="56"/>
      <c r="H746" s="56"/>
      <c r="I746" s="11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112"/>
      <c r="AF746" s="60"/>
      <c r="AG746" s="60"/>
      <c r="AH746" s="60"/>
      <c r="AI746" s="60"/>
      <c r="AJ746" s="60"/>
    </row>
    <row r="747" spans="1:36">
      <c r="A747" s="56"/>
      <c r="B747" s="56"/>
      <c r="C747" s="56"/>
      <c r="D747" s="56"/>
      <c r="E747" s="56"/>
      <c r="F747" s="56"/>
      <c r="G747" s="56"/>
      <c r="H747" s="56"/>
      <c r="I747" s="11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112"/>
      <c r="AF747" s="60"/>
      <c r="AG747" s="60"/>
      <c r="AH747" s="60"/>
      <c r="AI747" s="60"/>
      <c r="AJ747" s="60"/>
    </row>
    <row r="748" spans="1:36">
      <c r="A748" s="56"/>
      <c r="B748" s="56"/>
      <c r="C748" s="56"/>
      <c r="D748" s="56"/>
      <c r="E748" s="56"/>
      <c r="F748" s="56"/>
      <c r="G748" s="56"/>
      <c r="H748" s="56"/>
      <c r="I748" s="11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112"/>
      <c r="AF748" s="60"/>
      <c r="AG748" s="60"/>
      <c r="AH748" s="60"/>
      <c r="AI748" s="60"/>
      <c r="AJ748" s="60"/>
    </row>
    <row r="749" spans="1:36">
      <c r="A749" s="56"/>
      <c r="B749" s="56"/>
      <c r="C749" s="56"/>
      <c r="D749" s="56"/>
      <c r="E749" s="56"/>
      <c r="F749" s="56"/>
      <c r="G749" s="56"/>
      <c r="H749" s="56"/>
      <c r="I749" s="11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112"/>
      <c r="AF749" s="60"/>
      <c r="AG749" s="60"/>
      <c r="AH749" s="60"/>
      <c r="AI749" s="60"/>
      <c r="AJ749" s="60"/>
    </row>
    <row r="750" spans="1:36">
      <c r="A750" s="56"/>
      <c r="B750" s="56"/>
      <c r="C750" s="56"/>
      <c r="D750" s="56"/>
      <c r="E750" s="56"/>
      <c r="F750" s="56"/>
      <c r="G750" s="56"/>
      <c r="H750" s="56"/>
      <c r="I750" s="11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112"/>
      <c r="AF750" s="60"/>
      <c r="AG750" s="60"/>
      <c r="AH750" s="60"/>
      <c r="AI750" s="60"/>
      <c r="AJ750" s="60"/>
    </row>
    <row r="751" spans="1:36">
      <c r="A751" s="56"/>
      <c r="B751" s="56"/>
      <c r="C751" s="56"/>
      <c r="D751" s="56"/>
      <c r="E751" s="56"/>
      <c r="F751" s="56"/>
      <c r="G751" s="56"/>
      <c r="H751" s="56"/>
      <c r="I751" s="11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112"/>
      <c r="AF751" s="60"/>
      <c r="AG751" s="60"/>
      <c r="AH751" s="60"/>
      <c r="AI751" s="60"/>
      <c r="AJ751" s="60"/>
    </row>
    <row r="752" spans="1:36">
      <c r="A752" s="56"/>
      <c r="B752" s="56"/>
      <c r="C752" s="56"/>
      <c r="D752" s="56"/>
      <c r="E752" s="56"/>
      <c r="F752" s="56"/>
      <c r="G752" s="56"/>
      <c r="H752" s="56"/>
      <c r="I752" s="11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112"/>
      <c r="AF752" s="60"/>
      <c r="AG752" s="60"/>
      <c r="AH752" s="60"/>
      <c r="AI752" s="60"/>
      <c r="AJ752" s="60"/>
    </row>
    <row r="753" spans="1:36">
      <c r="A753" s="56"/>
      <c r="B753" s="56"/>
      <c r="C753" s="56"/>
      <c r="D753" s="56"/>
      <c r="E753" s="56"/>
      <c r="F753" s="56"/>
      <c r="G753" s="56"/>
      <c r="H753" s="56"/>
      <c r="I753" s="11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112"/>
      <c r="AF753" s="60"/>
      <c r="AG753" s="60"/>
      <c r="AH753" s="60"/>
      <c r="AI753" s="60"/>
      <c r="AJ753" s="60"/>
    </row>
    <row r="754" spans="1:36">
      <c r="A754" s="56"/>
      <c r="B754" s="56"/>
      <c r="C754" s="56"/>
      <c r="D754" s="56"/>
      <c r="E754" s="56"/>
      <c r="F754" s="56"/>
      <c r="G754" s="56"/>
      <c r="H754" s="56"/>
      <c r="I754" s="11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112"/>
      <c r="AF754" s="60"/>
      <c r="AG754" s="60"/>
      <c r="AH754" s="60"/>
      <c r="AI754" s="60"/>
      <c r="AJ754" s="60"/>
    </row>
    <row r="755" spans="1:36">
      <c r="A755" s="56"/>
      <c r="B755" s="56"/>
      <c r="C755" s="56"/>
      <c r="D755" s="56"/>
      <c r="E755" s="56"/>
      <c r="F755" s="56"/>
      <c r="G755" s="56"/>
      <c r="H755" s="56"/>
      <c r="I755" s="11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112"/>
      <c r="AF755" s="60"/>
      <c r="AG755" s="60"/>
      <c r="AH755" s="60"/>
      <c r="AI755" s="60"/>
      <c r="AJ755" s="60"/>
    </row>
    <row r="756" spans="1:36">
      <c r="A756" s="56"/>
      <c r="B756" s="56"/>
      <c r="C756" s="56"/>
      <c r="D756" s="56"/>
      <c r="E756" s="56"/>
      <c r="F756" s="56"/>
      <c r="G756" s="56"/>
      <c r="H756" s="56"/>
      <c r="I756" s="11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112"/>
      <c r="AF756" s="60"/>
      <c r="AG756" s="60"/>
      <c r="AH756" s="60"/>
      <c r="AI756" s="60"/>
      <c r="AJ756" s="60"/>
    </row>
    <row r="757" spans="1:36">
      <c r="A757" s="56"/>
      <c r="B757" s="56"/>
      <c r="C757" s="56"/>
      <c r="D757" s="56"/>
      <c r="E757" s="56"/>
      <c r="F757" s="56"/>
      <c r="G757" s="56"/>
      <c r="H757" s="56"/>
      <c r="I757" s="11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112"/>
      <c r="AF757" s="60"/>
      <c r="AG757" s="60"/>
      <c r="AH757" s="60"/>
      <c r="AI757" s="60"/>
      <c r="AJ757" s="60"/>
    </row>
    <row r="758" spans="1:36">
      <c r="A758" s="56"/>
      <c r="B758" s="56"/>
      <c r="C758" s="56"/>
      <c r="D758" s="56"/>
      <c r="E758" s="56"/>
      <c r="F758" s="56"/>
      <c r="G758" s="56"/>
      <c r="H758" s="56"/>
      <c r="I758" s="11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112"/>
      <c r="AF758" s="60"/>
      <c r="AG758" s="60"/>
      <c r="AH758" s="60"/>
      <c r="AI758" s="60"/>
      <c r="AJ758" s="60"/>
    </row>
    <row r="759" spans="1:36">
      <c r="A759" s="56"/>
      <c r="B759" s="56"/>
      <c r="C759" s="56"/>
      <c r="D759" s="56"/>
      <c r="E759" s="56"/>
      <c r="F759" s="56"/>
      <c r="G759" s="56"/>
      <c r="H759" s="56"/>
      <c r="I759" s="11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112"/>
      <c r="AF759" s="60"/>
      <c r="AG759" s="60"/>
      <c r="AH759" s="60"/>
      <c r="AI759" s="60"/>
      <c r="AJ759" s="60"/>
    </row>
    <row r="760" spans="1:36">
      <c r="A760" s="56"/>
      <c r="B760" s="56"/>
      <c r="C760" s="56"/>
      <c r="D760" s="56"/>
      <c r="E760" s="56"/>
      <c r="F760" s="56"/>
      <c r="G760" s="56"/>
      <c r="H760" s="56"/>
      <c r="I760" s="11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112"/>
      <c r="AF760" s="60"/>
      <c r="AG760" s="60"/>
      <c r="AH760" s="60"/>
      <c r="AI760" s="60"/>
      <c r="AJ760" s="60"/>
    </row>
    <row r="761" spans="1:36">
      <c r="A761" s="56"/>
      <c r="B761" s="56"/>
      <c r="C761" s="56"/>
      <c r="D761" s="56"/>
      <c r="E761" s="56"/>
      <c r="F761" s="56"/>
      <c r="G761" s="56"/>
      <c r="H761" s="56"/>
      <c r="I761" s="11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112"/>
      <c r="AF761" s="60"/>
      <c r="AG761" s="60"/>
      <c r="AH761" s="60"/>
      <c r="AI761" s="60"/>
      <c r="AJ761" s="60"/>
    </row>
    <row r="762" spans="1:36">
      <c r="A762" s="56"/>
      <c r="B762" s="56"/>
      <c r="C762" s="56"/>
      <c r="D762" s="56"/>
      <c r="E762" s="56"/>
      <c r="F762" s="56"/>
      <c r="G762" s="56"/>
      <c r="H762" s="56"/>
      <c r="I762" s="11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112"/>
      <c r="AF762" s="60"/>
      <c r="AG762" s="60"/>
      <c r="AH762" s="60"/>
      <c r="AI762" s="60"/>
      <c r="AJ762" s="60"/>
    </row>
    <row r="763" spans="1:36">
      <c r="A763" s="56"/>
      <c r="B763" s="56"/>
      <c r="C763" s="56"/>
      <c r="D763" s="56"/>
      <c r="E763" s="56"/>
      <c r="F763" s="56"/>
      <c r="G763" s="56"/>
      <c r="H763" s="56"/>
      <c r="I763" s="11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112"/>
      <c r="AF763" s="60"/>
      <c r="AG763" s="60"/>
      <c r="AH763" s="60"/>
      <c r="AI763" s="60"/>
      <c r="AJ763" s="60"/>
    </row>
    <row r="764" spans="1:36">
      <c r="A764" s="56"/>
      <c r="B764" s="56"/>
      <c r="C764" s="56"/>
      <c r="D764" s="56"/>
      <c r="E764" s="56"/>
      <c r="F764" s="56"/>
      <c r="G764" s="56"/>
      <c r="H764" s="56"/>
      <c r="I764" s="11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112"/>
      <c r="AF764" s="60"/>
      <c r="AG764" s="60"/>
      <c r="AH764" s="60"/>
      <c r="AI764" s="60"/>
      <c r="AJ764" s="60"/>
    </row>
    <row r="765" spans="1:36">
      <c r="A765" s="56"/>
      <c r="B765" s="56"/>
      <c r="C765" s="56"/>
      <c r="D765" s="56"/>
      <c r="E765" s="56"/>
      <c r="F765" s="56"/>
      <c r="G765" s="56"/>
      <c r="H765" s="56"/>
      <c r="I765" s="11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112"/>
      <c r="AF765" s="60"/>
      <c r="AG765" s="60"/>
      <c r="AH765" s="60"/>
      <c r="AI765" s="60"/>
      <c r="AJ765" s="60"/>
    </row>
    <row r="766" spans="1:36">
      <c r="A766" s="56"/>
      <c r="B766" s="56"/>
      <c r="C766" s="56"/>
      <c r="D766" s="56"/>
      <c r="E766" s="56"/>
      <c r="F766" s="56"/>
      <c r="G766" s="56"/>
      <c r="H766" s="56"/>
      <c r="I766" s="11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112"/>
      <c r="AF766" s="60"/>
      <c r="AG766" s="60"/>
      <c r="AH766" s="60"/>
      <c r="AI766" s="60"/>
      <c r="AJ766" s="60"/>
    </row>
    <row r="767" spans="1:36">
      <c r="A767" s="56"/>
      <c r="B767" s="56"/>
      <c r="C767" s="56"/>
      <c r="D767" s="56"/>
      <c r="E767" s="56"/>
      <c r="F767" s="56"/>
      <c r="G767" s="56"/>
      <c r="H767" s="56"/>
      <c r="I767" s="11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112"/>
      <c r="AF767" s="60"/>
      <c r="AG767" s="60"/>
      <c r="AH767" s="60"/>
      <c r="AI767" s="60"/>
      <c r="AJ767" s="60"/>
    </row>
    <row r="768" spans="1:36">
      <c r="A768" s="56"/>
      <c r="B768" s="56"/>
      <c r="C768" s="56"/>
      <c r="D768" s="56"/>
      <c r="E768" s="56"/>
      <c r="F768" s="56"/>
      <c r="G768" s="56"/>
      <c r="H768" s="56"/>
      <c r="I768" s="11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112"/>
      <c r="AF768" s="60"/>
      <c r="AG768" s="60"/>
      <c r="AH768" s="60"/>
      <c r="AI768" s="60"/>
      <c r="AJ768" s="60"/>
    </row>
    <row r="769" spans="1:36">
      <c r="A769" s="56"/>
      <c r="B769" s="56"/>
      <c r="C769" s="56"/>
      <c r="D769" s="56"/>
      <c r="E769" s="56"/>
      <c r="F769" s="56"/>
      <c r="G769" s="56"/>
      <c r="H769" s="56"/>
      <c r="I769" s="11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112"/>
      <c r="AF769" s="60"/>
      <c r="AG769" s="60"/>
      <c r="AH769" s="60"/>
      <c r="AI769" s="60"/>
      <c r="AJ769" s="60"/>
    </row>
    <row r="770" spans="1:36">
      <c r="A770" s="56"/>
      <c r="B770" s="56"/>
      <c r="C770" s="56"/>
      <c r="D770" s="56"/>
      <c r="E770" s="56"/>
      <c r="F770" s="56"/>
      <c r="G770" s="56"/>
      <c r="H770" s="56"/>
      <c r="I770" s="11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112"/>
      <c r="AF770" s="60"/>
      <c r="AG770" s="60"/>
      <c r="AH770" s="60"/>
      <c r="AI770" s="60"/>
      <c r="AJ770" s="60"/>
    </row>
    <row r="771" spans="1:36">
      <c r="A771" s="56"/>
      <c r="B771" s="56"/>
      <c r="C771" s="56"/>
      <c r="D771" s="56"/>
      <c r="E771" s="56"/>
      <c r="F771" s="56"/>
      <c r="G771" s="56"/>
      <c r="H771" s="56"/>
      <c r="I771" s="11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112"/>
      <c r="AF771" s="60"/>
      <c r="AG771" s="60"/>
      <c r="AH771" s="60"/>
      <c r="AI771" s="60"/>
      <c r="AJ771" s="60"/>
    </row>
    <row r="772" spans="1:36">
      <c r="A772" s="56"/>
      <c r="B772" s="56"/>
      <c r="C772" s="56"/>
      <c r="D772" s="56"/>
      <c r="E772" s="56"/>
      <c r="F772" s="56"/>
      <c r="G772" s="56"/>
      <c r="H772" s="56"/>
      <c r="I772" s="11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112"/>
      <c r="AF772" s="60"/>
      <c r="AG772" s="60"/>
      <c r="AH772" s="60"/>
      <c r="AI772" s="60"/>
      <c r="AJ772" s="60"/>
    </row>
    <row r="773" spans="1:36">
      <c r="A773" s="56"/>
      <c r="B773" s="56"/>
      <c r="C773" s="56"/>
      <c r="D773" s="56"/>
      <c r="E773" s="56"/>
      <c r="F773" s="56"/>
      <c r="G773" s="56"/>
      <c r="H773" s="56"/>
      <c r="I773" s="11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112"/>
      <c r="AF773" s="60"/>
      <c r="AG773" s="60"/>
      <c r="AH773" s="60"/>
      <c r="AI773" s="60"/>
      <c r="AJ773" s="60"/>
    </row>
    <row r="774" spans="1:36">
      <c r="A774" s="56"/>
      <c r="B774" s="56"/>
      <c r="C774" s="56"/>
      <c r="D774" s="56"/>
      <c r="E774" s="56"/>
      <c r="F774" s="56"/>
      <c r="G774" s="56"/>
      <c r="H774" s="56"/>
      <c r="I774" s="11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112"/>
      <c r="AF774" s="60"/>
      <c r="AG774" s="60"/>
      <c r="AH774" s="60"/>
      <c r="AI774" s="60"/>
      <c r="AJ774" s="60"/>
    </row>
    <row r="775" spans="1:36">
      <c r="A775" s="56"/>
      <c r="B775" s="56"/>
      <c r="C775" s="56"/>
      <c r="D775" s="56"/>
      <c r="E775" s="56"/>
      <c r="F775" s="56"/>
      <c r="G775" s="56"/>
      <c r="H775" s="56"/>
      <c r="I775" s="11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112"/>
      <c r="AF775" s="60"/>
      <c r="AG775" s="60"/>
      <c r="AH775" s="60"/>
      <c r="AI775" s="60"/>
      <c r="AJ775" s="60"/>
    </row>
    <row r="776" spans="1:36">
      <c r="A776" s="56"/>
      <c r="B776" s="56"/>
      <c r="C776" s="56"/>
      <c r="D776" s="56"/>
      <c r="E776" s="56"/>
      <c r="F776" s="56"/>
      <c r="G776" s="56"/>
      <c r="H776" s="56"/>
      <c r="I776" s="11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112"/>
      <c r="AF776" s="60"/>
      <c r="AG776" s="60"/>
      <c r="AH776" s="60"/>
      <c r="AI776" s="60"/>
      <c r="AJ776" s="60"/>
    </row>
    <row r="777" spans="1:36">
      <c r="A777" s="56"/>
      <c r="B777" s="56"/>
      <c r="C777" s="56"/>
      <c r="D777" s="56"/>
      <c r="E777" s="56"/>
      <c r="F777" s="56"/>
      <c r="G777" s="56"/>
      <c r="H777" s="56"/>
      <c r="I777" s="11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112"/>
      <c r="AF777" s="60"/>
      <c r="AG777" s="60"/>
      <c r="AH777" s="60"/>
      <c r="AI777" s="60"/>
      <c r="AJ777" s="60"/>
    </row>
    <row r="778" spans="1:36">
      <c r="A778" s="56"/>
      <c r="B778" s="56"/>
      <c r="C778" s="56"/>
      <c r="D778" s="56"/>
      <c r="E778" s="56"/>
      <c r="F778" s="56"/>
      <c r="G778" s="56"/>
      <c r="H778" s="56"/>
      <c r="I778" s="11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112"/>
      <c r="AF778" s="60"/>
      <c r="AG778" s="60"/>
      <c r="AH778" s="60"/>
      <c r="AI778" s="60"/>
      <c r="AJ778" s="60"/>
    </row>
    <row r="779" spans="1:36">
      <c r="A779" s="56"/>
      <c r="B779" s="56"/>
      <c r="C779" s="56"/>
      <c r="D779" s="56"/>
      <c r="E779" s="56"/>
      <c r="F779" s="56"/>
      <c r="G779" s="56"/>
      <c r="H779" s="56"/>
      <c r="I779" s="11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112"/>
      <c r="AF779" s="60"/>
      <c r="AG779" s="60"/>
      <c r="AH779" s="60"/>
      <c r="AI779" s="60"/>
      <c r="AJ779" s="60"/>
    </row>
    <row r="780" spans="1:36">
      <c r="A780" s="56"/>
      <c r="B780" s="56"/>
      <c r="C780" s="56"/>
      <c r="D780" s="56"/>
      <c r="E780" s="56"/>
      <c r="F780" s="56"/>
      <c r="G780" s="56"/>
      <c r="H780" s="56"/>
      <c r="I780" s="11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112"/>
      <c r="AF780" s="60"/>
      <c r="AG780" s="60"/>
      <c r="AH780" s="60"/>
      <c r="AI780" s="60"/>
      <c r="AJ780" s="60"/>
    </row>
    <row r="781" spans="1:36">
      <c r="A781" s="56"/>
      <c r="B781" s="56"/>
      <c r="C781" s="56"/>
      <c r="D781" s="56"/>
      <c r="E781" s="56"/>
      <c r="F781" s="56"/>
      <c r="G781" s="56"/>
      <c r="H781" s="56"/>
      <c r="I781" s="11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112"/>
      <c r="AF781" s="60"/>
      <c r="AG781" s="60"/>
      <c r="AH781" s="60"/>
      <c r="AI781" s="60"/>
      <c r="AJ781" s="60"/>
    </row>
    <row r="782" spans="1:36">
      <c r="A782" s="56"/>
      <c r="B782" s="56"/>
      <c r="C782" s="56"/>
      <c r="D782" s="56"/>
      <c r="E782" s="56"/>
      <c r="F782" s="56"/>
      <c r="G782" s="56"/>
      <c r="H782" s="56"/>
      <c r="I782" s="11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112"/>
      <c r="AF782" s="60"/>
      <c r="AG782" s="60"/>
      <c r="AH782" s="60"/>
      <c r="AI782" s="60"/>
      <c r="AJ782" s="60"/>
    </row>
    <row r="783" spans="1:36">
      <c r="A783" s="56"/>
      <c r="B783" s="56"/>
      <c r="C783" s="56"/>
      <c r="D783" s="56"/>
      <c r="E783" s="56"/>
      <c r="F783" s="56"/>
      <c r="G783" s="56"/>
      <c r="H783" s="56"/>
      <c r="I783" s="11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112"/>
      <c r="AF783" s="60"/>
      <c r="AG783" s="60"/>
      <c r="AH783" s="60"/>
      <c r="AI783" s="60"/>
      <c r="AJ783" s="60"/>
    </row>
    <row r="784" spans="1:36">
      <c r="A784" s="56"/>
      <c r="B784" s="56"/>
      <c r="C784" s="56"/>
      <c r="D784" s="56"/>
      <c r="E784" s="56"/>
      <c r="F784" s="56"/>
      <c r="G784" s="56"/>
      <c r="H784" s="56"/>
      <c r="I784" s="11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112"/>
      <c r="AF784" s="60"/>
      <c r="AG784" s="60"/>
      <c r="AH784" s="60"/>
      <c r="AI784" s="60"/>
      <c r="AJ784" s="60"/>
    </row>
    <row r="785" spans="1:36">
      <c r="A785" s="56"/>
      <c r="B785" s="56"/>
      <c r="C785" s="56"/>
      <c r="D785" s="56"/>
      <c r="E785" s="56"/>
      <c r="F785" s="56"/>
      <c r="G785" s="56"/>
      <c r="H785" s="56"/>
      <c r="I785" s="11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112"/>
      <c r="AF785" s="60"/>
      <c r="AG785" s="60"/>
      <c r="AH785" s="60"/>
      <c r="AI785" s="60"/>
      <c r="AJ785" s="60"/>
    </row>
    <row r="786" spans="1:36">
      <c r="A786" s="56"/>
      <c r="B786" s="56"/>
      <c r="C786" s="56"/>
      <c r="D786" s="56"/>
      <c r="E786" s="56"/>
      <c r="F786" s="56"/>
      <c r="G786" s="56"/>
      <c r="H786" s="56"/>
      <c r="I786" s="11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112"/>
      <c r="AF786" s="60"/>
      <c r="AG786" s="60"/>
      <c r="AH786" s="60"/>
      <c r="AI786" s="60"/>
      <c r="AJ786" s="60"/>
    </row>
    <row r="787" spans="1:36">
      <c r="A787" s="56"/>
      <c r="B787" s="56"/>
      <c r="C787" s="56"/>
      <c r="D787" s="56"/>
      <c r="E787" s="56"/>
      <c r="F787" s="56"/>
      <c r="G787" s="56"/>
      <c r="H787" s="56"/>
      <c r="I787" s="11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112"/>
      <c r="AF787" s="60"/>
      <c r="AG787" s="60"/>
      <c r="AH787" s="60"/>
      <c r="AI787" s="60"/>
      <c r="AJ787" s="60"/>
    </row>
    <row r="788" spans="1:36">
      <c r="A788" s="56"/>
      <c r="B788" s="56"/>
      <c r="C788" s="56"/>
      <c r="D788" s="56"/>
      <c r="E788" s="56"/>
      <c r="F788" s="56"/>
      <c r="G788" s="56"/>
      <c r="H788" s="56"/>
      <c r="I788" s="11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112"/>
      <c r="AF788" s="60"/>
      <c r="AG788" s="60"/>
      <c r="AH788" s="60"/>
      <c r="AI788" s="60"/>
      <c r="AJ788" s="60"/>
    </row>
    <row r="789" spans="1:36">
      <c r="A789" s="56"/>
      <c r="B789" s="56"/>
      <c r="C789" s="56"/>
      <c r="D789" s="56"/>
      <c r="E789" s="56"/>
      <c r="F789" s="56"/>
      <c r="G789" s="56"/>
      <c r="H789" s="56"/>
      <c r="I789" s="11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112"/>
      <c r="AF789" s="60"/>
      <c r="AG789" s="60"/>
      <c r="AH789" s="60"/>
      <c r="AI789" s="60"/>
      <c r="AJ789" s="60"/>
    </row>
    <row r="790" spans="1:36">
      <c r="A790" s="56"/>
      <c r="B790" s="56"/>
      <c r="C790" s="56"/>
      <c r="D790" s="56"/>
      <c r="E790" s="56"/>
      <c r="F790" s="56"/>
      <c r="G790" s="56"/>
      <c r="H790" s="56"/>
      <c r="I790" s="11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112"/>
      <c r="AF790" s="60"/>
      <c r="AG790" s="60"/>
      <c r="AH790" s="60"/>
      <c r="AI790" s="60"/>
      <c r="AJ790" s="60"/>
    </row>
    <row r="791" spans="1:36">
      <c r="A791" s="56"/>
      <c r="B791" s="56"/>
      <c r="C791" s="56"/>
      <c r="D791" s="56"/>
      <c r="E791" s="56"/>
      <c r="F791" s="56"/>
      <c r="G791" s="56"/>
      <c r="H791" s="56"/>
      <c r="I791" s="11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112"/>
      <c r="AF791" s="60"/>
      <c r="AG791" s="60"/>
      <c r="AH791" s="60"/>
      <c r="AI791" s="60"/>
      <c r="AJ791" s="60"/>
    </row>
    <row r="792" spans="1:36">
      <c r="A792" s="56"/>
      <c r="B792" s="56"/>
      <c r="C792" s="56"/>
      <c r="D792" s="56"/>
      <c r="E792" s="56"/>
      <c r="F792" s="56"/>
      <c r="G792" s="56"/>
      <c r="H792" s="56"/>
      <c r="I792" s="11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112"/>
      <c r="AF792" s="60"/>
      <c r="AG792" s="60"/>
      <c r="AH792" s="60"/>
      <c r="AI792" s="60"/>
      <c r="AJ792" s="60"/>
    </row>
    <row r="793" spans="1:36">
      <c r="A793" s="56"/>
      <c r="B793" s="56"/>
      <c r="C793" s="56"/>
      <c r="D793" s="56"/>
      <c r="E793" s="56"/>
      <c r="F793" s="56"/>
      <c r="G793" s="56"/>
      <c r="H793" s="56"/>
      <c r="I793" s="11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112"/>
      <c r="AF793" s="60"/>
      <c r="AG793" s="60"/>
      <c r="AH793" s="60"/>
      <c r="AI793" s="60"/>
      <c r="AJ793" s="60"/>
    </row>
    <row r="794" spans="1:36">
      <c r="A794" s="56"/>
      <c r="B794" s="56"/>
      <c r="C794" s="56"/>
      <c r="D794" s="56"/>
      <c r="E794" s="56"/>
      <c r="F794" s="56"/>
      <c r="G794" s="56"/>
      <c r="H794" s="56"/>
      <c r="I794" s="11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112"/>
      <c r="AF794" s="60"/>
      <c r="AG794" s="60"/>
      <c r="AH794" s="60"/>
      <c r="AI794" s="60"/>
      <c r="AJ794" s="60"/>
    </row>
    <row r="795" spans="1:36">
      <c r="A795" s="56"/>
      <c r="B795" s="56"/>
      <c r="C795" s="56"/>
      <c r="D795" s="56"/>
      <c r="E795" s="56"/>
      <c r="F795" s="56"/>
      <c r="G795" s="56"/>
      <c r="H795" s="56"/>
      <c r="I795" s="11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112"/>
      <c r="AF795" s="60"/>
      <c r="AG795" s="60"/>
      <c r="AH795" s="60"/>
      <c r="AI795" s="60"/>
      <c r="AJ795" s="60"/>
    </row>
    <row r="796" spans="1:36">
      <c r="A796" s="56"/>
      <c r="B796" s="56"/>
      <c r="C796" s="56"/>
      <c r="D796" s="56"/>
      <c r="E796" s="56"/>
      <c r="F796" s="56"/>
      <c r="G796" s="56"/>
      <c r="H796" s="56"/>
      <c r="I796" s="11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112"/>
      <c r="AF796" s="60"/>
      <c r="AG796" s="60"/>
      <c r="AH796" s="60"/>
      <c r="AI796" s="60"/>
      <c r="AJ796" s="60"/>
    </row>
    <row r="797" spans="1:36">
      <c r="A797" s="56"/>
      <c r="B797" s="56"/>
      <c r="C797" s="56"/>
      <c r="D797" s="56"/>
      <c r="E797" s="56"/>
      <c r="F797" s="56"/>
      <c r="G797" s="56"/>
      <c r="H797" s="56"/>
      <c r="I797" s="11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112"/>
      <c r="AF797" s="60"/>
      <c r="AG797" s="60"/>
      <c r="AH797" s="60"/>
      <c r="AI797" s="60"/>
      <c r="AJ797" s="60"/>
    </row>
    <row r="798" spans="1:36">
      <c r="A798" s="56"/>
      <c r="B798" s="56"/>
      <c r="C798" s="56"/>
      <c r="D798" s="56"/>
      <c r="E798" s="56"/>
      <c r="F798" s="56"/>
      <c r="G798" s="56"/>
      <c r="H798" s="56"/>
      <c r="I798" s="11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112"/>
      <c r="AF798" s="60"/>
      <c r="AG798" s="60"/>
      <c r="AH798" s="60"/>
      <c r="AI798" s="60"/>
      <c r="AJ798" s="60"/>
    </row>
    <row r="799" spans="1:36">
      <c r="A799" s="56"/>
      <c r="B799" s="56"/>
      <c r="C799" s="56"/>
      <c r="D799" s="56"/>
      <c r="E799" s="56"/>
      <c r="F799" s="56"/>
      <c r="G799" s="56"/>
      <c r="H799" s="56"/>
      <c r="I799" s="11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112"/>
      <c r="AF799" s="60"/>
      <c r="AG799" s="60"/>
      <c r="AH799" s="60"/>
      <c r="AI799" s="60"/>
      <c r="AJ799" s="60"/>
    </row>
    <row r="800" spans="1:36">
      <c r="A800" s="56"/>
      <c r="B800" s="56"/>
      <c r="C800" s="56"/>
      <c r="D800" s="56"/>
      <c r="E800" s="56"/>
      <c r="F800" s="56"/>
      <c r="G800" s="56"/>
      <c r="H800" s="56"/>
      <c r="I800" s="11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112"/>
      <c r="AF800" s="60"/>
      <c r="AG800" s="60"/>
      <c r="AH800" s="60"/>
      <c r="AI800" s="60"/>
      <c r="AJ800" s="60"/>
    </row>
    <row r="801" spans="1:36">
      <c r="A801" s="56"/>
      <c r="B801" s="56"/>
      <c r="C801" s="56"/>
      <c r="D801" s="56"/>
      <c r="E801" s="56"/>
      <c r="F801" s="56"/>
      <c r="G801" s="56"/>
      <c r="H801" s="56"/>
      <c r="I801" s="11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112"/>
      <c r="AF801" s="60"/>
      <c r="AG801" s="60"/>
      <c r="AH801" s="60"/>
      <c r="AI801" s="60"/>
      <c r="AJ801" s="60"/>
    </row>
    <row r="802" spans="1:36">
      <c r="A802" s="60"/>
      <c r="B802" s="60"/>
      <c r="C802" s="60"/>
      <c r="D802" s="60"/>
      <c r="E802" s="60"/>
      <c r="F802" s="60"/>
      <c r="G802" s="60"/>
      <c r="H802" s="60"/>
      <c r="I802" s="62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112"/>
      <c r="AF802" s="60"/>
      <c r="AG802" s="60"/>
      <c r="AH802" s="60"/>
      <c r="AI802" s="60"/>
      <c r="AJ802" s="60"/>
    </row>
    <row r="803" spans="1:36">
      <c r="A803" s="60"/>
      <c r="B803" s="60"/>
      <c r="C803" s="60"/>
      <c r="D803" s="60"/>
      <c r="E803" s="60"/>
      <c r="F803" s="60"/>
      <c r="G803" s="60"/>
      <c r="H803" s="60"/>
      <c r="I803" s="62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112"/>
      <c r="AF803" s="60"/>
      <c r="AG803" s="60"/>
      <c r="AH803" s="60"/>
      <c r="AI803" s="60"/>
      <c r="AJ803" s="60"/>
    </row>
    <row r="804" spans="1:36">
      <c r="A804" s="60"/>
      <c r="B804" s="60"/>
      <c r="C804" s="60"/>
      <c r="D804" s="60"/>
      <c r="E804" s="60"/>
      <c r="F804" s="60"/>
      <c r="G804" s="60"/>
      <c r="H804" s="60"/>
      <c r="I804" s="62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112"/>
      <c r="AF804" s="60"/>
      <c r="AG804" s="60"/>
      <c r="AH804" s="60"/>
      <c r="AI804" s="60"/>
      <c r="AJ804" s="60"/>
    </row>
    <row r="805" spans="1:36">
      <c r="A805" s="60"/>
      <c r="B805" s="60"/>
      <c r="C805" s="60"/>
      <c r="D805" s="60"/>
      <c r="E805" s="60"/>
      <c r="F805" s="60"/>
      <c r="G805" s="60"/>
      <c r="H805" s="60"/>
      <c r="I805" s="62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112"/>
      <c r="AF805" s="60"/>
      <c r="AG805" s="60"/>
      <c r="AH805" s="60"/>
      <c r="AI805" s="60"/>
      <c r="AJ805" s="60"/>
    </row>
    <row r="806" spans="1:36">
      <c r="A806" s="60"/>
      <c r="B806" s="60"/>
      <c r="C806" s="60"/>
      <c r="D806" s="60"/>
      <c r="E806" s="60"/>
      <c r="F806" s="60"/>
      <c r="G806" s="60"/>
      <c r="H806" s="60"/>
      <c r="I806" s="62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112"/>
      <c r="AF806" s="60"/>
      <c r="AG806" s="60"/>
      <c r="AH806" s="60"/>
      <c r="AI806" s="60"/>
      <c r="AJ806" s="60"/>
    </row>
    <row r="807" spans="1:36">
      <c r="A807" s="60"/>
      <c r="B807" s="60"/>
      <c r="C807" s="60"/>
      <c r="D807" s="60"/>
      <c r="E807" s="60"/>
      <c r="F807" s="60"/>
      <c r="G807" s="60"/>
      <c r="H807" s="60"/>
      <c r="I807" s="62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112"/>
      <c r="AF807" s="60"/>
      <c r="AG807" s="60"/>
      <c r="AH807" s="60"/>
      <c r="AI807" s="60"/>
      <c r="AJ807" s="60"/>
    </row>
    <row r="808" spans="1:36">
      <c r="A808" s="60"/>
      <c r="B808" s="60"/>
      <c r="C808" s="60"/>
      <c r="D808" s="60"/>
      <c r="E808" s="60"/>
      <c r="F808" s="60"/>
      <c r="G808" s="60"/>
      <c r="H808" s="60"/>
      <c r="I808" s="62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112"/>
      <c r="AF808" s="60"/>
      <c r="AG808" s="60"/>
      <c r="AH808" s="60"/>
      <c r="AI808" s="60"/>
      <c r="AJ808" s="60"/>
    </row>
    <row r="809" spans="1:36">
      <c r="A809" s="60"/>
      <c r="B809" s="60"/>
      <c r="C809" s="60"/>
      <c r="D809" s="60"/>
      <c r="E809" s="60"/>
      <c r="F809" s="60"/>
      <c r="G809" s="60"/>
      <c r="H809" s="60"/>
      <c r="I809" s="62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112"/>
      <c r="AF809" s="60"/>
      <c r="AG809" s="60"/>
      <c r="AH809" s="60"/>
      <c r="AI809" s="60"/>
      <c r="AJ809" s="60"/>
    </row>
    <row r="810" spans="1:36">
      <c r="A810" s="60"/>
      <c r="B810" s="60"/>
      <c r="C810" s="60"/>
      <c r="D810" s="60"/>
      <c r="E810" s="60"/>
      <c r="F810" s="60"/>
      <c r="G810" s="60"/>
      <c r="H810" s="60"/>
      <c r="I810" s="62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112"/>
      <c r="AF810" s="60"/>
      <c r="AG810" s="60"/>
      <c r="AH810" s="60"/>
      <c r="AI810" s="60"/>
      <c r="AJ810" s="60"/>
    </row>
    <row r="811" spans="1:36">
      <c r="A811" s="60"/>
      <c r="B811" s="60"/>
      <c r="C811" s="60"/>
      <c r="D811" s="60"/>
      <c r="E811" s="60"/>
      <c r="F811" s="60"/>
      <c r="G811" s="60"/>
      <c r="H811" s="60"/>
      <c r="I811" s="62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112"/>
      <c r="AF811" s="60"/>
      <c r="AG811" s="60"/>
      <c r="AH811" s="60"/>
      <c r="AI811" s="60"/>
      <c r="AJ811" s="60"/>
    </row>
    <row r="812" spans="1:36">
      <c r="A812" s="60"/>
      <c r="B812" s="60"/>
      <c r="C812" s="60"/>
      <c r="D812" s="60"/>
      <c r="E812" s="60"/>
      <c r="F812" s="60"/>
      <c r="G812" s="60"/>
      <c r="H812" s="60"/>
      <c r="I812" s="62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112"/>
      <c r="AF812" s="60"/>
      <c r="AG812" s="60"/>
      <c r="AH812" s="60"/>
      <c r="AI812" s="60"/>
      <c r="AJ812" s="60"/>
    </row>
    <row r="813" spans="1:36">
      <c r="A813" s="60"/>
      <c r="B813" s="60"/>
      <c r="C813" s="60"/>
      <c r="D813" s="60"/>
      <c r="E813" s="60"/>
      <c r="F813" s="60"/>
      <c r="G813" s="60"/>
      <c r="H813" s="60"/>
      <c r="I813" s="62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112"/>
      <c r="AF813" s="60"/>
      <c r="AG813" s="60"/>
      <c r="AH813" s="60"/>
      <c r="AI813" s="60"/>
      <c r="AJ813" s="60"/>
    </row>
    <row r="814" spans="1:36">
      <c r="A814" s="60"/>
      <c r="B814" s="60"/>
      <c r="C814" s="60"/>
      <c r="D814" s="60"/>
      <c r="E814" s="60"/>
      <c r="F814" s="60"/>
      <c r="G814" s="60"/>
      <c r="H814" s="60"/>
      <c r="I814" s="62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112"/>
      <c r="AF814" s="60"/>
      <c r="AG814" s="60"/>
      <c r="AH814" s="60"/>
      <c r="AI814" s="60"/>
      <c r="AJ814" s="60"/>
    </row>
    <row r="815" spans="1:36">
      <c r="A815" s="60"/>
      <c r="B815" s="60"/>
      <c r="C815" s="60"/>
      <c r="D815" s="60"/>
      <c r="E815" s="60"/>
      <c r="F815" s="60"/>
      <c r="G815" s="60"/>
      <c r="H815" s="60"/>
      <c r="I815" s="62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112"/>
      <c r="AF815" s="60"/>
      <c r="AG815" s="60"/>
      <c r="AH815" s="60"/>
      <c r="AI815" s="60"/>
      <c r="AJ815" s="60"/>
    </row>
    <row r="816" spans="1:36">
      <c r="A816" s="60"/>
      <c r="B816" s="60"/>
      <c r="C816" s="60"/>
      <c r="D816" s="60"/>
      <c r="E816" s="60"/>
      <c r="F816" s="60"/>
      <c r="G816" s="60"/>
      <c r="H816" s="60"/>
      <c r="I816" s="62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112"/>
      <c r="AF816" s="60"/>
      <c r="AG816" s="60"/>
      <c r="AH816" s="60"/>
      <c r="AI816" s="60"/>
      <c r="AJ816" s="60"/>
    </row>
    <row r="817" spans="1:36">
      <c r="A817" s="60"/>
      <c r="B817" s="60"/>
      <c r="C817" s="60"/>
      <c r="D817" s="60"/>
      <c r="E817" s="60"/>
      <c r="F817" s="60"/>
      <c r="G817" s="60"/>
      <c r="H817" s="60"/>
      <c r="I817" s="62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112"/>
      <c r="AF817" s="60"/>
      <c r="AG817" s="60"/>
      <c r="AH817" s="60"/>
      <c r="AI817" s="60"/>
      <c r="AJ817" s="60"/>
    </row>
    <row r="818" spans="1:36">
      <c r="A818" s="60"/>
      <c r="B818" s="60"/>
      <c r="C818" s="60"/>
      <c r="D818" s="60"/>
      <c r="E818" s="60"/>
      <c r="F818" s="60"/>
      <c r="G818" s="60"/>
      <c r="H818" s="60"/>
      <c r="I818" s="62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112"/>
      <c r="AF818" s="60"/>
      <c r="AG818" s="60"/>
      <c r="AH818" s="60"/>
      <c r="AI818" s="60"/>
      <c r="AJ818" s="60"/>
    </row>
    <row r="819" spans="1:36">
      <c r="A819" s="60"/>
      <c r="B819" s="60"/>
      <c r="C819" s="60"/>
      <c r="D819" s="60"/>
      <c r="E819" s="60"/>
      <c r="F819" s="60"/>
      <c r="G819" s="60"/>
      <c r="H819" s="60"/>
      <c r="I819" s="62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112"/>
      <c r="AF819" s="60"/>
      <c r="AG819" s="60"/>
      <c r="AH819" s="60"/>
      <c r="AI819" s="60"/>
      <c r="AJ819" s="60"/>
    </row>
    <row r="820" spans="1:36">
      <c r="A820" s="60"/>
      <c r="B820" s="60"/>
      <c r="C820" s="60"/>
      <c r="D820" s="60"/>
      <c r="E820" s="60"/>
      <c r="F820" s="60"/>
      <c r="G820" s="60"/>
      <c r="H820" s="60"/>
      <c r="I820" s="62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112"/>
      <c r="AF820" s="60"/>
      <c r="AG820" s="60"/>
      <c r="AH820" s="60"/>
      <c r="AI820" s="60"/>
      <c r="AJ820" s="60"/>
    </row>
    <row r="821" spans="1:36">
      <c r="A821" s="60"/>
      <c r="B821" s="60"/>
      <c r="C821" s="60"/>
      <c r="D821" s="60"/>
      <c r="E821" s="60"/>
      <c r="F821" s="60"/>
      <c r="G821" s="60"/>
      <c r="H821" s="60"/>
      <c r="I821" s="62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  <c r="AA821" s="60"/>
      <c r="AB821" s="60"/>
      <c r="AC821" s="60"/>
      <c r="AD821" s="60"/>
      <c r="AE821" s="112"/>
      <c r="AF821" s="60"/>
      <c r="AG821" s="60"/>
      <c r="AH821" s="60"/>
      <c r="AI821" s="60"/>
      <c r="AJ821" s="60"/>
    </row>
    <row r="822" spans="1:36">
      <c r="A822" s="60"/>
      <c r="B822" s="60"/>
      <c r="C822" s="60"/>
      <c r="D822" s="60"/>
      <c r="E822" s="60"/>
      <c r="F822" s="60"/>
      <c r="G822" s="60"/>
      <c r="H822" s="60"/>
      <c r="I822" s="62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  <c r="AA822" s="60"/>
      <c r="AB822" s="60"/>
      <c r="AC822" s="60"/>
      <c r="AD822" s="60"/>
      <c r="AE822" s="112"/>
      <c r="AF822" s="60"/>
      <c r="AG822" s="60"/>
      <c r="AH822" s="60"/>
      <c r="AI822" s="60"/>
      <c r="AJ822" s="60"/>
    </row>
    <row r="823" spans="1:36">
      <c r="A823" s="60"/>
      <c r="B823" s="60"/>
      <c r="C823" s="60"/>
      <c r="D823" s="60"/>
      <c r="E823" s="60"/>
      <c r="F823" s="60"/>
      <c r="G823" s="60"/>
      <c r="H823" s="60"/>
      <c r="I823" s="62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  <c r="AA823" s="60"/>
      <c r="AB823" s="60"/>
      <c r="AC823" s="60"/>
      <c r="AD823" s="60"/>
      <c r="AE823" s="112"/>
      <c r="AF823" s="60"/>
      <c r="AG823" s="60"/>
      <c r="AH823" s="60"/>
      <c r="AI823" s="60"/>
      <c r="AJ823" s="60"/>
    </row>
    <row r="824" spans="1:36">
      <c r="A824" s="60"/>
      <c r="B824" s="60"/>
      <c r="C824" s="60"/>
      <c r="D824" s="60"/>
      <c r="E824" s="60"/>
      <c r="F824" s="60"/>
      <c r="G824" s="60"/>
      <c r="H824" s="60"/>
      <c r="I824" s="62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  <c r="AA824" s="60"/>
      <c r="AB824" s="60"/>
      <c r="AC824" s="60"/>
      <c r="AD824" s="60"/>
      <c r="AE824" s="112"/>
      <c r="AF824" s="60"/>
      <c r="AG824" s="60"/>
      <c r="AH824" s="60"/>
      <c r="AI824" s="60"/>
      <c r="AJ824" s="60"/>
    </row>
    <row r="825" spans="1:36">
      <c r="A825" s="60"/>
      <c r="B825" s="60"/>
      <c r="C825" s="60"/>
      <c r="D825" s="60"/>
      <c r="E825" s="60"/>
      <c r="F825" s="60"/>
      <c r="G825" s="60"/>
      <c r="H825" s="60"/>
      <c r="I825" s="62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  <c r="AA825" s="60"/>
      <c r="AB825" s="60"/>
      <c r="AC825" s="60"/>
      <c r="AD825" s="60"/>
      <c r="AE825" s="112"/>
      <c r="AF825" s="60"/>
      <c r="AG825" s="60"/>
      <c r="AH825" s="60"/>
      <c r="AI825" s="60"/>
      <c r="AJ825" s="60"/>
    </row>
    <row r="826" spans="1:36">
      <c r="A826" s="60"/>
      <c r="B826" s="60"/>
      <c r="C826" s="60"/>
      <c r="D826" s="60"/>
      <c r="E826" s="60"/>
      <c r="F826" s="60"/>
      <c r="G826" s="60"/>
      <c r="H826" s="60"/>
      <c r="I826" s="62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  <c r="AA826" s="60"/>
      <c r="AB826" s="60"/>
      <c r="AC826" s="60"/>
      <c r="AD826" s="60"/>
      <c r="AE826" s="112"/>
      <c r="AF826" s="60"/>
      <c r="AG826" s="60"/>
      <c r="AH826" s="60"/>
      <c r="AI826" s="60"/>
      <c r="AJ826" s="60"/>
    </row>
    <row r="827" spans="1:36">
      <c r="A827" s="60"/>
      <c r="B827" s="60"/>
      <c r="C827" s="60"/>
      <c r="D827" s="60"/>
      <c r="E827" s="60"/>
      <c r="F827" s="60"/>
      <c r="G827" s="60"/>
      <c r="H827" s="60"/>
      <c r="I827" s="62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  <c r="AA827" s="60"/>
      <c r="AB827" s="60"/>
      <c r="AC827" s="60"/>
      <c r="AD827" s="60"/>
      <c r="AE827" s="112"/>
      <c r="AF827" s="60"/>
      <c r="AG827" s="60"/>
      <c r="AH827" s="60"/>
      <c r="AI827" s="60"/>
      <c r="AJ827" s="60"/>
    </row>
    <row r="828" spans="1:36">
      <c r="A828" s="60"/>
      <c r="B828" s="60"/>
      <c r="C828" s="60"/>
      <c r="D828" s="60"/>
      <c r="E828" s="60"/>
      <c r="F828" s="60"/>
      <c r="G828" s="60"/>
      <c r="H828" s="60"/>
      <c r="I828" s="62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  <c r="AA828" s="60"/>
      <c r="AB828" s="60"/>
      <c r="AC828" s="60"/>
      <c r="AD828" s="60"/>
      <c r="AE828" s="112"/>
      <c r="AF828" s="60"/>
      <c r="AG828" s="60"/>
      <c r="AH828" s="60"/>
      <c r="AI828" s="60"/>
      <c r="AJ828" s="60"/>
    </row>
    <row r="829" spans="1:36">
      <c r="A829" s="60"/>
      <c r="B829" s="60"/>
      <c r="C829" s="60"/>
      <c r="D829" s="60"/>
      <c r="E829" s="60"/>
      <c r="F829" s="60"/>
      <c r="G829" s="60"/>
      <c r="H829" s="60"/>
      <c r="I829" s="62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  <c r="AA829" s="60"/>
      <c r="AB829" s="60"/>
      <c r="AC829" s="60"/>
      <c r="AD829" s="60"/>
      <c r="AE829" s="112"/>
      <c r="AF829" s="60"/>
      <c r="AG829" s="60"/>
      <c r="AH829" s="60"/>
      <c r="AI829" s="60"/>
      <c r="AJ829" s="60"/>
    </row>
    <row r="830" spans="1:36">
      <c r="A830" s="60"/>
      <c r="B830" s="60"/>
      <c r="C830" s="60"/>
      <c r="D830" s="60"/>
      <c r="E830" s="60"/>
      <c r="F830" s="60"/>
      <c r="G830" s="60"/>
      <c r="H830" s="60"/>
      <c r="I830" s="62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  <c r="AA830" s="60"/>
      <c r="AB830" s="60"/>
      <c r="AC830" s="60"/>
      <c r="AD830" s="60"/>
      <c r="AE830" s="112"/>
      <c r="AF830" s="60"/>
      <c r="AG830" s="60"/>
      <c r="AH830" s="60"/>
      <c r="AI830" s="60"/>
      <c r="AJ830" s="60"/>
    </row>
    <row r="831" spans="1:36">
      <c r="A831" s="60"/>
      <c r="B831" s="60"/>
      <c r="C831" s="60"/>
      <c r="D831" s="60"/>
      <c r="E831" s="60"/>
      <c r="F831" s="60"/>
      <c r="G831" s="60"/>
      <c r="H831" s="60"/>
      <c r="I831" s="62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  <c r="AA831" s="60"/>
      <c r="AB831" s="60"/>
      <c r="AC831" s="60"/>
      <c r="AD831" s="60"/>
      <c r="AE831" s="112"/>
      <c r="AF831" s="60"/>
      <c r="AG831" s="60"/>
      <c r="AH831" s="60"/>
      <c r="AI831" s="60"/>
      <c r="AJ831" s="60"/>
    </row>
    <row r="832" spans="1:36">
      <c r="A832" s="60"/>
      <c r="B832" s="60"/>
      <c r="C832" s="60"/>
      <c r="D832" s="60"/>
      <c r="E832" s="60"/>
      <c r="F832" s="60"/>
      <c r="G832" s="60"/>
      <c r="H832" s="60"/>
      <c r="I832" s="62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  <c r="AA832" s="60"/>
      <c r="AB832" s="60"/>
      <c r="AC832" s="60"/>
      <c r="AD832" s="60"/>
      <c r="AE832" s="112"/>
      <c r="AF832" s="60"/>
      <c r="AG832" s="60"/>
      <c r="AH832" s="60"/>
      <c r="AI832" s="60"/>
      <c r="AJ832" s="60"/>
    </row>
    <row r="833" spans="1:36">
      <c r="A833" s="60"/>
      <c r="B833" s="60"/>
      <c r="C833" s="60"/>
      <c r="D833" s="60"/>
      <c r="E833" s="60"/>
      <c r="F833" s="60"/>
      <c r="G833" s="60"/>
      <c r="H833" s="60"/>
      <c r="I833" s="62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  <c r="AA833" s="60"/>
      <c r="AB833" s="60"/>
      <c r="AC833" s="60"/>
      <c r="AD833" s="60"/>
      <c r="AE833" s="112"/>
      <c r="AF833" s="60"/>
      <c r="AG833" s="60"/>
      <c r="AH833" s="60"/>
      <c r="AI833" s="60"/>
      <c r="AJ833" s="60"/>
    </row>
    <row r="834" spans="1:36">
      <c r="A834" s="60"/>
      <c r="B834" s="60"/>
      <c r="C834" s="60"/>
      <c r="D834" s="60"/>
      <c r="E834" s="60"/>
      <c r="F834" s="60"/>
      <c r="G834" s="60"/>
      <c r="H834" s="60"/>
      <c r="I834" s="62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112"/>
      <c r="AF834" s="60"/>
      <c r="AG834" s="60"/>
      <c r="AH834" s="60"/>
      <c r="AI834" s="60"/>
      <c r="AJ834" s="60"/>
    </row>
    <row r="835" spans="1:36">
      <c r="A835" s="60"/>
      <c r="B835" s="60"/>
      <c r="C835" s="60"/>
      <c r="D835" s="60"/>
      <c r="E835" s="60"/>
      <c r="F835" s="60"/>
      <c r="G835" s="60"/>
      <c r="H835" s="60"/>
      <c r="I835" s="62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112"/>
      <c r="AF835" s="60"/>
      <c r="AG835" s="60"/>
      <c r="AH835" s="60"/>
      <c r="AI835" s="60"/>
      <c r="AJ835" s="60"/>
    </row>
    <row r="836" spans="1:36">
      <c r="A836" s="60"/>
      <c r="B836" s="60"/>
      <c r="C836" s="60"/>
      <c r="D836" s="60"/>
      <c r="E836" s="60"/>
      <c r="F836" s="60"/>
      <c r="G836" s="60"/>
      <c r="H836" s="60"/>
      <c r="I836" s="62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112"/>
      <c r="AF836" s="60"/>
      <c r="AG836" s="60"/>
      <c r="AH836" s="60"/>
      <c r="AI836" s="60"/>
      <c r="AJ836" s="60"/>
    </row>
    <row r="837" spans="1:36">
      <c r="A837" s="60"/>
      <c r="B837" s="60"/>
      <c r="C837" s="60"/>
      <c r="D837" s="60"/>
      <c r="E837" s="60"/>
      <c r="F837" s="60"/>
      <c r="G837" s="60"/>
      <c r="H837" s="60"/>
      <c r="I837" s="62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112"/>
      <c r="AF837" s="60"/>
      <c r="AG837" s="60"/>
      <c r="AH837" s="60"/>
      <c r="AI837" s="60"/>
      <c r="AJ837" s="60"/>
    </row>
    <row r="838" spans="1:36">
      <c r="A838" s="60"/>
      <c r="B838" s="60"/>
      <c r="C838" s="60"/>
      <c r="D838" s="60"/>
      <c r="E838" s="60"/>
      <c r="F838" s="60"/>
      <c r="G838" s="60"/>
      <c r="H838" s="60"/>
      <c r="I838" s="62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112"/>
      <c r="AF838" s="60"/>
      <c r="AG838" s="60"/>
      <c r="AH838" s="60"/>
      <c r="AI838" s="60"/>
      <c r="AJ838" s="60"/>
    </row>
    <row r="839" spans="1:36">
      <c r="A839" s="60"/>
      <c r="B839" s="60"/>
      <c r="C839" s="60"/>
      <c r="D839" s="60"/>
      <c r="E839" s="60"/>
      <c r="F839" s="60"/>
      <c r="G839" s="60"/>
      <c r="H839" s="60"/>
      <c r="I839" s="62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112"/>
      <c r="AF839" s="60"/>
      <c r="AG839" s="60"/>
      <c r="AH839" s="60"/>
      <c r="AI839" s="60"/>
      <c r="AJ839" s="60"/>
    </row>
    <row r="840" spans="1:36">
      <c r="A840" s="60"/>
      <c r="B840" s="60"/>
      <c r="C840" s="60"/>
      <c r="D840" s="60"/>
      <c r="E840" s="60"/>
      <c r="F840" s="60"/>
      <c r="G840" s="60"/>
      <c r="H840" s="60"/>
      <c r="I840" s="62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112"/>
      <c r="AF840" s="60"/>
      <c r="AG840" s="60"/>
      <c r="AH840" s="60"/>
      <c r="AI840" s="60"/>
      <c r="AJ840" s="60"/>
    </row>
    <row r="841" spans="1:36">
      <c r="A841" s="60"/>
      <c r="B841" s="60"/>
      <c r="C841" s="60"/>
      <c r="D841" s="60"/>
      <c r="E841" s="60"/>
      <c r="F841" s="60"/>
      <c r="G841" s="60"/>
      <c r="H841" s="60"/>
      <c r="I841" s="62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112"/>
      <c r="AF841" s="60"/>
      <c r="AG841" s="60"/>
      <c r="AH841" s="60"/>
      <c r="AI841" s="60"/>
      <c r="AJ841" s="60"/>
    </row>
    <row r="842" spans="1:36">
      <c r="A842" s="60"/>
      <c r="B842" s="60"/>
      <c r="C842" s="60"/>
      <c r="D842" s="60"/>
      <c r="E842" s="60"/>
      <c r="F842" s="60"/>
      <c r="G842" s="60"/>
      <c r="H842" s="60"/>
      <c r="I842" s="62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112"/>
      <c r="AF842" s="60"/>
      <c r="AG842" s="60"/>
      <c r="AH842" s="60"/>
      <c r="AI842" s="60"/>
      <c r="AJ842" s="60"/>
    </row>
    <row r="843" spans="1:36">
      <c r="A843" s="60"/>
      <c r="B843" s="60"/>
      <c r="C843" s="60"/>
      <c r="D843" s="60"/>
      <c r="E843" s="60"/>
      <c r="F843" s="60"/>
      <c r="G843" s="60"/>
      <c r="H843" s="60"/>
      <c r="I843" s="62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112"/>
      <c r="AF843" s="60"/>
      <c r="AG843" s="60"/>
      <c r="AH843" s="60"/>
      <c r="AI843" s="60"/>
      <c r="AJ843" s="60"/>
    </row>
    <row r="844" spans="1:36">
      <c r="A844" s="60"/>
      <c r="B844" s="60"/>
      <c r="C844" s="60"/>
      <c r="D844" s="60"/>
      <c r="E844" s="60"/>
      <c r="F844" s="60"/>
      <c r="G844" s="60"/>
      <c r="H844" s="60"/>
      <c r="I844" s="62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112"/>
      <c r="AF844" s="60"/>
      <c r="AG844" s="60"/>
      <c r="AH844" s="60"/>
      <c r="AI844" s="60"/>
      <c r="AJ844" s="60"/>
    </row>
    <row r="845" spans="1:36">
      <c r="A845" s="60"/>
      <c r="B845" s="60"/>
      <c r="C845" s="60"/>
      <c r="D845" s="60"/>
      <c r="E845" s="60"/>
      <c r="F845" s="60"/>
      <c r="G845" s="60"/>
      <c r="H845" s="60"/>
      <c r="I845" s="62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112"/>
      <c r="AF845" s="60"/>
      <c r="AG845" s="60"/>
      <c r="AH845" s="60"/>
      <c r="AI845" s="60"/>
      <c r="AJ845" s="60"/>
    </row>
    <row r="846" spans="1:36">
      <c r="A846" s="60"/>
      <c r="B846" s="60"/>
      <c r="C846" s="60"/>
      <c r="D846" s="60"/>
      <c r="E846" s="60"/>
      <c r="F846" s="60"/>
      <c r="G846" s="60"/>
      <c r="H846" s="60"/>
      <c r="I846" s="62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112"/>
      <c r="AF846" s="60"/>
      <c r="AG846" s="60"/>
      <c r="AH846" s="60"/>
      <c r="AI846" s="60"/>
      <c r="AJ846" s="60"/>
    </row>
    <row r="847" spans="1:36">
      <c r="A847" s="60"/>
      <c r="B847" s="60"/>
      <c r="C847" s="60"/>
      <c r="D847" s="60"/>
      <c r="E847" s="60"/>
      <c r="F847" s="60"/>
      <c r="G847" s="60"/>
      <c r="H847" s="60"/>
      <c r="I847" s="62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112"/>
      <c r="AF847" s="60"/>
      <c r="AG847" s="60"/>
      <c r="AH847" s="60"/>
      <c r="AI847" s="60"/>
      <c r="AJ847" s="60"/>
    </row>
    <row r="848" spans="1:36">
      <c r="A848" s="60"/>
      <c r="B848" s="60"/>
      <c r="C848" s="60"/>
      <c r="D848" s="60"/>
      <c r="E848" s="60"/>
      <c r="F848" s="60"/>
      <c r="G848" s="60"/>
      <c r="H848" s="60"/>
      <c r="I848" s="62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112"/>
      <c r="AF848" s="60"/>
      <c r="AG848" s="60"/>
      <c r="AH848" s="60"/>
      <c r="AI848" s="60"/>
      <c r="AJ848" s="60"/>
    </row>
    <row r="849" spans="1:36">
      <c r="A849" s="60"/>
      <c r="B849" s="60"/>
      <c r="C849" s="60"/>
      <c r="D849" s="60"/>
      <c r="E849" s="60"/>
      <c r="F849" s="60"/>
      <c r="G849" s="60"/>
      <c r="H849" s="60"/>
      <c r="I849" s="62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112"/>
      <c r="AF849" s="60"/>
      <c r="AG849" s="60"/>
      <c r="AH849" s="60"/>
      <c r="AI849" s="60"/>
      <c r="AJ849" s="60"/>
    </row>
    <row r="850" spans="1:36">
      <c r="A850" s="60"/>
      <c r="B850" s="60"/>
      <c r="C850" s="60"/>
      <c r="D850" s="60"/>
      <c r="E850" s="60"/>
      <c r="F850" s="60"/>
      <c r="G850" s="60"/>
      <c r="H850" s="60"/>
      <c r="I850" s="62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112"/>
      <c r="AF850" s="60"/>
      <c r="AG850" s="60"/>
      <c r="AH850" s="60"/>
      <c r="AI850" s="60"/>
      <c r="AJ850" s="60"/>
    </row>
    <row r="851" spans="1:36">
      <c r="A851" s="60"/>
      <c r="B851" s="60"/>
      <c r="C851" s="60"/>
      <c r="D851" s="60"/>
      <c r="E851" s="60"/>
      <c r="F851" s="60"/>
      <c r="G851" s="60"/>
      <c r="H851" s="60"/>
      <c r="I851" s="62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112"/>
      <c r="AF851" s="60"/>
      <c r="AG851" s="60"/>
      <c r="AH851" s="60"/>
      <c r="AI851" s="60"/>
      <c r="AJ851" s="60"/>
    </row>
    <row r="852" spans="1:36">
      <c r="A852" s="60"/>
      <c r="B852" s="60"/>
      <c r="C852" s="60"/>
      <c r="D852" s="60"/>
      <c r="E852" s="60"/>
      <c r="F852" s="60"/>
      <c r="G852" s="60"/>
      <c r="H852" s="60"/>
      <c r="I852" s="62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112"/>
      <c r="AF852" s="60"/>
      <c r="AG852" s="60"/>
      <c r="AH852" s="60"/>
      <c r="AI852" s="60"/>
      <c r="AJ852" s="60"/>
    </row>
    <row r="853" spans="1:36">
      <c r="A853" s="60"/>
      <c r="B853" s="60"/>
      <c r="C853" s="60"/>
      <c r="D853" s="60"/>
      <c r="E853" s="60"/>
      <c r="F853" s="60"/>
      <c r="G853" s="60"/>
      <c r="H853" s="60"/>
      <c r="I853" s="62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112"/>
      <c r="AF853" s="60"/>
      <c r="AG853" s="60"/>
      <c r="AH853" s="60"/>
      <c r="AI853" s="60"/>
      <c r="AJ853" s="60"/>
    </row>
    <row r="854" spans="1:36">
      <c r="A854" s="60"/>
      <c r="B854" s="60"/>
      <c r="C854" s="60"/>
      <c r="D854" s="60"/>
      <c r="E854" s="60"/>
      <c r="F854" s="60"/>
      <c r="G854" s="60"/>
      <c r="H854" s="60"/>
      <c r="I854" s="62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112"/>
      <c r="AF854" s="60"/>
      <c r="AG854" s="60"/>
      <c r="AH854" s="60"/>
      <c r="AI854" s="60"/>
      <c r="AJ854" s="60"/>
    </row>
    <row r="855" spans="1:36">
      <c r="A855" s="60"/>
      <c r="B855" s="60"/>
      <c r="C855" s="60"/>
      <c r="D855" s="60"/>
      <c r="E855" s="60"/>
      <c r="F855" s="60"/>
      <c r="G855" s="60"/>
      <c r="H855" s="60"/>
      <c r="I855" s="62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112"/>
      <c r="AF855" s="60"/>
      <c r="AG855" s="60"/>
      <c r="AH855" s="60"/>
      <c r="AI855" s="60"/>
      <c r="AJ855" s="60"/>
    </row>
    <row r="856" spans="1:36">
      <c r="A856" s="60"/>
      <c r="B856" s="60"/>
      <c r="C856" s="60"/>
      <c r="D856" s="60"/>
      <c r="E856" s="60"/>
      <c r="F856" s="60"/>
      <c r="G856" s="60"/>
      <c r="H856" s="60"/>
      <c r="I856" s="62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112"/>
      <c r="AF856" s="60"/>
      <c r="AG856" s="60"/>
      <c r="AH856" s="60"/>
      <c r="AI856" s="60"/>
      <c r="AJ856" s="60"/>
    </row>
    <row r="857" spans="1:36">
      <c r="A857" s="60"/>
      <c r="B857" s="60"/>
      <c r="C857" s="60"/>
      <c r="D857" s="60"/>
      <c r="E857" s="60"/>
      <c r="F857" s="60"/>
      <c r="G857" s="60"/>
      <c r="H857" s="60"/>
      <c r="I857" s="62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112"/>
      <c r="AF857" s="60"/>
      <c r="AG857" s="60"/>
      <c r="AH857" s="60"/>
      <c r="AI857" s="60"/>
      <c r="AJ857" s="60"/>
    </row>
    <row r="858" spans="1:36">
      <c r="A858" s="60"/>
      <c r="B858" s="60"/>
      <c r="C858" s="60"/>
      <c r="D858" s="60"/>
      <c r="E858" s="60"/>
      <c r="F858" s="60"/>
      <c r="G858" s="60"/>
      <c r="H858" s="60"/>
      <c r="I858" s="62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112"/>
      <c r="AF858" s="60"/>
      <c r="AG858" s="60"/>
      <c r="AH858" s="60"/>
      <c r="AI858" s="60"/>
      <c r="AJ858" s="60"/>
    </row>
    <row r="859" spans="1:36">
      <c r="A859" s="60"/>
      <c r="B859" s="60"/>
      <c r="C859" s="60"/>
      <c r="D859" s="60"/>
      <c r="E859" s="60"/>
      <c r="F859" s="60"/>
      <c r="G859" s="60"/>
      <c r="H859" s="60"/>
      <c r="I859" s="62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112"/>
      <c r="AF859" s="60"/>
      <c r="AG859" s="60"/>
      <c r="AH859" s="60"/>
      <c r="AI859" s="60"/>
      <c r="AJ859" s="60"/>
    </row>
    <row r="860" spans="1:36">
      <c r="A860" s="60"/>
      <c r="B860" s="60"/>
      <c r="C860" s="60"/>
      <c r="D860" s="60"/>
      <c r="E860" s="60"/>
      <c r="F860" s="60"/>
      <c r="G860" s="60"/>
      <c r="H860" s="60"/>
      <c r="I860" s="62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112"/>
      <c r="AF860" s="60"/>
      <c r="AG860" s="60"/>
      <c r="AH860" s="60"/>
      <c r="AI860" s="60"/>
      <c r="AJ860" s="60"/>
    </row>
    <row r="861" spans="1:36">
      <c r="A861" s="60"/>
      <c r="B861" s="60"/>
      <c r="C861" s="60"/>
      <c r="D861" s="60"/>
      <c r="E861" s="60"/>
      <c r="F861" s="60"/>
      <c r="G861" s="60"/>
      <c r="H861" s="60"/>
      <c r="I861" s="62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112"/>
      <c r="AF861" s="60"/>
      <c r="AG861" s="60"/>
      <c r="AH861" s="60"/>
      <c r="AI861" s="60"/>
      <c r="AJ861" s="60"/>
    </row>
    <row r="862" spans="1:36">
      <c r="A862" s="60"/>
      <c r="B862" s="60"/>
      <c r="C862" s="60"/>
      <c r="D862" s="60"/>
      <c r="E862" s="60"/>
      <c r="F862" s="60"/>
      <c r="G862" s="60"/>
      <c r="H862" s="60"/>
      <c r="I862" s="62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112"/>
      <c r="AF862" s="60"/>
      <c r="AG862" s="60"/>
      <c r="AH862" s="60"/>
      <c r="AI862" s="60"/>
      <c r="AJ862" s="60"/>
    </row>
    <row r="863" spans="1:36">
      <c r="A863" s="60"/>
      <c r="B863" s="60"/>
      <c r="C863" s="60"/>
      <c r="D863" s="60"/>
      <c r="E863" s="60"/>
      <c r="F863" s="60"/>
      <c r="G863" s="60"/>
      <c r="H863" s="60"/>
      <c r="I863" s="62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112"/>
      <c r="AF863" s="60"/>
      <c r="AG863" s="60"/>
      <c r="AH863" s="60"/>
      <c r="AI863" s="60"/>
      <c r="AJ863" s="60"/>
    </row>
    <row r="864" spans="1:36">
      <c r="A864" s="60"/>
      <c r="B864" s="60"/>
      <c r="C864" s="60"/>
      <c r="D864" s="60"/>
      <c r="E864" s="60"/>
      <c r="F864" s="60"/>
      <c r="G864" s="60"/>
      <c r="H864" s="60"/>
      <c r="I864" s="62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112"/>
      <c r="AF864" s="60"/>
      <c r="AG864" s="60"/>
      <c r="AH864" s="60"/>
      <c r="AI864" s="60"/>
      <c r="AJ864" s="60"/>
    </row>
    <row r="865" spans="1:36">
      <c r="A865" s="60"/>
      <c r="B865" s="60"/>
      <c r="C865" s="60"/>
      <c r="D865" s="60"/>
      <c r="E865" s="60"/>
      <c r="F865" s="60"/>
      <c r="G865" s="60"/>
      <c r="H865" s="60"/>
      <c r="I865" s="62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112"/>
      <c r="AF865" s="60"/>
      <c r="AG865" s="60"/>
      <c r="AH865" s="60"/>
      <c r="AI865" s="60"/>
      <c r="AJ865" s="60"/>
    </row>
    <row r="866" spans="1:36">
      <c r="A866" s="60"/>
      <c r="B866" s="60"/>
      <c r="C866" s="60"/>
      <c r="D866" s="60"/>
      <c r="E866" s="60"/>
      <c r="F866" s="60"/>
      <c r="G866" s="60"/>
      <c r="H866" s="60"/>
      <c r="I866" s="62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112"/>
      <c r="AF866" s="60"/>
      <c r="AG866" s="60"/>
      <c r="AH866" s="60"/>
      <c r="AI866" s="60"/>
      <c r="AJ866" s="60"/>
    </row>
    <row r="867" spans="1:36">
      <c r="A867" s="60"/>
      <c r="B867" s="60"/>
      <c r="C867" s="60"/>
      <c r="D867" s="60"/>
      <c r="E867" s="60"/>
      <c r="F867" s="60"/>
      <c r="G867" s="60"/>
      <c r="H867" s="60"/>
      <c r="I867" s="62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112"/>
      <c r="AF867" s="60"/>
      <c r="AG867" s="60"/>
      <c r="AH867" s="60"/>
      <c r="AI867" s="60"/>
      <c r="AJ867" s="60"/>
    </row>
    <row r="868" spans="1:36">
      <c r="A868" s="60"/>
      <c r="B868" s="60"/>
      <c r="C868" s="60"/>
      <c r="D868" s="60"/>
      <c r="E868" s="60"/>
      <c r="F868" s="60"/>
      <c r="G868" s="60"/>
      <c r="H868" s="60"/>
      <c r="I868" s="62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112"/>
      <c r="AF868" s="60"/>
      <c r="AG868" s="60"/>
      <c r="AH868" s="60"/>
      <c r="AI868" s="60"/>
      <c r="AJ868" s="60"/>
    </row>
    <row r="869" spans="1:36">
      <c r="A869" s="60"/>
      <c r="B869" s="60"/>
      <c r="C869" s="60"/>
      <c r="D869" s="60"/>
      <c r="E869" s="60"/>
      <c r="F869" s="60"/>
      <c r="G869" s="60"/>
      <c r="H869" s="60"/>
      <c r="I869" s="62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112"/>
      <c r="AF869" s="60"/>
      <c r="AG869" s="60"/>
      <c r="AH869" s="60"/>
      <c r="AI869" s="60"/>
      <c r="AJ869" s="60"/>
    </row>
    <row r="870" spans="1:36">
      <c r="A870" s="60"/>
      <c r="B870" s="60"/>
      <c r="C870" s="60"/>
      <c r="D870" s="60"/>
      <c r="E870" s="60"/>
      <c r="F870" s="60"/>
      <c r="G870" s="60"/>
      <c r="H870" s="60"/>
      <c r="I870" s="62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112"/>
      <c r="AF870" s="60"/>
      <c r="AG870" s="60"/>
      <c r="AH870" s="60"/>
      <c r="AI870" s="60"/>
      <c r="AJ870" s="60"/>
    </row>
    <row r="871" spans="1:36">
      <c r="A871" s="60"/>
      <c r="B871" s="60"/>
      <c r="C871" s="60"/>
      <c r="D871" s="60"/>
      <c r="E871" s="60"/>
      <c r="F871" s="60"/>
      <c r="G871" s="60"/>
      <c r="H871" s="60"/>
      <c r="I871" s="62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112"/>
      <c r="AF871" s="60"/>
      <c r="AG871" s="60"/>
      <c r="AH871" s="60"/>
      <c r="AI871" s="60"/>
      <c r="AJ871" s="60"/>
    </row>
    <row r="872" spans="1:36">
      <c r="A872" s="60"/>
      <c r="B872" s="60"/>
      <c r="C872" s="60"/>
      <c r="D872" s="60"/>
      <c r="E872" s="60"/>
      <c r="F872" s="60"/>
      <c r="G872" s="60"/>
      <c r="H872" s="60"/>
      <c r="I872" s="62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112"/>
      <c r="AF872" s="60"/>
      <c r="AG872" s="60"/>
      <c r="AH872" s="60"/>
      <c r="AI872" s="60"/>
      <c r="AJ872" s="60"/>
    </row>
    <row r="873" spans="1:36">
      <c r="A873" s="60"/>
      <c r="B873" s="60"/>
      <c r="C873" s="60"/>
      <c r="D873" s="60"/>
      <c r="E873" s="60"/>
      <c r="F873" s="60"/>
      <c r="G873" s="60"/>
      <c r="H873" s="60"/>
      <c r="I873" s="62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112"/>
      <c r="AF873" s="60"/>
      <c r="AG873" s="60"/>
      <c r="AH873" s="60"/>
      <c r="AI873" s="60"/>
      <c r="AJ873" s="60"/>
    </row>
    <row r="874" spans="1:36">
      <c r="A874" s="60"/>
      <c r="B874" s="60"/>
      <c r="C874" s="60"/>
      <c r="D874" s="60"/>
      <c r="E874" s="60"/>
      <c r="F874" s="60"/>
      <c r="G874" s="60"/>
      <c r="H874" s="60"/>
      <c r="I874" s="62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112"/>
      <c r="AF874" s="60"/>
      <c r="AG874" s="60"/>
      <c r="AH874" s="60"/>
      <c r="AI874" s="60"/>
      <c r="AJ874" s="60"/>
    </row>
    <row r="875" spans="1:36">
      <c r="A875" s="60"/>
      <c r="B875" s="60"/>
      <c r="C875" s="60"/>
      <c r="D875" s="60"/>
      <c r="E875" s="60"/>
      <c r="F875" s="60"/>
      <c r="G875" s="60"/>
      <c r="H875" s="60"/>
      <c r="I875" s="62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112"/>
      <c r="AF875" s="60"/>
      <c r="AG875" s="60"/>
      <c r="AH875" s="60"/>
      <c r="AI875" s="60"/>
      <c r="AJ875" s="60"/>
    </row>
    <row r="876" spans="1:36">
      <c r="A876" s="60"/>
      <c r="B876" s="60"/>
      <c r="C876" s="60"/>
      <c r="D876" s="60"/>
      <c r="E876" s="60"/>
      <c r="F876" s="60"/>
      <c r="G876" s="60"/>
      <c r="H876" s="60"/>
      <c r="I876" s="62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112"/>
      <c r="AF876" s="60"/>
      <c r="AG876" s="60"/>
      <c r="AH876" s="60"/>
      <c r="AI876" s="60"/>
      <c r="AJ876" s="60"/>
    </row>
    <row r="877" spans="1:36">
      <c r="A877" s="60"/>
      <c r="B877" s="60"/>
      <c r="C877" s="60"/>
      <c r="D877" s="60"/>
      <c r="E877" s="60"/>
      <c r="F877" s="60"/>
      <c r="G877" s="60"/>
      <c r="H877" s="60"/>
      <c r="I877" s="62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112"/>
      <c r="AF877" s="60"/>
      <c r="AG877" s="60"/>
      <c r="AH877" s="60"/>
      <c r="AI877" s="60"/>
      <c r="AJ877" s="60"/>
    </row>
    <row r="878" spans="1:36">
      <c r="A878" s="60"/>
      <c r="B878" s="60"/>
      <c r="C878" s="60"/>
      <c r="D878" s="60"/>
      <c r="E878" s="60"/>
      <c r="F878" s="60"/>
      <c r="G878" s="60"/>
      <c r="H878" s="60"/>
      <c r="I878" s="62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112"/>
      <c r="AF878" s="60"/>
      <c r="AG878" s="60"/>
      <c r="AH878" s="60"/>
      <c r="AI878" s="60"/>
      <c r="AJ878" s="60"/>
    </row>
    <row r="879" spans="1:36">
      <c r="A879" s="60"/>
      <c r="B879" s="60"/>
      <c r="C879" s="60"/>
      <c r="D879" s="60"/>
      <c r="E879" s="60"/>
      <c r="F879" s="60"/>
      <c r="G879" s="60"/>
      <c r="H879" s="60"/>
      <c r="I879" s="62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112"/>
      <c r="AF879" s="60"/>
      <c r="AG879" s="60"/>
      <c r="AH879" s="60"/>
      <c r="AI879" s="60"/>
      <c r="AJ879" s="60"/>
    </row>
    <row r="880" spans="1:36">
      <c r="A880" s="60"/>
      <c r="B880" s="60"/>
      <c r="C880" s="60"/>
      <c r="D880" s="60"/>
      <c r="E880" s="60"/>
      <c r="F880" s="60"/>
      <c r="G880" s="60"/>
      <c r="H880" s="60"/>
      <c r="I880" s="62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112"/>
      <c r="AF880" s="60"/>
      <c r="AG880" s="60"/>
      <c r="AH880" s="60"/>
      <c r="AI880" s="60"/>
      <c r="AJ880" s="60"/>
    </row>
    <row r="881" spans="1:36">
      <c r="A881" s="60"/>
      <c r="B881" s="60"/>
      <c r="C881" s="60"/>
      <c r="D881" s="60"/>
      <c r="E881" s="60"/>
      <c r="F881" s="60"/>
      <c r="G881" s="60"/>
      <c r="H881" s="60"/>
      <c r="I881" s="62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112"/>
      <c r="AF881" s="60"/>
      <c r="AG881" s="60"/>
      <c r="AH881" s="60"/>
      <c r="AI881" s="60"/>
      <c r="AJ881" s="60"/>
    </row>
    <row r="882" spans="1:36">
      <c r="A882" s="60"/>
      <c r="B882" s="60"/>
      <c r="C882" s="60"/>
      <c r="D882" s="60"/>
      <c r="E882" s="60"/>
      <c r="F882" s="60"/>
      <c r="G882" s="60"/>
      <c r="H882" s="60"/>
      <c r="I882" s="62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112"/>
      <c r="AF882" s="60"/>
      <c r="AG882" s="60"/>
      <c r="AH882" s="60"/>
      <c r="AI882" s="60"/>
      <c r="AJ882" s="60"/>
    </row>
    <row r="883" spans="1:36">
      <c r="A883" s="60"/>
      <c r="B883" s="60"/>
      <c r="C883" s="60"/>
      <c r="D883" s="60"/>
      <c r="E883" s="60"/>
      <c r="F883" s="60"/>
      <c r="G883" s="60"/>
      <c r="H883" s="60"/>
      <c r="I883" s="62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112"/>
      <c r="AF883" s="60"/>
      <c r="AG883" s="60"/>
      <c r="AH883" s="60"/>
      <c r="AI883" s="60"/>
      <c r="AJ883" s="60"/>
    </row>
    <row r="884" spans="1:36">
      <c r="A884" s="60"/>
      <c r="B884" s="60"/>
      <c r="C884" s="60"/>
      <c r="D884" s="60"/>
      <c r="E884" s="60"/>
      <c r="F884" s="60"/>
      <c r="G884" s="60"/>
      <c r="H884" s="60"/>
      <c r="I884" s="62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112"/>
      <c r="AF884" s="60"/>
      <c r="AG884" s="60"/>
      <c r="AH884" s="60"/>
      <c r="AI884" s="60"/>
      <c r="AJ884" s="60"/>
    </row>
    <row r="885" spans="1:36">
      <c r="A885" s="60"/>
      <c r="B885" s="60"/>
      <c r="C885" s="60"/>
      <c r="D885" s="60"/>
      <c r="E885" s="60"/>
      <c r="F885" s="60"/>
      <c r="G885" s="60"/>
      <c r="H885" s="60"/>
      <c r="I885" s="62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112"/>
      <c r="AF885" s="60"/>
      <c r="AG885" s="60"/>
      <c r="AH885" s="60"/>
      <c r="AI885" s="60"/>
      <c r="AJ885" s="60"/>
    </row>
    <row r="886" spans="1:36">
      <c r="A886" s="60"/>
      <c r="B886" s="60"/>
      <c r="C886" s="60"/>
      <c r="D886" s="60"/>
      <c r="E886" s="60"/>
      <c r="F886" s="60"/>
      <c r="G886" s="60"/>
      <c r="H886" s="60"/>
      <c r="I886" s="62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112"/>
      <c r="AF886" s="60"/>
      <c r="AG886" s="60"/>
      <c r="AH886" s="60"/>
      <c r="AI886" s="60"/>
      <c r="AJ886" s="60"/>
    </row>
    <row r="887" spans="1:36">
      <c r="A887" s="60"/>
      <c r="B887" s="60"/>
      <c r="C887" s="60"/>
      <c r="D887" s="60"/>
      <c r="E887" s="60"/>
      <c r="F887" s="60"/>
      <c r="G887" s="60"/>
      <c r="H887" s="60"/>
      <c r="I887" s="62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112"/>
      <c r="AF887" s="60"/>
      <c r="AG887" s="60"/>
      <c r="AH887" s="60"/>
      <c r="AI887" s="60"/>
      <c r="AJ887" s="60"/>
    </row>
    <row r="888" spans="1:36">
      <c r="A888" s="60"/>
      <c r="B888" s="60"/>
      <c r="C888" s="60"/>
      <c r="D888" s="60"/>
      <c r="E888" s="60"/>
      <c r="F888" s="60"/>
      <c r="G888" s="60"/>
      <c r="H888" s="60"/>
      <c r="I888" s="62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112"/>
      <c r="AF888" s="60"/>
      <c r="AG888" s="60"/>
      <c r="AH888" s="60"/>
      <c r="AI888" s="60"/>
      <c r="AJ888" s="60"/>
    </row>
    <row r="889" spans="1:36">
      <c r="A889" s="60"/>
      <c r="B889" s="60"/>
      <c r="C889" s="60"/>
      <c r="D889" s="60"/>
      <c r="E889" s="60"/>
      <c r="F889" s="60"/>
      <c r="G889" s="60"/>
      <c r="H889" s="60"/>
      <c r="I889" s="62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112"/>
      <c r="AF889" s="60"/>
      <c r="AG889" s="60"/>
      <c r="AH889" s="60"/>
      <c r="AI889" s="60"/>
      <c r="AJ889" s="60"/>
    </row>
    <row r="890" spans="1:36">
      <c r="A890" s="60"/>
      <c r="B890" s="60"/>
      <c r="C890" s="60"/>
      <c r="D890" s="60"/>
      <c r="E890" s="60"/>
      <c r="F890" s="60"/>
      <c r="G890" s="60"/>
      <c r="H890" s="60"/>
      <c r="I890" s="62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112"/>
      <c r="AF890" s="60"/>
      <c r="AG890" s="60"/>
      <c r="AH890" s="60"/>
      <c r="AI890" s="60"/>
      <c r="AJ890" s="60"/>
    </row>
    <row r="891" spans="1:36">
      <c r="A891" s="60"/>
      <c r="B891" s="60"/>
      <c r="C891" s="60"/>
      <c r="D891" s="60"/>
      <c r="E891" s="60"/>
      <c r="F891" s="60"/>
      <c r="G891" s="60"/>
      <c r="H891" s="60"/>
      <c r="I891" s="62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112"/>
      <c r="AF891" s="60"/>
      <c r="AG891" s="60"/>
      <c r="AH891" s="60"/>
      <c r="AI891" s="60"/>
      <c r="AJ891" s="60"/>
    </row>
    <row r="892" spans="1:36">
      <c r="A892" s="60"/>
      <c r="B892" s="60"/>
      <c r="C892" s="60"/>
      <c r="D892" s="60"/>
      <c r="E892" s="60"/>
      <c r="F892" s="60"/>
      <c r="G892" s="60"/>
      <c r="H892" s="60"/>
      <c r="I892" s="62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112"/>
      <c r="AF892" s="60"/>
      <c r="AG892" s="60"/>
      <c r="AH892" s="60"/>
      <c r="AI892" s="60"/>
      <c r="AJ892" s="60"/>
    </row>
    <row r="893" spans="1:36">
      <c r="A893" s="60"/>
      <c r="B893" s="60"/>
      <c r="C893" s="60"/>
      <c r="D893" s="60"/>
      <c r="E893" s="60"/>
      <c r="F893" s="60"/>
      <c r="G893" s="60"/>
      <c r="H893" s="60"/>
      <c r="I893" s="62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112"/>
      <c r="AF893" s="60"/>
      <c r="AG893" s="60"/>
      <c r="AH893" s="60"/>
      <c r="AI893" s="60"/>
      <c r="AJ893" s="60"/>
    </row>
    <row r="894" spans="1:36">
      <c r="A894" s="60"/>
      <c r="B894" s="60"/>
      <c r="C894" s="60"/>
      <c r="D894" s="60"/>
      <c r="E894" s="60"/>
      <c r="F894" s="60"/>
      <c r="G894" s="60"/>
      <c r="H894" s="60"/>
      <c r="I894" s="62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112"/>
      <c r="AF894" s="60"/>
      <c r="AG894" s="60"/>
      <c r="AH894" s="60"/>
      <c r="AI894" s="60"/>
      <c r="AJ894" s="60"/>
    </row>
    <row r="895" spans="1:36">
      <c r="A895" s="60"/>
      <c r="B895" s="60"/>
      <c r="C895" s="60"/>
      <c r="D895" s="60"/>
      <c r="E895" s="60"/>
      <c r="F895" s="60"/>
      <c r="G895" s="60"/>
      <c r="H895" s="60"/>
      <c r="I895" s="62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112"/>
      <c r="AF895" s="60"/>
      <c r="AG895" s="60"/>
      <c r="AH895" s="60"/>
      <c r="AI895" s="60"/>
      <c r="AJ895" s="60"/>
    </row>
    <row r="896" spans="1:36">
      <c r="A896" s="60"/>
      <c r="B896" s="60"/>
      <c r="C896" s="60"/>
      <c r="D896" s="60"/>
      <c r="E896" s="60"/>
      <c r="F896" s="60"/>
      <c r="G896" s="60"/>
      <c r="H896" s="60"/>
      <c r="I896" s="62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112"/>
      <c r="AF896" s="60"/>
      <c r="AG896" s="60"/>
      <c r="AH896" s="60"/>
      <c r="AI896" s="60"/>
      <c r="AJ896" s="60"/>
    </row>
    <row r="897" spans="1:36">
      <c r="A897" s="60"/>
      <c r="B897" s="60"/>
      <c r="C897" s="60"/>
      <c r="D897" s="60"/>
      <c r="E897" s="60"/>
      <c r="F897" s="60"/>
      <c r="G897" s="60"/>
      <c r="H897" s="60"/>
      <c r="I897" s="62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112"/>
      <c r="AF897" s="60"/>
      <c r="AG897" s="60"/>
      <c r="AH897" s="60"/>
      <c r="AI897" s="60"/>
      <c r="AJ897" s="60"/>
    </row>
    <row r="898" spans="1:36">
      <c r="A898" s="60"/>
      <c r="B898" s="60"/>
      <c r="C898" s="60"/>
      <c r="D898" s="60"/>
      <c r="E898" s="60"/>
      <c r="F898" s="60"/>
      <c r="G898" s="60"/>
      <c r="H898" s="60"/>
      <c r="I898" s="62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112"/>
      <c r="AF898" s="60"/>
      <c r="AG898" s="60"/>
      <c r="AH898" s="60"/>
      <c r="AI898" s="60"/>
      <c r="AJ898" s="60"/>
    </row>
    <row r="899" spans="1:36">
      <c r="A899" s="60"/>
      <c r="B899" s="60"/>
      <c r="C899" s="60"/>
      <c r="D899" s="60"/>
      <c r="E899" s="60"/>
      <c r="F899" s="60"/>
      <c r="G899" s="60"/>
      <c r="H899" s="60"/>
      <c r="I899" s="62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112"/>
      <c r="AF899" s="60"/>
      <c r="AG899" s="60"/>
      <c r="AH899" s="60"/>
      <c r="AI899" s="60"/>
      <c r="AJ899" s="60"/>
    </row>
    <row r="900" spans="1:36">
      <c r="A900" s="60"/>
      <c r="B900" s="60"/>
      <c r="C900" s="60"/>
      <c r="D900" s="60"/>
      <c r="E900" s="60"/>
      <c r="F900" s="60"/>
      <c r="G900" s="60"/>
      <c r="H900" s="60"/>
      <c r="I900" s="62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112"/>
      <c r="AF900" s="60"/>
      <c r="AG900" s="60"/>
      <c r="AH900" s="60"/>
      <c r="AI900" s="60"/>
      <c r="AJ900" s="60"/>
    </row>
    <row r="901" spans="1:36">
      <c r="A901" s="60"/>
      <c r="B901" s="60"/>
      <c r="C901" s="60"/>
      <c r="D901" s="60"/>
      <c r="E901" s="60"/>
      <c r="F901" s="60"/>
      <c r="G901" s="60"/>
      <c r="H901" s="60"/>
      <c r="I901" s="62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112"/>
      <c r="AF901" s="60"/>
      <c r="AG901" s="60"/>
      <c r="AH901" s="60"/>
      <c r="AI901" s="60"/>
      <c r="AJ901" s="60"/>
    </row>
    <row r="902" spans="1:36">
      <c r="A902" s="60"/>
      <c r="B902" s="60"/>
      <c r="C902" s="60"/>
      <c r="D902" s="60"/>
      <c r="E902" s="60"/>
      <c r="F902" s="60"/>
      <c r="G902" s="60"/>
      <c r="H902" s="60"/>
      <c r="I902" s="62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112"/>
      <c r="AF902" s="60"/>
      <c r="AG902" s="60"/>
      <c r="AH902" s="60"/>
      <c r="AI902" s="60"/>
      <c r="AJ902" s="60"/>
    </row>
    <row r="903" spans="1:36">
      <c r="A903" s="60"/>
      <c r="B903" s="60"/>
      <c r="C903" s="60"/>
      <c r="D903" s="60"/>
      <c r="E903" s="60"/>
      <c r="F903" s="60"/>
      <c r="G903" s="60"/>
      <c r="H903" s="60"/>
      <c r="I903" s="62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112"/>
      <c r="AF903" s="60"/>
      <c r="AG903" s="60"/>
      <c r="AH903" s="60"/>
      <c r="AI903" s="60"/>
      <c r="AJ903" s="60"/>
    </row>
    <row r="904" spans="1:36">
      <c r="A904" s="60"/>
      <c r="B904" s="60"/>
      <c r="C904" s="60"/>
      <c r="D904" s="60"/>
      <c r="E904" s="60"/>
      <c r="F904" s="60"/>
      <c r="G904" s="60"/>
      <c r="H904" s="60"/>
      <c r="I904" s="62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112"/>
      <c r="AF904" s="60"/>
      <c r="AG904" s="60"/>
      <c r="AH904" s="60"/>
      <c r="AI904" s="60"/>
      <c r="AJ904" s="60"/>
    </row>
    <row r="905" spans="1:36">
      <c r="A905" s="60"/>
      <c r="B905" s="60"/>
      <c r="C905" s="60"/>
      <c r="D905" s="60"/>
      <c r="E905" s="60"/>
      <c r="F905" s="60"/>
      <c r="G905" s="60"/>
      <c r="H905" s="60"/>
      <c r="I905" s="62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112"/>
      <c r="AF905" s="60"/>
      <c r="AG905" s="60"/>
      <c r="AH905" s="60"/>
      <c r="AI905" s="60"/>
      <c r="AJ905" s="60"/>
    </row>
    <row r="906" spans="1:36">
      <c r="A906" s="60"/>
      <c r="B906" s="60"/>
      <c r="C906" s="60"/>
      <c r="D906" s="60"/>
      <c r="E906" s="60"/>
      <c r="F906" s="60"/>
      <c r="G906" s="60"/>
      <c r="H906" s="60"/>
      <c r="I906" s="62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112"/>
      <c r="AF906" s="60"/>
      <c r="AG906" s="60"/>
      <c r="AH906" s="60"/>
      <c r="AI906" s="60"/>
      <c r="AJ906" s="60"/>
    </row>
    <row r="907" spans="1:36">
      <c r="A907" s="60"/>
      <c r="B907" s="60"/>
      <c r="C907" s="60"/>
      <c r="D907" s="60"/>
      <c r="E907" s="60"/>
      <c r="F907" s="60"/>
      <c r="G907" s="60"/>
      <c r="H907" s="60"/>
      <c r="I907" s="62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112"/>
      <c r="AF907" s="60"/>
      <c r="AG907" s="60"/>
      <c r="AH907" s="60"/>
      <c r="AI907" s="60"/>
      <c r="AJ907" s="60"/>
    </row>
    <row r="908" spans="1:36">
      <c r="A908" s="60"/>
      <c r="B908" s="60"/>
      <c r="C908" s="60"/>
      <c r="D908" s="60"/>
      <c r="E908" s="60"/>
      <c r="F908" s="60"/>
      <c r="G908" s="60"/>
      <c r="H908" s="60"/>
      <c r="I908" s="62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112"/>
      <c r="AF908" s="60"/>
      <c r="AG908" s="60"/>
      <c r="AH908" s="60"/>
      <c r="AI908" s="60"/>
      <c r="AJ908" s="60"/>
    </row>
    <row r="909" spans="1:36">
      <c r="A909" s="60"/>
      <c r="B909" s="60"/>
      <c r="C909" s="60"/>
      <c r="D909" s="60"/>
      <c r="E909" s="60"/>
      <c r="F909" s="60"/>
      <c r="G909" s="60"/>
      <c r="H909" s="60"/>
      <c r="I909" s="62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112"/>
      <c r="AF909" s="60"/>
      <c r="AG909" s="60"/>
      <c r="AH909" s="60"/>
      <c r="AI909" s="60"/>
      <c r="AJ909" s="60"/>
    </row>
    <row r="910" spans="1:36">
      <c r="A910" s="60"/>
      <c r="B910" s="60"/>
      <c r="C910" s="60"/>
      <c r="D910" s="60"/>
      <c r="E910" s="60"/>
      <c r="F910" s="60"/>
      <c r="G910" s="60"/>
      <c r="H910" s="60"/>
      <c r="I910" s="62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112"/>
      <c r="AF910" s="60"/>
      <c r="AG910" s="60"/>
      <c r="AH910" s="60"/>
      <c r="AI910" s="60"/>
      <c r="AJ910" s="60"/>
    </row>
    <row r="911" spans="1:36">
      <c r="A911" s="60"/>
      <c r="B911" s="60"/>
      <c r="C911" s="60"/>
      <c r="D911" s="60"/>
      <c r="E911" s="60"/>
      <c r="F911" s="60"/>
      <c r="G911" s="60"/>
      <c r="H911" s="60"/>
      <c r="I911" s="62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112"/>
      <c r="AF911" s="60"/>
      <c r="AG911" s="60"/>
      <c r="AH911" s="60"/>
      <c r="AI911" s="60"/>
      <c r="AJ911" s="60"/>
    </row>
    <row r="912" spans="1:36">
      <c r="A912" s="60"/>
      <c r="B912" s="60"/>
      <c r="C912" s="60"/>
      <c r="D912" s="60"/>
      <c r="E912" s="60"/>
      <c r="F912" s="60"/>
      <c r="G912" s="60"/>
      <c r="H912" s="60"/>
      <c r="I912" s="62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112"/>
      <c r="AF912" s="60"/>
      <c r="AG912" s="60"/>
      <c r="AH912" s="60"/>
      <c r="AI912" s="60"/>
      <c r="AJ912" s="60"/>
    </row>
    <row r="913" spans="1:36">
      <c r="A913" s="60"/>
      <c r="B913" s="60"/>
      <c r="C913" s="60"/>
      <c r="D913" s="60"/>
      <c r="E913" s="60"/>
      <c r="F913" s="60"/>
      <c r="G913" s="60"/>
      <c r="H913" s="60"/>
      <c r="I913" s="62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112"/>
      <c r="AF913" s="60"/>
      <c r="AG913" s="60"/>
      <c r="AH913" s="60"/>
      <c r="AI913" s="60"/>
      <c r="AJ913" s="60"/>
    </row>
    <row r="914" spans="1:36">
      <c r="A914" s="60"/>
      <c r="B914" s="60"/>
      <c r="C914" s="60"/>
      <c r="D914" s="60"/>
      <c r="E914" s="60"/>
      <c r="F914" s="60"/>
      <c r="G914" s="60"/>
      <c r="H914" s="60"/>
      <c r="I914" s="62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112"/>
      <c r="AF914" s="60"/>
      <c r="AG914" s="60"/>
      <c r="AH914" s="60"/>
      <c r="AI914" s="60"/>
      <c r="AJ914" s="60"/>
    </row>
    <row r="915" spans="1:36">
      <c r="A915" s="60"/>
      <c r="B915" s="60"/>
      <c r="C915" s="60"/>
      <c r="D915" s="60"/>
      <c r="E915" s="60"/>
      <c r="F915" s="60"/>
      <c r="G915" s="60"/>
      <c r="H915" s="60"/>
      <c r="I915" s="62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112"/>
      <c r="AF915" s="60"/>
      <c r="AG915" s="60"/>
      <c r="AH915" s="60"/>
      <c r="AI915" s="60"/>
      <c r="AJ915" s="60"/>
    </row>
    <row r="916" spans="1:36">
      <c r="A916" s="60"/>
      <c r="B916" s="60"/>
      <c r="C916" s="60"/>
      <c r="D916" s="60"/>
      <c r="E916" s="60"/>
      <c r="F916" s="60"/>
      <c r="G916" s="60"/>
      <c r="H916" s="60"/>
      <c r="I916" s="62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112"/>
      <c r="AF916" s="60"/>
      <c r="AG916" s="60"/>
      <c r="AH916" s="60"/>
      <c r="AI916" s="60"/>
      <c r="AJ916" s="60"/>
    </row>
    <row r="917" spans="1:36">
      <c r="A917" s="60"/>
      <c r="B917" s="60"/>
      <c r="C917" s="60"/>
      <c r="D917" s="60"/>
      <c r="E917" s="60"/>
      <c r="F917" s="60"/>
      <c r="G917" s="60"/>
      <c r="H917" s="60"/>
      <c r="I917" s="62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112"/>
      <c r="AF917" s="60"/>
      <c r="AG917" s="60"/>
      <c r="AH917" s="60"/>
      <c r="AI917" s="60"/>
      <c r="AJ917" s="60"/>
    </row>
    <row r="918" spans="1:36">
      <c r="A918" s="60"/>
      <c r="B918" s="60"/>
      <c r="C918" s="60"/>
      <c r="D918" s="60"/>
      <c r="E918" s="60"/>
      <c r="F918" s="60"/>
      <c r="G918" s="60"/>
      <c r="H918" s="60"/>
      <c r="I918" s="62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112"/>
      <c r="AF918" s="60"/>
      <c r="AG918" s="60"/>
      <c r="AH918" s="60"/>
      <c r="AI918" s="60"/>
      <c r="AJ918" s="60"/>
    </row>
    <row r="919" spans="1:36">
      <c r="A919" s="60"/>
      <c r="B919" s="60"/>
      <c r="C919" s="60"/>
      <c r="D919" s="60"/>
      <c r="E919" s="60"/>
      <c r="F919" s="60"/>
      <c r="G919" s="60"/>
      <c r="H919" s="60"/>
      <c r="I919" s="62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112"/>
      <c r="AF919" s="60"/>
      <c r="AG919" s="60"/>
      <c r="AH919" s="60"/>
      <c r="AI919" s="60"/>
      <c r="AJ919" s="60"/>
    </row>
    <row r="920" spans="1:36">
      <c r="A920" s="60"/>
      <c r="B920" s="60"/>
      <c r="C920" s="60"/>
      <c r="D920" s="60"/>
      <c r="E920" s="60"/>
      <c r="F920" s="60"/>
      <c r="G920" s="60"/>
      <c r="H920" s="60"/>
      <c r="I920" s="62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112"/>
      <c r="AF920" s="60"/>
      <c r="AG920" s="60"/>
      <c r="AH920" s="60"/>
      <c r="AI920" s="60"/>
      <c r="AJ920" s="60"/>
    </row>
    <row r="921" spans="1:36">
      <c r="A921" s="60"/>
      <c r="B921" s="60"/>
      <c r="C921" s="60"/>
      <c r="D921" s="60"/>
      <c r="E921" s="60"/>
      <c r="F921" s="60"/>
      <c r="G921" s="60"/>
      <c r="H921" s="60"/>
      <c r="I921" s="62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112"/>
      <c r="AF921" s="60"/>
      <c r="AG921" s="60"/>
      <c r="AH921" s="60"/>
      <c r="AI921" s="60"/>
      <c r="AJ921" s="60"/>
    </row>
    <row r="922" spans="1:36">
      <c r="A922" s="60"/>
      <c r="B922" s="60"/>
      <c r="C922" s="60"/>
      <c r="D922" s="60"/>
      <c r="E922" s="60"/>
      <c r="F922" s="60"/>
      <c r="G922" s="60"/>
      <c r="H922" s="60"/>
      <c r="I922" s="62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112"/>
      <c r="AF922" s="60"/>
      <c r="AG922" s="60"/>
      <c r="AH922" s="60"/>
      <c r="AI922" s="60"/>
      <c r="AJ922" s="60"/>
    </row>
    <row r="923" spans="1:36">
      <c r="A923" s="60"/>
      <c r="B923" s="60"/>
      <c r="C923" s="60"/>
      <c r="D923" s="60"/>
      <c r="E923" s="60"/>
      <c r="F923" s="60"/>
      <c r="G923" s="60"/>
      <c r="H923" s="60"/>
      <c r="I923" s="62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112"/>
      <c r="AF923" s="60"/>
      <c r="AG923" s="60"/>
      <c r="AH923" s="60"/>
      <c r="AI923" s="60"/>
      <c r="AJ923" s="60"/>
    </row>
    <row r="924" spans="1:36">
      <c r="A924" s="60"/>
      <c r="B924" s="60"/>
      <c r="C924" s="60"/>
      <c r="D924" s="60"/>
      <c r="E924" s="60"/>
      <c r="F924" s="60"/>
      <c r="G924" s="60"/>
      <c r="H924" s="60"/>
      <c r="I924" s="62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112"/>
      <c r="AF924" s="60"/>
      <c r="AG924" s="60"/>
      <c r="AH924" s="60"/>
      <c r="AI924" s="60"/>
      <c r="AJ924" s="60"/>
    </row>
    <row r="925" spans="1:36">
      <c r="A925" s="60"/>
      <c r="B925" s="60"/>
      <c r="C925" s="60"/>
      <c r="D925" s="60"/>
      <c r="E925" s="60"/>
      <c r="F925" s="60"/>
      <c r="G925" s="60"/>
      <c r="H925" s="60"/>
      <c r="I925" s="62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112"/>
      <c r="AF925" s="60"/>
      <c r="AG925" s="60"/>
      <c r="AH925" s="60"/>
      <c r="AI925" s="60"/>
      <c r="AJ925" s="60"/>
    </row>
    <row r="926" spans="1:36">
      <c r="A926" s="60"/>
      <c r="B926" s="60"/>
      <c r="C926" s="60"/>
      <c r="D926" s="60"/>
      <c r="E926" s="60"/>
      <c r="F926" s="60"/>
      <c r="G926" s="60"/>
      <c r="H926" s="60"/>
      <c r="I926" s="62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112"/>
      <c r="AF926" s="60"/>
      <c r="AG926" s="60"/>
      <c r="AH926" s="60"/>
      <c r="AI926" s="60"/>
      <c r="AJ926" s="60"/>
    </row>
    <row r="927" spans="1:36">
      <c r="A927" s="60"/>
      <c r="B927" s="60"/>
      <c r="C927" s="60"/>
      <c r="D927" s="60"/>
      <c r="E927" s="60"/>
      <c r="F927" s="60"/>
      <c r="G927" s="60"/>
      <c r="H927" s="60"/>
      <c r="I927" s="62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112"/>
      <c r="AF927" s="60"/>
      <c r="AG927" s="60"/>
      <c r="AH927" s="60"/>
      <c r="AI927" s="60"/>
      <c r="AJ927" s="60"/>
    </row>
    <row r="928" spans="1:36">
      <c r="A928" s="60"/>
      <c r="B928" s="60"/>
      <c r="C928" s="60"/>
      <c r="D928" s="60"/>
      <c r="E928" s="60"/>
      <c r="F928" s="60"/>
      <c r="G928" s="60"/>
      <c r="H928" s="60"/>
      <c r="I928" s="62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112"/>
      <c r="AF928" s="60"/>
      <c r="AG928" s="60"/>
      <c r="AH928" s="60"/>
      <c r="AI928" s="60"/>
      <c r="AJ928" s="60"/>
    </row>
    <row r="929" spans="1:36">
      <c r="A929" s="60"/>
      <c r="B929" s="60"/>
      <c r="C929" s="60"/>
      <c r="D929" s="60"/>
      <c r="E929" s="60"/>
      <c r="F929" s="60"/>
      <c r="G929" s="60"/>
      <c r="H929" s="60"/>
      <c r="I929" s="62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112"/>
      <c r="AF929" s="60"/>
      <c r="AG929" s="60"/>
      <c r="AH929" s="60"/>
      <c r="AI929" s="60"/>
      <c r="AJ929" s="60"/>
    </row>
    <row r="930" spans="1:36">
      <c r="A930" s="60"/>
      <c r="B930" s="60"/>
      <c r="C930" s="60"/>
      <c r="D930" s="60"/>
      <c r="E930" s="60"/>
      <c r="F930" s="60"/>
      <c r="G930" s="60"/>
      <c r="H930" s="60"/>
      <c r="I930" s="62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112"/>
      <c r="AF930" s="60"/>
      <c r="AG930" s="60"/>
      <c r="AH930" s="60"/>
      <c r="AI930" s="60"/>
      <c r="AJ930" s="60"/>
    </row>
    <row r="931" spans="1:36">
      <c r="A931" s="60"/>
      <c r="B931" s="60"/>
      <c r="C931" s="60"/>
      <c r="D931" s="60"/>
      <c r="E931" s="60"/>
      <c r="F931" s="60"/>
      <c r="G931" s="60"/>
      <c r="H931" s="60"/>
      <c r="I931" s="62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112"/>
      <c r="AF931" s="60"/>
      <c r="AG931" s="60"/>
      <c r="AH931" s="60"/>
      <c r="AI931" s="60"/>
      <c r="AJ931" s="60"/>
    </row>
    <row r="932" spans="1:36">
      <c r="A932" s="60"/>
      <c r="B932" s="60"/>
      <c r="C932" s="60"/>
      <c r="D932" s="60"/>
      <c r="E932" s="60"/>
      <c r="F932" s="60"/>
      <c r="G932" s="60"/>
      <c r="H932" s="60"/>
      <c r="I932" s="62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112"/>
      <c r="AF932" s="60"/>
      <c r="AG932" s="60"/>
      <c r="AH932" s="60"/>
      <c r="AI932" s="60"/>
      <c r="AJ932" s="60"/>
    </row>
    <row r="933" spans="1:36">
      <c r="A933" s="60"/>
      <c r="B933" s="60"/>
      <c r="C933" s="60"/>
      <c r="D933" s="60"/>
      <c r="E933" s="60"/>
      <c r="F933" s="60"/>
      <c r="G933" s="60"/>
      <c r="H933" s="60"/>
      <c r="I933" s="62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112"/>
      <c r="AF933" s="60"/>
      <c r="AG933" s="60"/>
      <c r="AH933" s="60"/>
      <c r="AI933" s="60"/>
      <c r="AJ933" s="60"/>
    </row>
    <row r="934" spans="1:36">
      <c r="A934" s="60"/>
      <c r="B934" s="60"/>
      <c r="C934" s="60"/>
      <c r="D934" s="60"/>
      <c r="E934" s="60"/>
      <c r="F934" s="60"/>
      <c r="G934" s="60"/>
      <c r="H934" s="60"/>
      <c r="I934" s="62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112"/>
      <c r="AF934" s="60"/>
      <c r="AG934" s="60"/>
      <c r="AH934" s="60"/>
      <c r="AI934" s="60"/>
      <c r="AJ934" s="60"/>
    </row>
    <row r="935" spans="1:36">
      <c r="A935" s="60"/>
      <c r="B935" s="60"/>
      <c r="C935" s="60"/>
      <c r="D935" s="60"/>
      <c r="E935" s="60"/>
      <c r="F935" s="60"/>
      <c r="G935" s="60"/>
      <c r="H935" s="60"/>
      <c r="I935" s="62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112"/>
      <c r="AF935" s="60"/>
      <c r="AG935" s="60"/>
      <c r="AH935" s="60"/>
      <c r="AI935" s="60"/>
      <c r="AJ935" s="60"/>
    </row>
    <row r="936" spans="1:36">
      <c r="A936" s="60"/>
      <c r="B936" s="60"/>
      <c r="C936" s="60"/>
      <c r="D936" s="60"/>
      <c r="E936" s="60"/>
      <c r="F936" s="60"/>
      <c r="G936" s="60"/>
      <c r="H936" s="60"/>
      <c r="I936" s="62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112"/>
      <c r="AF936" s="60"/>
      <c r="AG936" s="60"/>
      <c r="AH936" s="60"/>
      <c r="AI936" s="60"/>
      <c r="AJ936" s="60"/>
    </row>
    <row r="937" spans="1:36">
      <c r="A937" s="60"/>
      <c r="B937" s="60"/>
      <c r="C937" s="60"/>
      <c r="D937" s="60"/>
      <c r="E937" s="60"/>
      <c r="F937" s="60"/>
      <c r="G937" s="60"/>
      <c r="H937" s="60"/>
      <c r="I937" s="62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112"/>
      <c r="AF937" s="60"/>
      <c r="AG937" s="60"/>
      <c r="AH937" s="60"/>
      <c r="AI937" s="60"/>
      <c r="AJ937" s="60"/>
    </row>
    <row r="938" spans="1:36">
      <c r="A938" s="60"/>
      <c r="B938" s="60"/>
      <c r="C938" s="60"/>
      <c r="D938" s="60"/>
      <c r="E938" s="60"/>
      <c r="F938" s="60"/>
      <c r="G938" s="60"/>
      <c r="H938" s="60"/>
      <c r="I938" s="62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112"/>
      <c r="AF938" s="60"/>
      <c r="AG938" s="60"/>
      <c r="AH938" s="60"/>
      <c r="AI938" s="60"/>
      <c r="AJ938" s="60"/>
    </row>
    <row r="939" spans="1:36">
      <c r="A939" s="60"/>
      <c r="B939" s="60"/>
      <c r="C939" s="60"/>
      <c r="D939" s="60"/>
      <c r="E939" s="60"/>
      <c r="F939" s="60"/>
      <c r="G939" s="60"/>
      <c r="H939" s="60"/>
      <c r="I939" s="62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112"/>
      <c r="AF939" s="60"/>
      <c r="AG939" s="60"/>
      <c r="AH939" s="60"/>
      <c r="AI939" s="60"/>
      <c r="AJ939" s="60"/>
    </row>
    <row r="940" spans="1:36">
      <c r="A940" s="60"/>
      <c r="B940" s="60"/>
      <c r="C940" s="60"/>
      <c r="D940" s="60"/>
      <c r="E940" s="60"/>
      <c r="F940" s="60"/>
      <c r="G940" s="60"/>
      <c r="H940" s="60"/>
      <c r="I940" s="62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112"/>
      <c r="AF940" s="60"/>
      <c r="AG940" s="60"/>
      <c r="AH940" s="60"/>
      <c r="AI940" s="60"/>
      <c r="AJ940" s="60"/>
    </row>
    <row r="941" spans="1:36">
      <c r="A941" s="60"/>
      <c r="B941" s="60"/>
      <c r="C941" s="60"/>
      <c r="D941" s="60"/>
      <c r="E941" s="60"/>
      <c r="F941" s="60"/>
      <c r="G941" s="60"/>
      <c r="H941" s="60"/>
      <c r="I941" s="62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112"/>
      <c r="AF941" s="60"/>
      <c r="AG941" s="60"/>
      <c r="AH941" s="60"/>
      <c r="AI941" s="60"/>
      <c r="AJ941" s="60"/>
    </row>
    <row r="942" spans="1:36">
      <c r="A942" s="60"/>
      <c r="B942" s="60"/>
      <c r="C942" s="60"/>
      <c r="D942" s="60"/>
      <c r="E942" s="60"/>
      <c r="F942" s="60"/>
      <c r="G942" s="60"/>
      <c r="H942" s="60"/>
      <c r="I942" s="62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112"/>
      <c r="AF942" s="60"/>
      <c r="AG942" s="60"/>
      <c r="AH942" s="60"/>
      <c r="AI942" s="60"/>
      <c r="AJ942" s="60"/>
    </row>
    <row r="943" spans="1:36">
      <c r="A943" s="60"/>
      <c r="B943" s="60"/>
      <c r="C943" s="60"/>
      <c r="D943" s="60"/>
      <c r="E943" s="60"/>
      <c r="F943" s="60"/>
      <c r="G943" s="60"/>
      <c r="H943" s="60"/>
      <c r="I943" s="62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112"/>
      <c r="AF943" s="60"/>
      <c r="AG943" s="60"/>
      <c r="AH943" s="60"/>
      <c r="AI943" s="60"/>
      <c r="AJ943" s="60"/>
    </row>
    <row r="944" spans="1:36">
      <c r="A944" s="60"/>
      <c r="B944" s="60"/>
      <c r="C944" s="60"/>
      <c r="D944" s="60"/>
      <c r="E944" s="60"/>
      <c r="F944" s="60"/>
      <c r="G944" s="60"/>
      <c r="H944" s="60"/>
      <c r="I944" s="62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112"/>
      <c r="AF944" s="60"/>
      <c r="AG944" s="60"/>
      <c r="AH944" s="60"/>
      <c r="AI944" s="60"/>
      <c r="AJ944" s="60"/>
    </row>
    <row r="945" spans="1:36">
      <c r="A945" s="60"/>
      <c r="B945" s="60"/>
      <c r="C945" s="60"/>
      <c r="D945" s="60"/>
      <c r="E945" s="60"/>
      <c r="F945" s="60"/>
      <c r="G945" s="60"/>
      <c r="H945" s="60"/>
      <c r="I945" s="62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112"/>
      <c r="AF945" s="60"/>
      <c r="AG945" s="60"/>
      <c r="AH945" s="60"/>
      <c r="AI945" s="60"/>
      <c r="AJ945" s="60"/>
    </row>
    <row r="946" spans="1:36">
      <c r="A946" s="60"/>
      <c r="B946" s="60"/>
      <c r="C946" s="60"/>
      <c r="D946" s="60"/>
      <c r="E946" s="60"/>
      <c r="F946" s="60"/>
      <c r="G946" s="60"/>
      <c r="H946" s="60"/>
      <c r="I946" s="62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112"/>
      <c r="AF946" s="60"/>
      <c r="AG946" s="60"/>
      <c r="AH946" s="60"/>
      <c r="AI946" s="60"/>
      <c r="AJ946" s="60"/>
    </row>
    <row r="947" spans="1:36">
      <c r="A947" s="60"/>
      <c r="B947" s="60"/>
      <c r="C947" s="60"/>
      <c r="D947" s="60"/>
      <c r="E947" s="60"/>
      <c r="F947" s="60"/>
      <c r="G947" s="60"/>
      <c r="H947" s="60"/>
      <c r="I947" s="62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112"/>
      <c r="AF947" s="60"/>
      <c r="AG947" s="60"/>
      <c r="AH947" s="60"/>
      <c r="AI947" s="60"/>
      <c r="AJ947" s="60"/>
    </row>
    <row r="948" spans="1:36">
      <c r="A948" s="60"/>
      <c r="B948" s="60"/>
      <c r="C948" s="60"/>
      <c r="D948" s="60"/>
      <c r="E948" s="60"/>
      <c r="F948" s="60"/>
      <c r="G948" s="60"/>
      <c r="H948" s="60"/>
      <c r="I948" s="62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112"/>
      <c r="AF948" s="60"/>
      <c r="AG948" s="60"/>
      <c r="AH948" s="60"/>
      <c r="AI948" s="60"/>
      <c r="AJ948" s="60"/>
    </row>
    <row r="949" spans="1:36">
      <c r="A949" s="60"/>
      <c r="B949" s="60"/>
      <c r="C949" s="60"/>
      <c r="D949" s="60"/>
      <c r="E949" s="60"/>
      <c r="F949" s="60"/>
      <c r="G949" s="60"/>
      <c r="H949" s="60"/>
      <c r="I949" s="62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112"/>
      <c r="AF949" s="60"/>
      <c r="AG949" s="60"/>
      <c r="AH949" s="60"/>
      <c r="AI949" s="60"/>
      <c r="AJ949" s="60"/>
    </row>
    <row r="950" spans="1:36">
      <c r="A950" s="60"/>
      <c r="B950" s="60"/>
      <c r="C950" s="60"/>
      <c r="D950" s="60"/>
      <c r="E950" s="60"/>
      <c r="F950" s="60"/>
      <c r="G950" s="60"/>
      <c r="H950" s="60"/>
      <c r="I950" s="62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112"/>
      <c r="AF950" s="60"/>
      <c r="AG950" s="60"/>
      <c r="AH950" s="60"/>
      <c r="AI950" s="60"/>
      <c r="AJ950" s="60"/>
    </row>
    <row r="951" spans="1:36">
      <c r="A951" s="60"/>
      <c r="B951" s="60"/>
      <c r="C951" s="60"/>
      <c r="D951" s="60"/>
      <c r="E951" s="60"/>
      <c r="F951" s="60"/>
      <c r="G951" s="60"/>
      <c r="H951" s="60"/>
      <c r="I951" s="62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112"/>
      <c r="AF951" s="60"/>
      <c r="AG951" s="60"/>
      <c r="AH951" s="60"/>
      <c r="AI951" s="60"/>
      <c r="AJ951" s="60"/>
    </row>
    <row r="952" spans="1:36">
      <c r="A952" s="60"/>
      <c r="B952" s="60"/>
      <c r="C952" s="60"/>
      <c r="D952" s="60"/>
      <c r="E952" s="60"/>
      <c r="F952" s="60"/>
      <c r="G952" s="60"/>
      <c r="H952" s="60"/>
      <c r="I952" s="62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112"/>
      <c r="AF952" s="60"/>
      <c r="AG952" s="60"/>
      <c r="AH952" s="60"/>
      <c r="AI952" s="60"/>
      <c r="AJ952" s="60"/>
    </row>
    <row r="953" spans="1:36">
      <c r="A953" s="60"/>
      <c r="B953" s="60"/>
      <c r="C953" s="60"/>
      <c r="D953" s="60"/>
      <c r="E953" s="60"/>
      <c r="F953" s="60"/>
      <c r="G953" s="60"/>
      <c r="H953" s="60"/>
      <c r="I953" s="62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112"/>
      <c r="AF953" s="60"/>
      <c r="AG953" s="60"/>
      <c r="AH953" s="60"/>
      <c r="AI953" s="60"/>
      <c r="AJ953" s="60"/>
    </row>
    <row r="954" spans="1:36">
      <c r="A954" s="60"/>
      <c r="B954" s="60"/>
      <c r="C954" s="60"/>
      <c r="D954" s="60"/>
      <c r="E954" s="60"/>
      <c r="F954" s="60"/>
      <c r="G954" s="60"/>
      <c r="H954" s="60"/>
      <c r="I954" s="62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112"/>
      <c r="AF954" s="60"/>
      <c r="AG954" s="60"/>
      <c r="AH954" s="60"/>
      <c r="AI954" s="60"/>
      <c r="AJ954" s="60"/>
    </row>
    <row r="955" spans="1:36">
      <c r="A955" s="60"/>
      <c r="B955" s="60"/>
      <c r="C955" s="60"/>
      <c r="D955" s="60"/>
      <c r="E955" s="60"/>
      <c r="F955" s="60"/>
      <c r="G955" s="60"/>
      <c r="H955" s="60"/>
      <c r="I955" s="62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112"/>
      <c r="AF955" s="60"/>
      <c r="AG955" s="60"/>
      <c r="AH955" s="60"/>
      <c r="AI955" s="60"/>
      <c r="AJ955" s="60"/>
    </row>
    <row r="956" spans="1:36">
      <c r="A956" s="60"/>
      <c r="B956" s="60"/>
      <c r="C956" s="60"/>
      <c r="D956" s="60"/>
      <c r="E956" s="60"/>
      <c r="F956" s="60"/>
      <c r="G956" s="60"/>
      <c r="H956" s="60"/>
      <c r="I956" s="62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112"/>
      <c r="AF956" s="60"/>
      <c r="AG956" s="60"/>
      <c r="AH956" s="60"/>
      <c r="AI956" s="60"/>
      <c r="AJ956" s="60"/>
    </row>
    <row r="957" spans="1:36">
      <c r="A957" s="60"/>
      <c r="B957" s="60"/>
      <c r="C957" s="60"/>
      <c r="D957" s="60"/>
      <c r="E957" s="60"/>
      <c r="F957" s="60"/>
      <c r="G957" s="60"/>
      <c r="H957" s="60"/>
      <c r="I957" s="62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112"/>
      <c r="AF957" s="60"/>
      <c r="AG957" s="60"/>
      <c r="AH957" s="60"/>
      <c r="AI957" s="60"/>
      <c r="AJ957" s="60"/>
    </row>
    <row r="958" spans="1:36">
      <c r="A958" s="60"/>
      <c r="B958" s="60"/>
      <c r="C958" s="60"/>
      <c r="D958" s="60"/>
      <c r="E958" s="60"/>
      <c r="F958" s="60"/>
      <c r="G958" s="60"/>
      <c r="H958" s="60"/>
      <c r="I958" s="62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112"/>
      <c r="AF958" s="60"/>
      <c r="AG958" s="60"/>
      <c r="AH958" s="60"/>
      <c r="AI958" s="60"/>
      <c r="AJ958" s="60"/>
    </row>
    <row r="959" spans="1:36">
      <c r="A959" s="60"/>
      <c r="B959" s="60"/>
      <c r="C959" s="60"/>
      <c r="D959" s="60"/>
      <c r="E959" s="60"/>
      <c r="F959" s="60"/>
      <c r="G959" s="60"/>
      <c r="H959" s="60"/>
      <c r="I959" s="62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112"/>
      <c r="AF959" s="60"/>
      <c r="AG959" s="60"/>
      <c r="AH959" s="60"/>
      <c r="AI959" s="60"/>
      <c r="AJ959" s="60"/>
    </row>
    <row r="960" spans="1:36">
      <c r="A960" s="60"/>
      <c r="B960" s="60"/>
      <c r="C960" s="60"/>
      <c r="D960" s="60"/>
      <c r="E960" s="60"/>
      <c r="F960" s="60"/>
      <c r="G960" s="60"/>
      <c r="H960" s="60"/>
      <c r="I960" s="62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112"/>
      <c r="AF960" s="60"/>
      <c r="AG960" s="60"/>
      <c r="AH960" s="60"/>
      <c r="AI960" s="60"/>
      <c r="AJ960" s="60"/>
    </row>
    <row r="961" spans="1:36">
      <c r="A961" s="60"/>
      <c r="B961" s="60"/>
      <c r="C961" s="60"/>
      <c r="D961" s="60"/>
      <c r="E961" s="60"/>
      <c r="F961" s="60"/>
      <c r="G961" s="60"/>
      <c r="H961" s="60"/>
      <c r="I961" s="62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112"/>
      <c r="AF961" s="60"/>
      <c r="AG961" s="60"/>
      <c r="AH961" s="60"/>
      <c r="AI961" s="60"/>
      <c r="AJ961" s="60"/>
    </row>
    <row r="962" spans="1:36">
      <c r="A962" s="60"/>
      <c r="B962" s="60"/>
      <c r="C962" s="60"/>
      <c r="D962" s="60"/>
      <c r="E962" s="60"/>
      <c r="F962" s="60"/>
      <c r="G962" s="60"/>
      <c r="H962" s="60"/>
      <c r="I962" s="62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112"/>
      <c r="AF962" s="60"/>
      <c r="AG962" s="60"/>
      <c r="AH962" s="60"/>
      <c r="AI962" s="60"/>
      <c r="AJ962" s="60"/>
    </row>
    <row r="963" spans="1:36">
      <c r="A963" s="60"/>
      <c r="B963" s="60"/>
      <c r="C963" s="60"/>
      <c r="D963" s="60"/>
      <c r="E963" s="60"/>
      <c r="F963" s="60"/>
      <c r="G963" s="60"/>
      <c r="H963" s="60"/>
      <c r="I963" s="62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112"/>
      <c r="AF963" s="60"/>
      <c r="AG963" s="60"/>
      <c r="AH963" s="60"/>
      <c r="AI963" s="60"/>
      <c r="AJ963" s="60"/>
    </row>
    <row r="964" spans="1:36">
      <c r="A964" s="60"/>
      <c r="B964" s="60"/>
      <c r="C964" s="60"/>
      <c r="D964" s="60"/>
      <c r="E964" s="60"/>
      <c r="F964" s="60"/>
      <c r="G964" s="60"/>
      <c r="H964" s="60"/>
      <c r="I964" s="62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112"/>
      <c r="AF964" s="60"/>
      <c r="AG964" s="60"/>
      <c r="AH964" s="60"/>
      <c r="AI964" s="60"/>
      <c r="AJ964" s="60"/>
    </row>
    <row r="965" spans="1:36">
      <c r="A965" s="60"/>
      <c r="B965" s="60"/>
      <c r="C965" s="60"/>
      <c r="D965" s="60"/>
      <c r="E965" s="60"/>
      <c r="F965" s="60"/>
      <c r="G965" s="60"/>
      <c r="H965" s="60"/>
      <c r="I965" s="62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112"/>
      <c r="AF965" s="60"/>
      <c r="AG965" s="60"/>
      <c r="AH965" s="60"/>
      <c r="AI965" s="60"/>
      <c r="AJ965" s="60"/>
    </row>
    <row r="966" spans="1:36">
      <c r="A966" s="60"/>
      <c r="B966" s="60"/>
      <c r="C966" s="60"/>
      <c r="D966" s="60"/>
      <c r="E966" s="60"/>
      <c r="F966" s="60"/>
      <c r="G966" s="60"/>
      <c r="H966" s="60"/>
      <c r="I966" s="62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112"/>
      <c r="AF966" s="60"/>
      <c r="AG966" s="60"/>
      <c r="AH966" s="60"/>
      <c r="AI966" s="60"/>
      <c r="AJ966" s="60"/>
    </row>
    <row r="967" spans="1:36">
      <c r="A967" s="60"/>
      <c r="B967" s="60"/>
      <c r="C967" s="60"/>
      <c r="D967" s="60"/>
      <c r="E967" s="60"/>
      <c r="F967" s="60"/>
      <c r="G967" s="60"/>
      <c r="H967" s="60"/>
      <c r="I967" s="62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112"/>
      <c r="AF967" s="60"/>
      <c r="AG967" s="60"/>
      <c r="AH967" s="60"/>
      <c r="AI967" s="60"/>
      <c r="AJ967" s="60"/>
    </row>
    <row r="968" spans="1:36">
      <c r="A968" s="60"/>
      <c r="B968" s="60"/>
      <c r="C968" s="60"/>
      <c r="D968" s="60"/>
      <c r="E968" s="60"/>
      <c r="F968" s="60"/>
      <c r="G968" s="60"/>
      <c r="H968" s="60"/>
      <c r="I968" s="62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112"/>
      <c r="AF968" s="60"/>
      <c r="AG968" s="60"/>
      <c r="AH968" s="60"/>
      <c r="AI968" s="60"/>
      <c r="AJ968" s="60"/>
    </row>
    <row r="969" spans="1:36">
      <c r="A969" s="60"/>
      <c r="B969" s="60"/>
      <c r="C969" s="60"/>
      <c r="D969" s="60"/>
      <c r="E969" s="60"/>
      <c r="F969" s="60"/>
      <c r="G969" s="60"/>
      <c r="H969" s="60"/>
      <c r="I969" s="62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112"/>
      <c r="AF969" s="60"/>
      <c r="AG969" s="60"/>
      <c r="AH969" s="60"/>
      <c r="AI969" s="60"/>
      <c r="AJ969" s="60"/>
    </row>
    <row r="970" spans="1:36">
      <c r="A970" s="60"/>
      <c r="B970" s="60"/>
      <c r="C970" s="60"/>
      <c r="D970" s="60"/>
      <c r="E970" s="60"/>
      <c r="F970" s="60"/>
      <c r="G970" s="60"/>
      <c r="H970" s="60"/>
      <c r="I970" s="62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112"/>
      <c r="AF970" s="60"/>
      <c r="AG970" s="60"/>
      <c r="AH970" s="60"/>
      <c r="AI970" s="60"/>
      <c r="AJ970" s="60"/>
    </row>
    <row r="971" spans="1:36">
      <c r="A971" s="60"/>
      <c r="B971" s="60"/>
      <c r="C971" s="60"/>
      <c r="D971" s="60"/>
      <c r="E971" s="60"/>
      <c r="F971" s="60"/>
      <c r="G971" s="60"/>
      <c r="H971" s="60"/>
      <c r="I971" s="62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112"/>
      <c r="AF971" s="60"/>
      <c r="AG971" s="60"/>
      <c r="AH971" s="60"/>
      <c r="AI971" s="60"/>
      <c r="AJ971" s="60"/>
    </row>
    <row r="972" spans="1:36">
      <c r="A972" s="60"/>
      <c r="B972" s="60"/>
      <c r="C972" s="60"/>
      <c r="D972" s="60"/>
      <c r="E972" s="60"/>
      <c r="F972" s="60"/>
      <c r="G972" s="60"/>
      <c r="H972" s="60"/>
      <c r="I972" s="62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112"/>
      <c r="AF972" s="60"/>
      <c r="AG972" s="60"/>
      <c r="AH972" s="60"/>
      <c r="AI972" s="60"/>
      <c r="AJ972" s="60"/>
    </row>
    <row r="973" spans="1:36">
      <c r="A973" s="60"/>
      <c r="B973" s="60"/>
      <c r="C973" s="60"/>
      <c r="D973" s="60"/>
      <c r="E973" s="60"/>
      <c r="F973" s="60"/>
      <c r="G973" s="60"/>
      <c r="H973" s="60"/>
      <c r="I973" s="62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112"/>
      <c r="AF973" s="60"/>
      <c r="AG973" s="60"/>
      <c r="AH973" s="60"/>
      <c r="AI973" s="60"/>
      <c r="AJ973" s="60"/>
    </row>
    <row r="974" spans="1:36">
      <c r="A974" s="60"/>
      <c r="B974" s="60"/>
      <c r="C974" s="60"/>
      <c r="D974" s="60"/>
      <c r="E974" s="60"/>
      <c r="F974" s="60"/>
      <c r="G974" s="60"/>
      <c r="H974" s="60"/>
      <c r="I974" s="62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112"/>
      <c r="AF974" s="60"/>
      <c r="AG974" s="60"/>
      <c r="AH974" s="60"/>
      <c r="AI974" s="60"/>
      <c r="AJ974" s="60"/>
    </row>
    <row r="975" spans="1:36">
      <c r="A975" s="60"/>
      <c r="B975" s="60"/>
      <c r="C975" s="60"/>
      <c r="D975" s="60"/>
      <c r="E975" s="60"/>
      <c r="F975" s="60"/>
      <c r="G975" s="60"/>
      <c r="H975" s="60"/>
      <c r="I975" s="62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112"/>
      <c r="AF975" s="60"/>
      <c r="AG975" s="60"/>
      <c r="AH975" s="60"/>
      <c r="AI975" s="60"/>
      <c r="AJ975" s="60"/>
    </row>
    <row r="976" spans="1:36">
      <c r="A976" s="60"/>
      <c r="B976" s="60"/>
      <c r="C976" s="60"/>
      <c r="D976" s="60"/>
      <c r="E976" s="60"/>
      <c r="F976" s="60"/>
      <c r="G976" s="60"/>
      <c r="H976" s="60"/>
      <c r="I976" s="62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112"/>
      <c r="AF976" s="60"/>
      <c r="AG976" s="60"/>
      <c r="AH976" s="60"/>
      <c r="AI976" s="60"/>
      <c r="AJ976" s="60"/>
    </row>
    <row r="977" spans="1:36">
      <c r="A977" s="60"/>
      <c r="B977" s="60"/>
      <c r="C977" s="60"/>
      <c r="D977" s="60"/>
      <c r="E977" s="60"/>
      <c r="F977" s="60"/>
      <c r="G977" s="60"/>
      <c r="H977" s="60"/>
      <c r="I977" s="62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112"/>
      <c r="AF977" s="60"/>
      <c r="AG977" s="60"/>
      <c r="AH977" s="60"/>
      <c r="AI977" s="60"/>
      <c r="AJ977" s="60"/>
    </row>
    <row r="978" spans="1:36">
      <c r="A978" s="60"/>
      <c r="B978" s="60"/>
      <c r="C978" s="60"/>
      <c r="D978" s="60"/>
      <c r="E978" s="60"/>
      <c r="F978" s="60"/>
      <c r="G978" s="60"/>
      <c r="H978" s="60"/>
      <c r="I978" s="62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112"/>
      <c r="AF978" s="60"/>
      <c r="AG978" s="60"/>
      <c r="AH978" s="60"/>
      <c r="AI978" s="60"/>
      <c r="AJ978" s="60"/>
    </row>
    <row r="979" spans="1:36">
      <c r="A979" s="60"/>
      <c r="B979" s="60"/>
      <c r="C979" s="60"/>
      <c r="D979" s="60"/>
      <c r="E979" s="60"/>
      <c r="F979" s="60"/>
      <c r="G979" s="60"/>
      <c r="H979" s="60"/>
      <c r="I979" s="62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112"/>
      <c r="AF979" s="60"/>
      <c r="AG979" s="60"/>
      <c r="AH979" s="60"/>
      <c r="AI979" s="60"/>
      <c r="AJ979" s="60"/>
    </row>
    <row r="980" spans="1:36">
      <c r="A980" s="60"/>
      <c r="B980" s="60"/>
      <c r="C980" s="60"/>
      <c r="D980" s="60"/>
      <c r="E980" s="60"/>
      <c r="F980" s="60"/>
      <c r="G980" s="60"/>
      <c r="H980" s="60"/>
      <c r="I980" s="62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112"/>
      <c r="AF980" s="60"/>
      <c r="AG980" s="60"/>
      <c r="AH980" s="60"/>
      <c r="AI980" s="60"/>
      <c r="AJ980" s="60"/>
    </row>
    <row r="981" spans="1:36">
      <c r="A981" s="60"/>
      <c r="B981" s="60"/>
      <c r="C981" s="60"/>
      <c r="D981" s="60"/>
      <c r="E981" s="60"/>
      <c r="F981" s="60"/>
      <c r="G981" s="60"/>
      <c r="H981" s="60"/>
      <c r="I981" s="62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112"/>
      <c r="AF981" s="60"/>
      <c r="AG981" s="60"/>
      <c r="AH981" s="60"/>
      <c r="AI981" s="60"/>
      <c r="AJ981" s="60"/>
    </row>
    <row r="982" spans="1:36">
      <c r="A982" s="60"/>
      <c r="B982" s="60"/>
      <c r="C982" s="60"/>
      <c r="D982" s="60"/>
      <c r="E982" s="60"/>
      <c r="F982" s="60"/>
      <c r="G982" s="60"/>
      <c r="H982" s="60"/>
      <c r="I982" s="62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112"/>
      <c r="AF982" s="60"/>
      <c r="AG982" s="60"/>
      <c r="AH982" s="60"/>
      <c r="AI982" s="60"/>
      <c r="AJ982" s="60"/>
    </row>
    <row r="983" spans="1:36">
      <c r="A983" s="60"/>
      <c r="B983" s="60"/>
      <c r="C983" s="60"/>
      <c r="D983" s="60"/>
      <c r="E983" s="60"/>
      <c r="F983" s="60"/>
      <c r="G983" s="60"/>
      <c r="H983" s="60"/>
      <c r="I983" s="62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112"/>
      <c r="AF983" s="60"/>
      <c r="AG983" s="60"/>
      <c r="AH983" s="60"/>
      <c r="AI983" s="60"/>
      <c r="AJ983" s="60"/>
    </row>
    <row r="984" spans="1:36">
      <c r="A984" s="60"/>
      <c r="B984" s="60"/>
      <c r="C984" s="60"/>
      <c r="D984" s="60"/>
      <c r="E984" s="60"/>
      <c r="F984" s="60"/>
      <c r="G984" s="60"/>
      <c r="H984" s="60"/>
      <c r="I984" s="62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112"/>
      <c r="AF984" s="60"/>
      <c r="AG984" s="60"/>
      <c r="AH984" s="60"/>
      <c r="AI984" s="60"/>
      <c r="AJ984" s="60"/>
    </row>
    <row r="985" spans="1:36">
      <c r="A985" s="60"/>
      <c r="B985" s="60"/>
      <c r="C985" s="60"/>
      <c r="D985" s="60"/>
      <c r="E985" s="60"/>
      <c r="F985" s="60"/>
      <c r="G985" s="60"/>
      <c r="H985" s="60"/>
      <c r="I985" s="62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112"/>
      <c r="AF985" s="60"/>
      <c r="AG985" s="60"/>
      <c r="AH985" s="60"/>
      <c r="AI985" s="60"/>
      <c r="AJ985" s="60"/>
    </row>
    <row r="986" spans="1:36">
      <c r="A986" s="60"/>
      <c r="B986" s="60"/>
      <c r="C986" s="60"/>
      <c r="D986" s="60"/>
      <c r="E986" s="60"/>
      <c r="F986" s="60"/>
      <c r="G986" s="60"/>
      <c r="H986" s="60"/>
      <c r="I986" s="62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112"/>
      <c r="AF986" s="60"/>
      <c r="AG986" s="60"/>
      <c r="AH986" s="60"/>
      <c r="AI986" s="60"/>
      <c r="AJ986" s="60"/>
    </row>
    <row r="987" spans="1:36">
      <c r="A987" s="60"/>
      <c r="B987" s="60"/>
      <c r="C987" s="60"/>
      <c r="D987" s="60"/>
      <c r="E987" s="60"/>
      <c r="F987" s="60"/>
      <c r="G987" s="60"/>
      <c r="H987" s="60"/>
      <c r="I987" s="62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112"/>
      <c r="AF987" s="60"/>
      <c r="AG987" s="60"/>
      <c r="AH987" s="60"/>
      <c r="AI987" s="60"/>
      <c r="AJ987" s="60"/>
    </row>
    <row r="988" spans="1:36">
      <c r="A988" s="60"/>
      <c r="B988" s="60"/>
      <c r="C988" s="60"/>
      <c r="D988" s="60"/>
      <c r="E988" s="60"/>
      <c r="F988" s="60"/>
      <c r="G988" s="60"/>
      <c r="H988" s="60"/>
      <c r="I988" s="62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112"/>
      <c r="AF988" s="60"/>
      <c r="AG988" s="60"/>
      <c r="AH988" s="60"/>
      <c r="AI988" s="60"/>
      <c r="AJ988" s="60"/>
    </row>
    <row r="989" spans="1:36">
      <c r="A989" s="60"/>
      <c r="B989" s="60"/>
      <c r="C989" s="60"/>
      <c r="D989" s="60"/>
      <c r="E989" s="60"/>
      <c r="F989" s="60"/>
      <c r="G989" s="60"/>
      <c r="H989" s="60"/>
      <c r="I989" s="62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112"/>
      <c r="AF989" s="60"/>
      <c r="AG989" s="60"/>
      <c r="AH989" s="60"/>
      <c r="AI989" s="60"/>
      <c r="AJ989" s="60"/>
    </row>
    <row r="990" spans="1:36">
      <c r="A990" s="60"/>
      <c r="B990" s="60"/>
      <c r="C990" s="60"/>
      <c r="D990" s="60"/>
      <c r="E990" s="60"/>
      <c r="F990" s="60"/>
      <c r="G990" s="60"/>
      <c r="H990" s="60"/>
      <c r="I990" s="62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112"/>
      <c r="AF990" s="60"/>
      <c r="AG990" s="60"/>
      <c r="AH990" s="60"/>
      <c r="AI990" s="60"/>
      <c r="AJ990" s="60"/>
    </row>
    <row r="991" spans="1:36">
      <c r="A991" s="60"/>
      <c r="B991" s="60"/>
      <c r="C991" s="60"/>
      <c r="D991" s="60"/>
      <c r="E991" s="60"/>
      <c r="F991" s="60"/>
      <c r="G991" s="60"/>
      <c r="H991" s="60"/>
      <c r="I991" s="62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112"/>
      <c r="AF991" s="60"/>
      <c r="AG991" s="60"/>
      <c r="AH991" s="60"/>
      <c r="AI991" s="60"/>
      <c r="AJ991" s="60"/>
    </row>
    <row r="992" spans="1:36">
      <c r="A992" s="60"/>
      <c r="B992" s="60"/>
      <c r="C992" s="60"/>
      <c r="D992" s="60"/>
      <c r="E992" s="60"/>
      <c r="F992" s="60"/>
      <c r="G992" s="60"/>
      <c r="H992" s="60"/>
      <c r="I992" s="62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112"/>
      <c r="AF992" s="60"/>
      <c r="AG992" s="60"/>
      <c r="AH992" s="60"/>
      <c r="AI992" s="60"/>
      <c r="AJ992" s="60"/>
    </row>
    <row r="993" spans="1:36">
      <c r="A993" s="60"/>
      <c r="B993" s="60"/>
      <c r="C993" s="60"/>
      <c r="D993" s="60"/>
      <c r="E993" s="60"/>
      <c r="F993" s="60"/>
      <c r="G993" s="60"/>
      <c r="H993" s="60"/>
      <c r="I993" s="62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112"/>
      <c r="AF993" s="60"/>
      <c r="AG993" s="60"/>
      <c r="AH993" s="60"/>
      <c r="AI993" s="60"/>
      <c r="AJ993" s="60"/>
    </row>
    <row r="994" spans="1:36">
      <c r="A994" s="60"/>
      <c r="B994" s="60"/>
      <c r="C994" s="60"/>
      <c r="D994" s="60"/>
      <c r="E994" s="60"/>
      <c r="F994" s="60"/>
      <c r="G994" s="60"/>
      <c r="H994" s="60"/>
      <c r="I994" s="62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112"/>
      <c r="AF994" s="60"/>
      <c r="AG994" s="60"/>
      <c r="AH994" s="60"/>
      <c r="AI994" s="60"/>
      <c r="AJ994" s="60"/>
    </row>
    <row r="995" spans="1:36">
      <c r="A995" s="60"/>
      <c r="B995" s="60"/>
      <c r="C995" s="60"/>
      <c r="D995" s="60"/>
      <c r="E995" s="60"/>
      <c r="F995" s="60"/>
      <c r="G995" s="60"/>
      <c r="H995" s="60"/>
      <c r="I995" s="62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112"/>
      <c r="AF995" s="60"/>
      <c r="AG995" s="60"/>
      <c r="AH995" s="60"/>
      <c r="AI995" s="60"/>
      <c r="AJ995" s="60"/>
    </row>
    <row r="996" spans="1:36">
      <c r="A996" s="60"/>
      <c r="B996" s="60"/>
      <c r="C996" s="60"/>
      <c r="D996" s="60"/>
      <c r="E996" s="60"/>
      <c r="F996" s="60"/>
      <c r="G996" s="60"/>
      <c r="H996" s="60"/>
      <c r="I996" s="62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112"/>
      <c r="AF996" s="60"/>
      <c r="AG996" s="60"/>
      <c r="AH996" s="60"/>
      <c r="AI996" s="60"/>
      <c r="AJ996" s="60"/>
    </row>
    <row r="997" spans="1:36">
      <c r="A997" s="60"/>
      <c r="B997" s="60"/>
      <c r="C997" s="60"/>
      <c r="D997" s="60"/>
      <c r="E997" s="60"/>
      <c r="F997" s="60"/>
      <c r="G997" s="60"/>
      <c r="H997" s="60"/>
      <c r="I997" s="62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112"/>
      <c r="AF997" s="60"/>
      <c r="AG997" s="60"/>
      <c r="AH997" s="60"/>
      <c r="AI997" s="60"/>
      <c r="AJ997" s="60"/>
    </row>
    <row r="998" spans="1:36">
      <c r="A998" s="60"/>
      <c r="B998" s="60"/>
      <c r="C998" s="60"/>
      <c r="D998" s="60"/>
      <c r="E998" s="60"/>
      <c r="F998" s="60"/>
      <c r="G998" s="60"/>
      <c r="H998" s="60"/>
      <c r="I998" s="62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112"/>
      <c r="AF998" s="60"/>
      <c r="AG998" s="60"/>
      <c r="AH998" s="60"/>
      <c r="AI998" s="60"/>
      <c r="AJ998" s="60"/>
    </row>
    <row r="999" spans="1:36">
      <c r="A999" s="60"/>
      <c r="B999" s="60"/>
      <c r="C999" s="60"/>
      <c r="D999" s="60"/>
      <c r="E999" s="60"/>
      <c r="F999" s="60"/>
      <c r="G999" s="60"/>
      <c r="H999" s="60"/>
      <c r="I999" s="62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112"/>
      <c r="AF999" s="60"/>
      <c r="AG999" s="60"/>
      <c r="AH999" s="60"/>
      <c r="AI999" s="60"/>
      <c r="AJ999" s="60"/>
    </row>
    <row r="1000" spans="1:36">
      <c r="A1000" s="60"/>
      <c r="B1000" s="60"/>
      <c r="C1000" s="60"/>
      <c r="D1000" s="60"/>
      <c r="E1000" s="60"/>
      <c r="F1000" s="60"/>
      <c r="G1000" s="60"/>
      <c r="H1000" s="60"/>
      <c r="I1000" s="62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112"/>
      <c r="AF1000" s="60"/>
      <c r="AG1000" s="60"/>
      <c r="AH1000" s="60"/>
      <c r="AI1000" s="60"/>
      <c r="AJ1000" s="60"/>
    </row>
    <row r="1001" spans="1:36">
      <c r="A1001" s="60"/>
      <c r="B1001" s="60"/>
      <c r="C1001" s="60"/>
      <c r="D1001" s="60"/>
      <c r="E1001" s="60"/>
      <c r="F1001" s="60"/>
      <c r="G1001" s="60"/>
      <c r="H1001" s="60"/>
      <c r="I1001" s="62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112"/>
      <c r="AF1001" s="60"/>
      <c r="AG1001" s="60"/>
      <c r="AH1001" s="60"/>
      <c r="AI1001" s="60"/>
      <c r="AJ1001" s="60"/>
    </row>
    <row r="1002" spans="1:36">
      <c r="A1002" s="60"/>
      <c r="B1002" s="60"/>
      <c r="C1002" s="60"/>
      <c r="D1002" s="60"/>
      <c r="E1002" s="60"/>
      <c r="F1002" s="60"/>
      <c r="G1002" s="60"/>
      <c r="H1002" s="60"/>
      <c r="I1002" s="62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112"/>
      <c r="AF1002" s="60"/>
      <c r="AG1002" s="60"/>
      <c r="AH1002" s="60"/>
      <c r="AI1002" s="60"/>
      <c r="AJ1002" s="60"/>
    </row>
    <row r="1003" spans="1:36">
      <c r="A1003" s="60"/>
      <c r="B1003" s="60"/>
      <c r="C1003" s="60"/>
      <c r="D1003" s="60"/>
      <c r="E1003" s="60"/>
      <c r="F1003" s="60"/>
      <c r="G1003" s="60"/>
      <c r="H1003" s="60"/>
      <c r="I1003" s="62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112"/>
      <c r="AF1003" s="60"/>
      <c r="AG1003" s="60"/>
      <c r="AH1003" s="60"/>
      <c r="AI1003" s="60"/>
      <c r="AJ1003" s="60"/>
    </row>
    <row r="1004" spans="1:36">
      <c r="A1004" s="60"/>
      <c r="B1004" s="60"/>
      <c r="C1004" s="60"/>
      <c r="D1004" s="60"/>
      <c r="E1004" s="60"/>
      <c r="F1004" s="60"/>
      <c r="G1004" s="60"/>
      <c r="H1004" s="60"/>
      <c r="I1004" s="62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112"/>
      <c r="AF1004" s="60"/>
      <c r="AG1004" s="60"/>
      <c r="AH1004" s="60"/>
      <c r="AI1004" s="60"/>
      <c r="AJ1004" s="60"/>
    </row>
    <row r="1005" spans="1:36">
      <c r="A1005" s="60"/>
      <c r="B1005" s="60"/>
      <c r="C1005" s="60"/>
      <c r="D1005" s="60"/>
      <c r="E1005" s="60"/>
      <c r="F1005" s="60"/>
      <c r="G1005" s="60"/>
      <c r="H1005" s="60"/>
      <c r="I1005" s="62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112"/>
      <c r="AF1005" s="60"/>
      <c r="AG1005" s="60"/>
      <c r="AH1005" s="60"/>
      <c r="AI1005" s="60"/>
      <c r="AJ1005" s="60"/>
    </row>
    <row r="1006" spans="1:36">
      <c r="A1006" s="60"/>
      <c r="B1006" s="60"/>
      <c r="C1006" s="60"/>
      <c r="D1006" s="60"/>
      <c r="E1006" s="60"/>
      <c r="F1006" s="60"/>
      <c r="G1006" s="60"/>
      <c r="H1006" s="60"/>
      <c r="I1006" s="62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112"/>
      <c r="AF1006" s="60"/>
      <c r="AG1006" s="60"/>
      <c r="AH1006" s="60"/>
      <c r="AI1006" s="60"/>
      <c r="AJ1006" s="60"/>
    </row>
    <row r="1007" spans="1:36">
      <c r="A1007" s="60"/>
      <c r="B1007" s="60"/>
      <c r="C1007" s="60"/>
      <c r="D1007" s="60"/>
      <c r="E1007" s="60"/>
      <c r="F1007" s="60"/>
      <c r="G1007" s="60"/>
      <c r="H1007" s="60"/>
      <c r="I1007" s="62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112"/>
      <c r="AF1007" s="60"/>
      <c r="AG1007" s="60"/>
      <c r="AH1007" s="60"/>
      <c r="AI1007" s="60"/>
      <c r="AJ1007" s="60"/>
    </row>
    <row r="1008" spans="1:36">
      <c r="A1008" s="60"/>
      <c r="B1008" s="60"/>
      <c r="C1008" s="60"/>
      <c r="D1008" s="60"/>
      <c r="E1008" s="60"/>
      <c r="F1008" s="60"/>
      <c r="G1008" s="60"/>
      <c r="H1008" s="60"/>
      <c r="I1008" s="62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112"/>
      <c r="AF1008" s="60"/>
      <c r="AG1008" s="60"/>
      <c r="AH1008" s="60"/>
      <c r="AI1008" s="60"/>
      <c r="AJ1008" s="60"/>
    </row>
    <row r="1009" spans="1:36">
      <c r="A1009" s="60"/>
      <c r="B1009" s="60"/>
      <c r="C1009" s="60"/>
      <c r="D1009" s="60"/>
      <c r="E1009" s="60"/>
      <c r="F1009" s="60"/>
      <c r="G1009" s="60"/>
      <c r="H1009" s="60"/>
      <c r="I1009" s="62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112"/>
      <c r="AF1009" s="60"/>
      <c r="AG1009" s="60"/>
      <c r="AH1009" s="60"/>
      <c r="AI1009" s="60"/>
      <c r="AJ1009" s="60"/>
    </row>
    <row r="1010" spans="1:36">
      <c r="A1010" s="60"/>
      <c r="B1010" s="60"/>
      <c r="C1010" s="60"/>
      <c r="D1010" s="60"/>
      <c r="E1010" s="60"/>
      <c r="F1010" s="60"/>
      <c r="G1010" s="60"/>
      <c r="H1010" s="60"/>
      <c r="I1010" s="62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112"/>
      <c r="AF1010" s="60"/>
      <c r="AG1010" s="60"/>
      <c r="AH1010" s="60"/>
      <c r="AI1010" s="60"/>
      <c r="AJ1010" s="60"/>
    </row>
    <row r="1011" spans="1:36">
      <c r="A1011" s="60"/>
      <c r="B1011" s="60"/>
      <c r="C1011" s="60"/>
      <c r="D1011" s="60"/>
      <c r="E1011" s="60"/>
      <c r="F1011" s="60"/>
      <c r="G1011" s="60"/>
      <c r="H1011" s="60"/>
      <c r="I1011" s="62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112"/>
      <c r="AF1011" s="60"/>
      <c r="AG1011" s="60"/>
      <c r="AH1011" s="60"/>
      <c r="AI1011" s="60"/>
      <c r="AJ1011" s="60"/>
    </row>
    <row r="1012" spans="1:36">
      <c r="A1012" s="60"/>
      <c r="B1012" s="60"/>
      <c r="C1012" s="60"/>
      <c r="D1012" s="60"/>
      <c r="E1012" s="60"/>
      <c r="F1012" s="60"/>
      <c r="G1012" s="60"/>
      <c r="H1012" s="60"/>
      <c r="I1012" s="62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112"/>
      <c r="AF1012" s="60"/>
      <c r="AG1012" s="60"/>
      <c r="AH1012" s="60"/>
      <c r="AI1012" s="60"/>
      <c r="AJ1012" s="60"/>
    </row>
    <row r="1013" spans="1:36">
      <c r="A1013" s="60"/>
      <c r="B1013" s="60"/>
      <c r="C1013" s="60"/>
      <c r="D1013" s="60"/>
      <c r="E1013" s="60"/>
      <c r="F1013" s="60"/>
      <c r="G1013" s="60"/>
      <c r="H1013" s="60"/>
      <c r="I1013" s="62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112"/>
      <c r="AF1013" s="60"/>
      <c r="AG1013" s="60"/>
      <c r="AH1013" s="60"/>
      <c r="AI1013" s="60"/>
      <c r="AJ1013" s="60"/>
    </row>
    <row r="1014" spans="1:36">
      <c r="A1014" s="60"/>
      <c r="B1014" s="60"/>
      <c r="C1014" s="60"/>
      <c r="D1014" s="60"/>
      <c r="E1014" s="60"/>
      <c r="F1014" s="60"/>
      <c r="G1014" s="60"/>
      <c r="H1014" s="60"/>
      <c r="I1014" s="62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112"/>
      <c r="AF1014" s="60"/>
      <c r="AG1014" s="60"/>
      <c r="AH1014" s="60"/>
      <c r="AI1014" s="60"/>
      <c r="AJ1014" s="60"/>
    </row>
    <row r="1015" spans="1:36">
      <c r="A1015" s="60"/>
      <c r="B1015" s="60"/>
      <c r="C1015" s="60"/>
      <c r="D1015" s="60"/>
      <c r="E1015" s="60"/>
      <c r="F1015" s="60"/>
      <c r="G1015" s="60"/>
      <c r="H1015" s="60"/>
      <c r="I1015" s="62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112"/>
      <c r="AF1015" s="60"/>
      <c r="AG1015" s="60"/>
      <c r="AH1015" s="60"/>
      <c r="AI1015" s="60"/>
      <c r="AJ1015" s="60"/>
    </row>
    <row r="1016" spans="1:36">
      <c r="A1016" s="60"/>
      <c r="B1016" s="60"/>
      <c r="C1016" s="60"/>
      <c r="D1016" s="60"/>
      <c r="E1016" s="60"/>
      <c r="F1016" s="60"/>
      <c r="G1016" s="60"/>
      <c r="H1016" s="60"/>
      <c r="I1016" s="62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112"/>
      <c r="AF1016" s="60"/>
      <c r="AG1016" s="60"/>
      <c r="AH1016" s="60"/>
      <c r="AI1016" s="60"/>
      <c r="AJ1016" s="60"/>
    </row>
    <row r="1017" spans="1:36">
      <c r="A1017" s="60"/>
      <c r="B1017" s="60"/>
      <c r="C1017" s="60"/>
      <c r="D1017" s="60"/>
      <c r="E1017" s="60"/>
      <c r="F1017" s="60"/>
      <c r="G1017" s="60"/>
      <c r="H1017" s="60"/>
      <c r="I1017" s="62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112"/>
      <c r="AF1017" s="60"/>
      <c r="AG1017" s="60"/>
      <c r="AH1017" s="60"/>
      <c r="AI1017" s="60"/>
      <c r="AJ1017" s="60"/>
    </row>
    <row r="1018" spans="1:36">
      <c r="A1018" s="60"/>
      <c r="B1018" s="60"/>
      <c r="C1018" s="60"/>
      <c r="D1018" s="60"/>
      <c r="E1018" s="60"/>
      <c r="F1018" s="60"/>
      <c r="G1018" s="60"/>
      <c r="H1018" s="60"/>
      <c r="I1018" s="62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112"/>
      <c r="AF1018" s="60"/>
      <c r="AG1018" s="60"/>
      <c r="AH1018" s="60"/>
      <c r="AI1018" s="60"/>
      <c r="AJ1018" s="60"/>
    </row>
    <row r="1019" spans="1:36">
      <c r="A1019" s="60"/>
      <c r="B1019" s="60"/>
      <c r="C1019" s="60"/>
      <c r="D1019" s="60"/>
      <c r="E1019" s="60"/>
      <c r="F1019" s="60"/>
      <c r="G1019" s="60"/>
      <c r="H1019" s="60"/>
      <c r="I1019" s="62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112"/>
      <c r="AF1019" s="60"/>
      <c r="AG1019" s="60"/>
      <c r="AH1019" s="60"/>
      <c r="AI1019" s="60"/>
      <c r="AJ1019" s="60"/>
    </row>
    <row r="1020" spans="1:36">
      <c r="A1020" s="60"/>
      <c r="B1020" s="60"/>
      <c r="C1020" s="60"/>
      <c r="D1020" s="60"/>
      <c r="E1020" s="60"/>
      <c r="F1020" s="60"/>
      <c r="G1020" s="60"/>
      <c r="H1020" s="60"/>
      <c r="I1020" s="62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112"/>
      <c r="AF1020" s="60"/>
      <c r="AG1020" s="60"/>
      <c r="AH1020" s="60"/>
      <c r="AI1020" s="60"/>
      <c r="AJ1020" s="60"/>
    </row>
    <row r="1021" spans="1:36">
      <c r="A1021" s="60"/>
      <c r="B1021" s="60"/>
      <c r="C1021" s="60"/>
      <c r="D1021" s="60"/>
      <c r="E1021" s="60"/>
      <c r="F1021" s="60"/>
      <c r="G1021" s="60"/>
      <c r="H1021" s="60"/>
      <c r="I1021" s="62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112"/>
      <c r="AF1021" s="60"/>
      <c r="AG1021" s="60"/>
      <c r="AH1021" s="60"/>
      <c r="AI1021" s="60"/>
      <c r="AJ1021" s="60"/>
    </row>
    <row r="1022" spans="1:36">
      <c r="A1022" s="60"/>
      <c r="B1022" s="60"/>
      <c r="C1022" s="60"/>
      <c r="D1022" s="60"/>
      <c r="E1022" s="60"/>
      <c r="F1022" s="60"/>
      <c r="G1022" s="60"/>
      <c r="H1022" s="60"/>
      <c r="I1022" s="62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112"/>
      <c r="AF1022" s="60"/>
      <c r="AG1022" s="60"/>
      <c r="AH1022" s="60"/>
      <c r="AI1022" s="60"/>
      <c r="AJ1022" s="60"/>
    </row>
    <row r="1023" spans="1:36">
      <c r="A1023" s="60"/>
      <c r="B1023" s="60"/>
      <c r="C1023" s="60"/>
      <c r="D1023" s="60"/>
      <c r="E1023" s="60"/>
      <c r="F1023" s="60"/>
      <c r="G1023" s="60"/>
      <c r="H1023" s="60"/>
      <c r="I1023" s="62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112"/>
      <c r="AF1023" s="60"/>
      <c r="AG1023" s="60"/>
      <c r="AH1023" s="60"/>
      <c r="AI1023" s="60"/>
      <c r="AJ1023" s="60"/>
    </row>
    <row r="1024" spans="1:36">
      <c r="A1024" s="60"/>
      <c r="B1024" s="60"/>
      <c r="C1024" s="60"/>
      <c r="D1024" s="60"/>
      <c r="E1024" s="60"/>
      <c r="F1024" s="60"/>
      <c r="G1024" s="60"/>
      <c r="H1024" s="60"/>
      <c r="I1024" s="62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112"/>
      <c r="AF1024" s="60"/>
      <c r="AG1024" s="60"/>
      <c r="AH1024" s="60"/>
      <c r="AI1024" s="60"/>
      <c r="AJ1024" s="60"/>
    </row>
    <row r="1025" spans="1:36">
      <c r="A1025" s="60"/>
      <c r="B1025" s="60"/>
      <c r="C1025" s="60"/>
      <c r="D1025" s="60"/>
      <c r="E1025" s="60"/>
      <c r="F1025" s="60"/>
      <c r="G1025" s="60"/>
      <c r="H1025" s="60"/>
      <c r="I1025" s="62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112"/>
      <c r="AF1025" s="60"/>
      <c r="AG1025" s="60"/>
      <c r="AH1025" s="60"/>
      <c r="AI1025" s="60"/>
      <c r="AJ1025" s="60"/>
    </row>
    <row r="1026" spans="1:36">
      <c r="A1026" s="60"/>
      <c r="B1026" s="60"/>
      <c r="C1026" s="60"/>
      <c r="D1026" s="60"/>
      <c r="E1026" s="60"/>
      <c r="F1026" s="60"/>
      <c r="G1026" s="60"/>
      <c r="H1026" s="60"/>
      <c r="I1026" s="62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112"/>
      <c r="AF1026" s="60"/>
      <c r="AG1026" s="60"/>
      <c r="AH1026" s="60"/>
      <c r="AI1026" s="60"/>
      <c r="AJ1026" s="60"/>
    </row>
    <row r="1027" spans="1:36">
      <c r="A1027" s="60"/>
      <c r="B1027" s="60"/>
      <c r="C1027" s="60"/>
      <c r="D1027" s="60"/>
      <c r="E1027" s="60"/>
      <c r="F1027" s="60"/>
      <c r="G1027" s="60"/>
      <c r="H1027" s="60"/>
      <c r="I1027" s="62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112"/>
      <c r="AF1027" s="60"/>
      <c r="AG1027" s="60"/>
      <c r="AH1027" s="60"/>
      <c r="AI1027" s="60"/>
      <c r="AJ1027" s="60"/>
    </row>
    <row r="1028" spans="1:36">
      <c r="A1028" s="60"/>
      <c r="B1028" s="60"/>
      <c r="C1028" s="60"/>
      <c r="D1028" s="60"/>
      <c r="E1028" s="60"/>
      <c r="F1028" s="60"/>
      <c r="G1028" s="60"/>
      <c r="H1028" s="60"/>
      <c r="I1028" s="62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112"/>
      <c r="AF1028" s="60"/>
      <c r="AG1028" s="60"/>
      <c r="AH1028" s="60"/>
      <c r="AI1028" s="60"/>
      <c r="AJ1028" s="60"/>
    </row>
    <row r="1029" spans="1:36">
      <c r="A1029" s="60"/>
      <c r="B1029" s="60"/>
      <c r="C1029" s="60"/>
      <c r="D1029" s="60"/>
      <c r="E1029" s="60"/>
      <c r="F1029" s="60"/>
      <c r="G1029" s="60"/>
      <c r="H1029" s="60"/>
      <c r="I1029" s="62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112"/>
      <c r="AF1029" s="60"/>
      <c r="AG1029" s="60"/>
      <c r="AH1029" s="60"/>
      <c r="AI1029" s="60"/>
      <c r="AJ1029" s="60"/>
    </row>
    <row r="1030" spans="1:36">
      <c r="A1030" s="60"/>
      <c r="B1030" s="60"/>
      <c r="C1030" s="60"/>
      <c r="D1030" s="60"/>
      <c r="E1030" s="60"/>
      <c r="F1030" s="60"/>
      <c r="G1030" s="60"/>
      <c r="H1030" s="60"/>
      <c r="I1030" s="62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112"/>
      <c r="AF1030" s="60"/>
      <c r="AG1030" s="60"/>
      <c r="AH1030" s="60"/>
      <c r="AI1030" s="60"/>
      <c r="AJ1030" s="60"/>
    </row>
    <row r="1031" spans="1:36">
      <c r="A1031" s="60"/>
      <c r="B1031" s="60"/>
      <c r="C1031" s="60"/>
      <c r="D1031" s="60"/>
      <c r="E1031" s="60"/>
      <c r="F1031" s="60"/>
      <c r="G1031" s="60"/>
      <c r="H1031" s="60"/>
      <c r="I1031" s="62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112"/>
      <c r="AF1031" s="60"/>
      <c r="AG1031" s="60"/>
      <c r="AH1031" s="60"/>
      <c r="AI1031" s="60"/>
      <c r="AJ1031" s="60"/>
    </row>
    <row r="1032" spans="1:36">
      <c r="A1032" s="60"/>
      <c r="B1032" s="60"/>
      <c r="C1032" s="60"/>
      <c r="D1032" s="60"/>
      <c r="E1032" s="60"/>
      <c r="F1032" s="60"/>
      <c r="G1032" s="60"/>
      <c r="H1032" s="60"/>
      <c r="I1032" s="62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112"/>
      <c r="AF1032" s="60"/>
      <c r="AG1032" s="60"/>
      <c r="AH1032" s="60"/>
      <c r="AI1032" s="60"/>
      <c r="AJ1032" s="60"/>
    </row>
    <row r="1033" spans="1:36">
      <c r="A1033" s="60"/>
      <c r="B1033" s="60"/>
      <c r="C1033" s="60"/>
      <c r="D1033" s="60"/>
      <c r="E1033" s="60"/>
      <c r="F1033" s="60"/>
      <c r="G1033" s="60"/>
      <c r="H1033" s="60"/>
      <c r="I1033" s="62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112"/>
      <c r="AF1033" s="60"/>
      <c r="AG1033" s="60"/>
      <c r="AH1033" s="60"/>
      <c r="AI1033" s="60"/>
      <c r="AJ1033" s="60"/>
    </row>
    <row r="1034" spans="1:36">
      <c r="A1034" s="60"/>
      <c r="B1034" s="60"/>
      <c r="C1034" s="60"/>
      <c r="D1034" s="60"/>
      <c r="E1034" s="60"/>
      <c r="F1034" s="60"/>
      <c r="G1034" s="60"/>
      <c r="H1034" s="60"/>
      <c r="I1034" s="62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112"/>
      <c r="AF1034" s="60"/>
      <c r="AG1034" s="60"/>
      <c r="AH1034" s="60"/>
      <c r="AI1034" s="60"/>
      <c r="AJ1034" s="60"/>
    </row>
    <row r="1035" spans="1:36">
      <c r="A1035" s="60"/>
      <c r="B1035" s="60"/>
      <c r="C1035" s="60"/>
      <c r="D1035" s="60"/>
      <c r="E1035" s="60"/>
      <c r="F1035" s="60"/>
      <c r="G1035" s="60"/>
      <c r="H1035" s="60"/>
      <c r="I1035" s="62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112"/>
      <c r="AF1035" s="60"/>
      <c r="AG1035" s="60"/>
      <c r="AH1035" s="60"/>
      <c r="AI1035" s="60"/>
      <c r="AJ1035" s="60"/>
    </row>
    <row r="1036" spans="1:36">
      <c r="A1036" s="60"/>
      <c r="B1036" s="60"/>
      <c r="C1036" s="60"/>
      <c r="D1036" s="60"/>
      <c r="E1036" s="60"/>
      <c r="F1036" s="60"/>
      <c r="G1036" s="60"/>
      <c r="H1036" s="60"/>
      <c r="I1036" s="62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112"/>
      <c r="AF1036" s="60"/>
      <c r="AG1036" s="60"/>
      <c r="AH1036" s="60"/>
      <c r="AI1036" s="60"/>
      <c r="AJ1036" s="60"/>
    </row>
    <row r="1037" spans="1:36">
      <c r="A1037" s="60"/>
      <c r="B1037" s="60"/>
      <c r="C1037" s="60"/>
      <c r="D1037" s="60"/>
      <c r="E1037" s="60"/>
      <c r="F1037" s="60"/>
      <c r="G1037" s="60"/>
      <c r="H1037" s="60"/>
      <c r="I1037" s="62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112"/>
      <c r="AF1037" s="60"/>
      <c r="AG1037" s="60"/>
      <c r="AH1037" s="60"/>
      <c r="AI1037" s="60"/>
      <c r="AJ1037" s="60"/>
    </row>
    <row r="1038" spans="1:36">
      <c r="A1038" s="60"/>
      <c r="B1038" s="60"/>
      <c r="C1038" s="60"/>
      <c r="D1038" s="60"/>
      <c r="E1038" s="60"/>
      <c r="F1038" s="60"/>
      <c r="G1038" s="60"/>
      <c r="H1038" s="60"/>
      <c r="I1038" s="62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112"/>
      <c r="AF1038" s="60"/>
      <c r="AG1038" s="60"/>
      <c r="AH1038" s="60"/>
      <c r="AI1038" s="60"/>
      <c r="AJ1038" s="60"/>
    </row>
    <row r="1039" spans="1:36">
      <c r="A1039" s="60"/>
      <c r="B1039" s="60"/>
      <c r="C1039" s="60"/>
      <c r="D1039" s="60"/>
      <c r="E1039" s="60"/>
      <c r="F1039" s="60"/>
      <c r="G1039" s="60"/>
      <c r="H1039" s="60"/>
      <c r="I1039" s="62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112"/>
      <c r="AF1039" s="60"/>
      <c r="AG1039" s="60"/>
      <c r="AH1039" s="60"/>
      <c r="AI1039" s="60"/>
      <c r="AJ1039" s="60"/>
    </row>
    <row r="1040" spans="1:36">
      <c r="A1040" s="60"/>
      <c r="B1040" s="60"/>
      <c r="C1040" s="60"/>
      <c r="D1040" s="60"/>
      <c r="E1040" s="60"/>
      <c r="F1040" s="60"/>
      <c r="G1040" s="60"/>
      <c r="H1040" s="60"/>
      <c r="I1040" s="62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112"/>
      <c r="AF1040" s="60"/>
      <c r="AG1040" s="60"/>
      <c r="AH1040" s="60"/>
      <c r="AI1040" s="60"/>
      <c r="AJ1040" s="60"/>
    </row>
    <row r="1041" spans="1:36">
      <c r="A1041" s="60"/>
      <c r="B1041" s="60"/>
      <c r="C1041" s="60"/>
      <c r="D1041" s="60"/>
      <c r="E1041" s="60"/>
      <c r="F1041" s="60"/>
      <c r="G1041" s="60"/>
      <c r="H1041" s="60"/>
      <c r="I1041" s="62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112"/>
      <c r="AF1041" s="60"/>
      <c r="AG1041" s="60"/>
      <c r="AH1041" s="60"/>
      <c r="AI1041" s="60"/>
      <c r="AJ1041" s="60"/>
    </row>
  </sheetData>
  <mergeCells count="10">
    <mergeCell ref="C7:C8"/>
    <mergeCell ref="B7:B8"/>
    <mergeCell ref="A7:A8"/>
    <mergeCell ref="G7:G8"/>
    <mergeCell ref="AJ7:AJ8"/>
    <mergeCell ref="H7:H8"/>
    <mergeCell ref="I7:I8"/>
    <mergeCell ref="F7:F8"/>
    <mergeCell ref="E7:E8"/>
    <mergeCell ref="D7:D8"/>
  </mergeCells>
  <dataValidations count="6">
    <dataValidation type="list" allowBlank="1" showInputMessage="1" showErrorMessage="1" sqref="H9 H24:H67 H77:H113">
      <formula1>municipal</formula1>
    </dataValidation>
    <dataValidation type="list" allowBlank="1" showInputMessage="1" showErrorMessage="1" sqref="G9 G24:G67 G77:G113">
      <formula1>rf</formula1>
    </dataValidation>
    <dataValidation type="list" allowBlank="1" showInputMessage="1" showErrorMessage="1" sqref="E9 E24:E63 E77:E113">
      <formula1>sex</formula1>
    </dataValidation>
    <dataValidation type="list" allowBlank="1" showErrorMessage="1" sqref="E68:E76">
      <formula1>sex</formula1>
      <formula2>0</formula2>
    </dataValidation>
    <dataValidation type="list" allowBlank="1" showErrorMessage="1" sqref="G68:G76">
      <formula1>rf</formula1>
      <formula2>0</formula2>
    </dataValidation>
    <dataValidation type="list" allowBlank="1" showErrorMessage="1" sqref="H68:H76">
      <formula1>municipal</formula1>
      <formula2>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J1090"/>
  <sheetViews>
    <sheetView topLeftCell="K7" zoomScale="80" zoomScaleNormal="80" workbookViewId="0">
      <selection activeCell="K10" sqref="A10:XFD10"/>
    </sheetView>
  </sheetViews>
  <sheetFormatPr defaultRowHeight="15"/>
  <cols>
    <col min="1" max="1" width="9.140625" customWidth="1"/>
    <col min="2" max="2" width="12.5703125" customWidth="1"/>
    <col min="3" max="3" width="10.85546875" customWidth="1"/>
    <col min="4" max="4" width="15.28515625" customWidth="1"/>
    <col min="6" max="6" width="12" customWidth="1"/>
    <col min="8" max="8" width="15" customWidth="1"/>
    <col min="9" max="9" width="56" customWidth="1"/>
    <col min="30" max="30" width="10" bestFit="1" customWidth="1"/>
    <col min="31" max="31" width="9.140625" style="119"/>
    <col min="36" max="36" width="19.28515625" customWidth="1"/>
  </cols>
  <sheetData>
    <row r="1" spans="1:36">
      <c r="A1" s="66"/>
      <c r="B1" s="67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87"/>
      <c r="AF1" s="66"/>
      <c r="AG1" s="66"/>
      <c r="AH1" s="66"/>
      <c r="AI1" s="66"/>
      <c r="AJ1" s="66"/>
    </row>
    <row r="2" spans="1:36">
      <c r="A2" s="66"/>
      <c r="B2" s="67" t="s">
        <v>0</v>
      </c>
      <c r="C2" s="66" t="s">
        <v>1</v>
      </c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87"/>
      <c r="AF2" s="66"/>
      <c r="AG2" s="66"/>
      <c r="AH2" s="66"/>
      <c r="AI2" s="66"/>
      <c r="AJ2" s="66"/>
    </row>
    <row r="3" spans="1:36">
      <c r="A3" s="66"/>
      <c r="B3" s="67" t="s">
        <v>2</v>
      </c>
      <c r="C3" s="461">
        <v>43376</v>
      </c>
      <c r="D3" s="461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87"/>
      <c r="AF3" s="66"/>
      <c r="AG3" s="66"/>
      <c r="AH3" s="66"/>
      <c r="AI3" s="66"/>
      <c r="AJ3" s="66"/>
    </row>
    <row r="4" spans="1:36">
      <c r="A4" s="66"/>
      <c r="B4" s="71" t="s">
        <v>3</v>
      </c>
      <c r="C4" s="86" t="s">
        <v>47</v>
      </c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87"/>
      <c r="AF4" s="66"/>
      <c r="AG4" s="66"/>
      <c r="AH4" s="66"/>
      <c r="AI4" s="66"/>
      <c r="AJ4" s="66"/>
    </row>
    <row r="5" spans="1:36">
      <c r="A5" s="66"/>
      <c r="B5" s="71" t="s">
        <v>4</v>
      </c>
      <c r="C5" s="8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87"/>
      <c r="AF5" s="66"/>
      <c r="AG5" s="66"/>
      <c r="AH5" s="66"/>
      <c r="AI5" s="66"/>
      <c r="AJ5" s="66"/>
    </row>
    <row r="6" spans="1:36">
      <c r="A6" s="66"/>
      <c r="B6" s="71" t="s">
        <v>5</v>
      </c>
      <c r="C6" s="8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87"/>
      <c r="AF6" s="66"/>
      <c r="AG6" s="66"/>
      <c r="AH6" s="66"/>
      <c r="AI6" s="66"/>
      <c r="AJ6" s="66"/>
    </row>
    <row r="7" spans="1:36" ht="15.75" thickBot="1">
      <c r="A7" s="72" t="s">
        <v>241</v>
      </c>
      <c r="B7" s="66"/>
      <c r="C7" s="462"/>
      <c r="D7" s="462"/>
      <c r="E7" s="462"/>
      <c r="F7" s="462"/>
      <c r="G7" s="462"/>
      <c r="H7" s="462"/>
      <c r="I7" s="462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87"/>
      <c r="AF7" s="66"/>
      <c r="AG7" s="66"/>
      <c r="AH7" s="66"/>
      <c r="AI7" s="66"/>
      <c r="AJ7" s="66"/>
    </row>
    <row r="8" spans="1:36" ht="15.75" thickBot="1">
      <c r="A8" s="70">
        <v>1</v>
      </c>
      <c r="B8" s="69" t="s">
        <v>242</v>
      </c>
      <c r="C8" s="68" t="s">
        <v>243</v>
      </c>
      <c r="D8" s="68" t="s">
        <v>59</v>
      </c>
      <c r="E8" s="68" t="s">
        <v>33</v>
      </c>
      <c r="F8" s="73">
        <v>36809</v>
      </c>
      <c r="G8" s="68" t="s">
        <v>28</v>
      </c>
      <c r="H8" s="68" t="s">
        <v>244</v>
      </c>
      <c r="I8" s="80" t="s">
        <v>245</v>
      </c>
      <c r="J8" s="463" t="s">
        <v>246</v>
      </c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  <c r="Y8" s="464"/>
      <c r="Z8" s="464"/>
      <c r="AA8" s="464"/>
      <c r="AB8" s="464"/>
      <c r="AC8" s="464"/>
      <c r="AD8" s="464"/>
      <c r="AE8" s="465"/>
      <c r="AF8" s="463" t="s">
        <v>247</v>
      </c>
      <c r="AG8" s="464"/>
      <c r="AH8" s="465"/>
      <c r="AI8" s="83"/>
      <c r="AJ8" s="82" t="s">
        <v>248</v>
      </c>
    </row>
    <row r="9" spans="1:36" ht="60">
      <c r="A9" s="450" t="s">
        <v>6</v>
      </c>
      <c r="B9" s="448" t="s">
        <v>7</v>
      </c>
      <c r="C9" s="448" t="s">
        <v>8</v>
      </c>
      <c r="D9" s="448" t="s">
        <v>9</v>
      </c>
      <c r="E9" s="448" t="s">
        <v>10</v>
      </c>
      <c r="F9" s="448" t="s">
        <v>11</v>
      </c>
      <c r="G9" s="452" t="s">
        <v>12</v>
      </c>
      <c r="H9" s="452" t="s">
        <v>13</v>
      </c>
      <c r="I9" s="455" t="s">
        <v>14</v>
      </c>
      <c r="J9" s="81">
        <v>1</v>
      </c>
      <c r="K9" s="81">
        <v>2</v>
      </c>
      <c r="L9" s="81">
        <v>3</v>
      </c>
      <c r="M9" s="81">
        <v>4</v>
      </c>
      <c r="N9" s="81">
        <v>5</v>
      </c>
      <c r="O9" s="81">
        <v>6</v>
      </c>
      <c r="P9" s="81">
        <v>7</v>
      </c>
      <c r="Q9" s="81">
        <v>8</v>
      </c>
      <c r="R9" s="81">
        <v>9</v>
      </c>
      <c r="S9" s="81">
        <v>10</v>
      </c>
      <c r="T9" s="81">
        <v>11</v>
      </c>
      <c r="U9" s="81">
        <v>12</v>
      </c>
      <c r="V9" s="81">
        <v>13</v>
      </c>
      <c r="W9" s="81">
        <v>14</v>
      </c>
      <c r="X9" s="81">
        <v>15</v>
      </c>
      <c r="Y9" s="81">
        <v>16</v>
      </c>
      <c r="Z9" s="81">
        <v>17</v>
      </c>
      <c r="AA9" s="81">
        <v>18</v>
      </c>
      <c r="AB9" s="81">
        <v>19</v>
      </c>
      <c r="AC9" s="81">
        <v>20</v>
      </c>
      <c r="AD9" s="102" t="s">
        <v>454</v>
      </c>
      <c r="AE9" s="102" t="s">
        <v>15</v>
      </c>
      <c r="AF9" s="85" t="s">
        <v>16</v>
      </c>
      <c r="AG9" s="102" t="s">
        <v>728</v>
      </c>
      <c r="AH9" s="81" t="s">
        <v>18</v>
      </c>
      <c r="AI9" s="81" t="s">
        <v>19</v>
      </c>
      <c r="AJ9" s="453" t="s">
        <v>20</v>
      </c>
    </row>
    <row r="10" spans="1:36">
      <c r="A10" s="451"/>
      <c r="B10" s="449"/>
      <c r="C10" s="449"/>
      <c r="D10" s="449"/>
      <c r="E10" s="449"/>
      <c r="F10" s="449"/>
      <c r="G10" s="449"/>
      <c r="H10" s="449"/>
      <c r="I10" s="456"/>
      <c r="J10" s="81" t="s">
        <v>21</v>
      </c>
      <c r="K10" s="81" t="s">
        <v>21</v>
      </c>
      <c r="L10" s="81" t="s">
        <v>21</v>
      </c>
      <c r="M10" s="81" t="s">
        <v>21</v>
      </c>
      <c r="N10" s="81" t="s">
        <v>21</v>
      </c>
      <c r="O10" s="81" t="s">
        <v>21</v>
      </c>
      <c r="P10" s="81" t="s">
        <v>21</v>
      </c>
      <c r="Q10" s="81" t="s">
        <v>21</v>
      </c>
      <c r="R10" s="81" t="s">
        <v>21</v>
      </c>
      <c r="S10" s="81" t="s">
        <v>21</v>
      </c>
      <c r="T10" s="81" t="s">
        <v>21</v>
      </c>
      <c r="U10" s="81" t="s">
        <v>21</v>
      </c>
      <c r="V10" s="81" t="s">
        <v>21</v>
      </c>
      <c r="W10" s="81" t="s">
        <v>21</v>
      </c>
      <c r="X10" s="81" t="s">
        <v>21</v>
      </c>
      <c r="Y10" s="81" t="s">
        <v>22</v>
      </c>
      <c r="Z10" s="81" t="s">
        <v>22</v>
      </c>
      <c r="AA10" s="81" t="s">
        <v>22</v>
      </c>
      <c r="AB10" s="81" t="s">
        <v>22</v>
      </c>
      <c r="AC10" s="81" t="s">
        <v>22</v>
      </c>
      <c r="AD10" s="81"/>
      <c r="AE10" s="102"/>
      <c r="AF10" s="81" t="s">
        <v>23</v>
      </c>
      <c r="AG10" s="84" t="s">
        <v>23</v>
      </c>
      <c r="AH10" s="84"/>
      <c r="AI10" s="84"/>
      <c r="AJ10" s="454"/>
    </row>
    <row r="11" spans="1:36" ht="26.25">
      <c r="A11" s="133">
        <v>8</v>
      </c>
      <c r="B11" s="134" t="s">
        <v>650</v>
      </c>
      <c r="C11" s="134" t="s">
        <v>651</v>
      </c>
      <c r="D11" s="134" t="s">
        <v>100</v>
      </c>
      <c r="E11" s="229" t="s">
        <v>27</v>
      </c>
      <c r="F11" s="229" t="s">
        <v>1130</v>
      </c>
      <c r="G11" s="128" t="s">
        <v>28</v>
      </c>
      <c r="H11" s="128" t="s">
        <v>29</v>
      </c>
      <c r="I11" s="180" t="s">
        <v>922</v>
      </c>
      <c r="J11" s="191"/>
      <c r="K11" s="128"/>
      <c r="L11" s="128"/>
      <c r="M11" s="128">
        <v>1</v>
      </c>
      <c r="N11" s="128"/>
      <c r="O11" s="128"/>
      <c r="P11" s="128"/>
      <c r="Q11" s="128">
        <v>0.5</v>
      </c>
      <c r="R11" s="128"/>
      <c r="S11" s="128">
        <v>0.25</v>
      </c>
      <c r="T11" s="128">
        <v>2</v>
      </c>
      <c r="U11" s="128">
        <v>2</v>
      </c>
      <c r="V11" s="128"/>
      <c r="W11" s="128"/>
      <c r="X11" s="128">
        <v>2</v>
      </c>
      <c r="Y11" s="128">
        <v>2</v>
      </c>
      <c r="Z11" s="128"/>
      <c r="AA11" s="128">
        <v>2</v>
      </c>
      <c r="AB11" s="128">
        <v>1</v>
      </c>
      <c r="AC11" s="128">
        <v>3</v>
      </c>
      <c r="AD11" s="235">
        <f t="shared" ref="AD11:AD42" si="0">SUM(J11:AC11)</f>
        <v>15.75</v>
      </c>
      <c r="AE11" s="140">
        <f t="shared" ref="AE11:AE42" si="1">20*AD11/50</f>
        <v>6.3</v>
      </c>
      <c r="AF11" s="128">
        <v>36.4</v>
      </c>
      <c r="AG11" s="210" t="s">
        <v>1191</v>
      </c>
      <c r="AH11" s="140">
        <f>AG11+AF11</f>
        <v>70.900000000000006</v>
      </c>
      <c r="AI11" s="140">
        <f t="shared" ref="AI11:AI42" si="2">AH11+AE11</f>
        <v>77.2</v>
      </c>
      <c r="AJ11" s="149" t="s">
        <v>647</v>
      </c>
    </row>
    <row r="12" spans="1:36" ht="26.25">
      <c r="A12" s="133">
        <v>14</v>
      </c>
      <c r="B12" s="134" t="s">
        <v>1139</v>
      </c>
      <c r="C12" s="134" t="s">
        <v>397</v>
      </c>
      <c r="D12" s="134" t="s">
        <v>100</v>
      </c>
      <c r="E12" s="229" t="s">
        <v>27</v>
      </c>
      <c r="F12" s="229" t="s">
        <v>1140</v>
      </c>
      <c r="G12" s="128" t="s">
        <v>28</v>
      </c>
      <c r="H12" s="128" t="s">
        <v>29</v>
      </c>
      <c r="I12" s="180" t="s">
        <v>922</v>
      </c>
      <c r="J12" s="191"/>
      <c r="K12" s="128"/>
      <c r="L12" s="128"/>
      <c r="M12" s="128">
        <v>1</v>
      </c>
      <c r="N12" s="128"/>
      <c r="O12" s="128"/>
      <c r="P12" s="128"/>
      <c r="Q12" s="128">
        <v>0.5</v>
      </c>
      <c r="R12" s="128">
        <v>0.5</v>
      </c>
      <c r="S12" s="128">
        <v>0.5</v>
      </c>
      <c r="T12" s="128">
        <v>2</v>
      </c>
      <c r="U12" s="128">
        <v>2</v>
      </c>
      <c r="V12" s="128">
        <v>2</v>
      </c>
      <c r="W12" s="128"/>
      <c r="X12" s="128">
        <v>2</v>
      </c>
      <c r="Y12" s="128">
        <v>3</v>
      </c>
      <c r="Z12" s="128"/>
      <c r="AA12" s="128">
        <v>6</v>
      </c>
      <c r="AB12" s="128"/>
      <c r="AC12" s="128"/>
      <c r="AD12" s="235">
        <f t="shared" si="0"/>
        <v>19.5</v>
      </c>
      <c r="AE12" s="140">
        <f t="shared" si="1"/>
        <v>7.8</v>
      </c>
      <c r="AF12" s="128">
        <v>36</v>
      </c>
      <c r="AG12" s="210" t="s">
        <v>670</v>
      </c>
      <c r="AH12" s="140">
        <f>AG12+AF12</f>
        <v>65.3</v>
      </c>
      <c r="AI12" s="140">
        <f t="shared" si="2"/>
        <v>73.099999999999994</v>
      </c>
      <c r="AJ12" s="149" t="s">
        <v>647</v>
      </c>
    </row>
    <row r="13" spans="1:36" ht="26.25">
      <c r="A13" s="133">
        <v>31</v>
      </c>
      <c r="B13" s="134" t="s">
        <v>649</v>
      </c>
      <c r="C13" s="134" t="s">
        <v>273</v>
      </c>
      <c r="D13" s="134" t="s">
        <v>227</v>
      </c>
      <c r="E13" s="229" t="s">
        <v>27</v>
      </c>
      <c r="F13" s="229" t="s">
        <v>1173</v>
      </c>
      <c r="G13" s="128" t="s">
        <v>28</v>
      </c>
      <c r="H13" s="128" t="s">
        <v>29</v>
      </c>
      <c r="I13" s="180" t="s">
        <v>922</v>
      </c>
      <c r="J13" s="191">
        <v>1</v>
      </c>
      <c r="K13" s="128">
        <v>1</v>
      </c>
      <c r="L13" s="128"/>
      <c r="M13" s="128">
        <v>1</v>
      </c>
      <c r="N13" s="128">
        <v>1</v>
      </c>
      <c r="O13" s="128">
        <v>1</v>
      </c>
      <c r="P13" s="128"/>
      <c r="Q13" s="128">
        <v>1</v>
      </c>
      <c r="R13" s="128">
        <v>0.5</v>
      </c>
      <c r="S13" s="128">
        <v>2</v>
      </c>
      <c r="T13" s="128">
        <v>2</v>
      </c>
      <c r="U13" s="128">
        <v>2</v>
      </c>
      <c r="V13" s="128">
        <v>2</v>
      </c>
      <c r="W13" s="128">
        <v>2</v>
      </c>
      <c r="X13" s="128">
        <v>2</v>
      </c>
      <c r="Y13" s="128"/>
      <c r="Z13" s="128"/>
      <c r="AA13" s="128"/>
      <c r="AB13" s="128"/>
      <c r="AC13" s="128"/>
      <c r="AD13" s="235">
        <f t="shared" si="0"/>
        <v>18.5</v>
      </c>
      <c r="AE13" s="140">
        <f t="shared" si="1"/>
        <v>7.4</v>
      </c>
      <c r="AF13" s="128">
        <v>26</v>
      </c>
      <c r="AG13" s="210" t="s">
        <v>1203</v>
      </c>
      <c r="AH13" s="140">
        <f>AG13+AF13</f>
        <v>53.9</v>
      </c>
      <c r="AI13" s="140">
        <f t="shared" si="2"/>
        <v>61.3</v>
      </c>
      <c r="AJ13" s="149" t="s">
        <v>647</v>
      </c>
    </row>
    <row r="14" spans="1:36" ht="26.25">
      <c r="A14" s="133">
        <v>1</v>
      </c>
      <c r="B14" s="134" t="s">
        <v>881</v>
      </c>
      <c r="C14" s="134" t="s">
        <v>83</v>
      </c>
      <c r="D14" s="134" t="s">
        <v>141</v>
      </c>
      <c r="E14" s="135" t="s">
        <v>267</v>
      </c>
      <c r="F14" s="138">
        <v>37941</v>
      </c>
      <c r="G14" s="137" t="s">
        <v>28</v>
      </c>
      <c r="H14" s="133" t="s">
        <v>29</v>
      </c>
      <c r="I14" s="187" t="s">
        <v>854</v>
      </c>
      <c r="J14" s="269">
        <v>0</v>
      </c>
      <c r="K14" s="124">
        <v>1</v>
      </c>
      <c r="L14" s="124">
        <v>0</v>
      </c>
      <c r="M14" s="124">
        <v>1</v>
      </c>
      <c r="N14" s="124">
        <v>0</v>
      </c>
      <c r="O14" s="124">
        <v>0</v>
      </c>
      <c r="P14" s="124">
        <v>1</v>
      </c>
      <c r="Q14" s="124">
        <v>0.5</v>
      </c>
      <c r="R14" s="124">
        <v>0.5</v>
      </c>
      <c r="S14" s="124">
        <v>0.5</v>
      </c>
      <c r="T14" s="124">
        <v>2</v>
      </c>
      <c r="U14" s="124">
        <v>0</v>
      </c>
      <c r="V14" s="124">
        <v>2</v>
      </c>
      <c r="W14" s="124">
        <v>0</v>
      </c>
      <c r="X14" s="124">
        <v>0</v>
      </c>
      <c r="Y14" s="124">
        <v>4</v>
      </c>
      <c r="Z14" s="124">
        <v>0</v>
      </c>
      <c r="AA14" s="124">
        <v>0</v>
      </c>
      <c r="AB14" s="124">
        <v>0</v>
      </c>
      <c r="AC14" s="124">
        <v>0</v>
      </c>
      <c r="AD14" s="107">
        <f t="shared" si="0"/>
        <v>12.5</v>
      </c>
      <c r="AE14" s="140">
        <f t="shared" si="1"/>
        <v>5</v>
      </c>
      <c r="AF14" s="124">
        <v>24.6</v>
      </c>
      <c r="AG14" s="124">
        <f>AE14+AF14</f>
        <v>29.6</v>
      </c>
      <c r="AH14" s="140">
        <f>SUM(AF14:AG14)</f>
        <v>54.2</v>
      </c>
      <c r="AI14" s="140">
        <f t="shared" si="2"/>
        <v>59.2</v>
      </c>
      <c r="AJ14" s="149" t="s">
        <v>872</v>
      </c>
    </row>
    <row r="15" spans="1:36" ht="26.25">
      <c r="A15" s="188">
        <v>10</v>
      </c>
      <c r="B15" s="194" t="s">
        <v>238</v>
      </c>
      <c r="C15" s="194" t="s">
        <v>128</v>
      </c>
      <c r="D15" s="194" t="s">
        <v>192</v>
      </c>
      <c r="E15" s="194" t="s">
        <v>27</v>
      </c>
      <c r="F15" s="198">
        <v>37869</v>
      </c>
      <c r="G15" s="188" t="s">
        <v>28</v>
      </c>
      <c r="H15" s="188" t="s">
        <v>29</v>
      </c>
      <c r="I15" s="187" t="s">
        <v>727</v>
      </c>
      <c r="J15" s="191">
        <v>0</v>
      </c>
      <c r="K15" s="124">
        <v>1</v>
      </c>
      <c r="L15" s="124">
        <v>0</v>
      </c>
      <c r="M15" s="124">
        <v>0</v>
      </c>
      <c r="N15" s="124">
        <v>1</v>
      </c>
      <c r="O15" s="124">
        <v>1</v>
      </c>
      <c r="P15" s="124">
        <v>1</v>
      </c>
      <c r="Q15" s="124">
        <v>0</v>
      </c>
      <c r="R15" s="124">
        <v>0</v>
      </c>
      <c r="S15" s="124">
        <v>1</v>
      </c>
      <c r="T15" s="124">
        <v>2</v>
      </c>
      <c r="U15" s="124">
        <v>2</v>
      </c>
      <c r="V15" s="124">
        <v>2</v>
      </c>
      <c r="W15" s="124">
        <v>2</v>
      </c>
      <c r="X15" s="124">
        <v>8</v>
      </c>
      <c r="Y15" s="124">
        <v>1</v>
      </c>
      <c r="Z15" s="124">
        <v>0</v>
      </c>
      <c r="AA15" s="124">
        <v>0</v>
      </c>
      <c r="AB15" s="124">
        <v>0</v>
      </c>
      <c r="AC15" s="124">
        <v>0</v>
      </c>
      <c r="AD15" s="107">
        <f t="shared" si="0"/>
        <v>22</v>
      </c>
      <c r="AE15" s="140">
        <f t="shared" si="1"/>
        <v>8.8000000000000007</v>
      </c>
      <c r="AF15" s="124">
        <v>19</v>
      </c>
      <c r="AG15" s="124">
        <v>27</v>
      </c>
      <c r="AH15" s="140">
        <f>SUM(AF15:AG15)</f>
        <v>46</v>
      </c>
      <c r="AI15" s="140">
        <f t="shared" si="2"/>
        <v>54.8</v>
      </c>
      <c r="AJ15" s="149" t="s">
        <v>68</v>
      </c>
    </row>
    <row r="16" spans="1:36" ht="26.25">
      <c r="A16" s="188">
        <v>3</v>
      </c>
      <c r="B16" s="194" t="s">
        <v>229</v>
      </c>
      <c r="C16" s="194" t="s">
        <v>148</v>
      </c>
      <c r="D16" s="194" t="s">
        <v>103</v>
      </c>
      <c r="E16" s="194" t="s">
        <v>27</v>
      </c>
      <c r="F16" s="198">
        <v>38044</v>
      </c>
      <c r="G16" s="188" t="s">
        <v>28</v>
      </c>
      <c r="H16" s="188" t="s">
        <v>29</v>
      </c>
      <c r="I16" s="187" t="s">
        <v>727</v>
      </c>
      <c r="J16" s="191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1</v>
      </c>
      <c r="R16" s="124">
        <v>0</v>
      </c>
      <c r="S16" s="124">
        <v>1</v>
      </c>
      <c r="T16" s="124">
        <v>2</v>
      </c>
      <c r="U16" s="124">
        <v>0</v>
      </c>
      <c r="V16" s="124">
        <v>0</v>
      </c>
      <c r="W16" s="124">
        <v>0</v>
      </c>
      <c r="X16" s="124">
        <v>0</v>
      </c>
      <c r="Y16" s="124">
        <v>2</v>
      </c>
      <c r="Z16" s="124">
        <v>0</v>
      </c>
      <c r="AA16" s="124">
        <v>0</v>
      </c>
      <c r="AB16" s="124">
        <v>3</v>
      </c>
      <c r="AC16" s="124">
        <v>4</v>
      </c>
      <c r="AD16" s="107">
        <f t="shared" si="0"/>
        <v>13</v>
      </c>
      <c r="AE16" s="140">
        <f t="shared" si="1"/>
        <v>5.2</v>
      </c>
      <c r="AF16" s="124">
        <v>19</v>
      </c>
      <c r="AG16" s="124">
        <v>27</v>
      </c>
      <c r="AH16" s="140">
        <f>SUM(AF16:AG16)</f>
        <v>46</v>
      </c>
      <c r="AI16" s="140">
        <f t="shared" si="2"/>
        <v>51.2</v>
      </c>
      <c r="AJ16" s="149" t="s">
        <v>68</v>
      </c>
    </row>
    <row r="17" spans="1:36" ht="26.25">
      <c r="A17" s="188">
        <v>2</v>
      </c>
      <c r="B17" s="194" t="s">
        <v>228</v>
      </c>
      <c r="C17" s="194" t="s">
        <v>128</v>
      </c>
      <c r="D17" s="194" t="s">
        <v>100</v>
      </c>
      <c r="E17" s="194" t="s">
        <v>27</v>
      </c>
      <c r="F17" s="198">
        <v>37926</v>
      </c>
      <c r="G17" s="188" t="s">
        <v>28</v>
      </c>
      <c r="H17" s="188" t="s">
        <v>29</v>
      </c>
      <c r="I17" s="187" t="s">
        <v>727</v>
      </c>
      <c r="J17" s="191">
        <v>0</v>
      </c>
      <c r="K17" s="124">
        <v>0</v>
      </c>
      <c r="L17" s="124">
        <v>1</v>
      </c>
      <c r="M17" s="124">
        <v>0</v>
      </c>
      <c r="N17" s="124">
        <v>0</v>
      </c>
      <c r="O17" s="124">
        <v>1</v>
      </c>
      <c r="P17" s="124">
        <v>0</v>
      </c>
      <c r="Q17" s="124">
        <v>0</v>
      </c>
      <c r="R17" s="124">
        <v>0</v>
      </c>
      <c r="S17" s="124">
        <v>1</v>
      </c>
      <c r="T17" s="124">
        <v>2</v>
      </c>
      <c r="U17" s="124">
        <v>2</v>
      </c>
      <c r="V17" s="124">
        <v>1</v>
      </c>
      <c r="W17" s="124">
        <v>0</v>
      </c>
      <c r="X17" s="124">
        <v>0</v>
      </c>
      <c r="Y17" s="124">
        <v>4</v>
      </c>
      <c r="Z17" s="124">
        <v>0</v>
      </c>
      <c r="AA17" s="124">
        <v>0</v>
      </c>
      <c r="AB17" s="124">
        <v>0</v>
      </c>
      <c r="AC17" s="124">
        <v>0</v>
      </c>
      <c r="AD17" s="107">
        <f t="shared" si="0"/>
        <v>12</v>
      </c>
      <c r="AE17" s="140">
        <f t="shared" si="1"/>
        <v>4.8</v>
      </c>
      <c r="AF17" s="124">
        <v>18</v>
      </c>
      <c r="AG17" s="124">
        <v>24</v>
      </c>
      <c r="AH17" s="140">
        <f>SUM(AF17:AG17)</f>
        <v>42</v>
      </c>
      <c r="AI17" s="140">
        <f t="shared" si="2"/>
        <v>46.8</v>
      </c>
      <c r="AJ17" s="149" t="s">
        <v>68</v>
      </c>
    </row>
    <row r="18" spans="1:36" ht="26.25">
      <c r="A18" s="133">
        <v>36</v>
      </c>
      <c r="B18" s="134" t="s">
        <v>655</v>
      </c>
      <c r="C18" s="134" t="s">
        <v>107</v>
      </c>
      <c r="D18" s="134" t="s">
        <v>36</v>
      </c>
      <c r="E18" s="229" t="s">
        <v>33</v>
      </c>
      <c r="F18" s="229" t="s">
        <v>1064</v>
      </c>
      <c r="G18" s="128" t="s">
        <v>28</v>
      </c>
      <c r="H18" s="128" t="s">
        <v>29</v>
      </c>
      <c r="I18" s="180" t="s">
        <v>922</v>
      </c>
      <c r="J18" s="191">
        <v>1</v>
      </c>
      <c r="K18" s="128"/>
      <c r="L18" s="128">
        <v>1</v>
      </c>
      <c r="M18" s="128">
        <v>1</v>
      </c>
      <c r="N18" s="128"/>
      <c r="O18" s="128">
        <v>1</v>
      </c>
      <c r="P18" s="128">
        <v>1</v>
      </c>
      <c r="Q18" s="128">
        <v>1</v>
      </c>
      <c r="R18" s="128">
        <v>0.5</v>
      </c>
      <c r="S18" s="128">
        <v>0.75</v>
      </c>
      <c r="T18" s="128">
        <v>2</v>
      </c>
      <c r="U18" s="128">
        <v>2</v>
      </c>
      <c r="V18" s="128">
        <v>2</v>
      </c>
      <c r="W18" s="128">
        <v>2</v>
      </c>
      <c r="X18" s="128">
        <v>2</v>
      </c>
      <c r="Y18" s="128">
        <v>7</v>
      </c>
      <c r="Z18" s="128">
        <v>0.5</v>
      </c>
      <c r="AA18" s="128">
        <v>2</v>
      </c>
      <c r="AB18" s="128">
        <v>2</v>
      </c>
      <c r="AC18" s="128">
        <v>4</v>
      </c>
      <c r="AD18" s="235">
        <f t="shared" si="0"/>
        <v>32.75</v>
      </c>
      <c r="AE18" s="140">
        <f t="shared" si="1"/>
        <v>13.1</v>
      </c>
      <c r="AF18" s="128">
        <v>36</v>
      </c>
      <c r="AG18" s="210" t="s">
        <v>1205</v>
      </c>
      <c r="AH18" s="140">
        <f>AG18+AF18</f>
        <v>71.099999999999994</v>
      </c>
      <c r="AI18" s="140">
        <f t="shared" si="2"/>
        <v>84.199999999999989</v>
      </c>
      <c r="AJ18" s="149" t="s">
        <v>647</v>
      </c>
    </row>
    <row r="19" spans="1:36" ht="26.25">
      <c r="A19" s="133">
        <v>24</v>
      </c>
      <c r="B19" s="134" t="s">
        <v>623</v>
      </c>
      <c r="C19" s="134" t="s">
        <v>25</v>
      </c>
      <c r="D19" s="134" t="s">
        <v>253</v>
      </c>
      <c r="E19" s="229" t="s">
        <v>27</v>
      </c>
      <c r="F19" s="229" t="s">
        <v>1158</v>
      </c>
      <c r="G19" s="128" t="s">
        <v>28</v>
      </c>
      <c r="H19" s="128" t="s">
        <v>29</v>
      </c>
      <c r="I19" s="180" t="s">
        <v>922</v>
      </c>
      <c r="J19" s="191"/>
      <c r="K19" s="128"/>
      <c r="L19" s="128"/>
      <c r="M19" s="128">
        <v>1</v>
      </c>
      <c r="N19" s="128"/>
      <c r="O19" s="231"/>
      <c r="P19" s="128">
        <v>1</v>
      </c>
      <c r="Q19" s="128">
        <v>1</v>
      </c>
      <c r="R19" s="128">
        <v>0.5</v>
      </c>
      <c r="S19" s="128">
        <v>2</v>
      </c>
      <c r="T19" s="128">
        <v>2</v>
      </c>
      <c r="U19" s="128"/>
      <c r="V19" s="128"/>
      <c r="W19" s="128">
        <v>2</v>
      </c>
      <c r="X19" s="128">
        <v>2</v>
      </c>
      <c r="Y19" s="128">
        <v>6</v>
      </c>
      <c r="Z19" s="128"/>
      <c r="AA19" s="128"/>
      <c r="AB19" s="128"/>
      <c r="AC19" s="128"/>
      <c r="AD19" s="235">
        <f t="shared" si="0"/>
        <v>17.5</v>
      </c>
      <c r="AE19" s="140">
        <f t="shared" si="1"/>
        <v>7</v>
      </c>
      <c r="AF19" s="128">
        <v>24</v>
      </c>
      <c r="AG19" s="210" t="s">
        <v>1110</v>
      </c>
      <c r="AH19" s="140">
        <f>AG19+AF19</f>
        <v>38.6</v>
      </c>
      <c r="AI19" s="140">
        <f t="shared" si="2"/>
        <v>45.6</v>
      </c>
      <c r="AJ19" s="149" t="s">
        <v>647</v>
      </c>
    </row>
    <row r="20" spans="1:36" ht="28.5" customHeight="1">
      <c r="A20" s="133">
        <v>38</v>
      </c>
      <c r="B20" s="134" t="s">
        <v>1182</v>
      </c>
      <c r="C20" s="134" t="s">
        <v>677</v>
      </c>
      <c r="D20" s="134" t="s">
        <v>100</v>
      </c>
      <c r="E20" s="229" t="s">
        <v>27</v>
      </c>
      <c r="F20" s="229" t="s">
        <v>1183</v>
      </c>
      <c r="G20" s="128" t="s">
        <v>28</v>
      </c>
      <c r="H20" s="128" t="s">
        <v>29</v>
      </c>
      <c r="I20" s="180" t="s">
        <v>922</v>
      </c>
      <c r="J20" s="192">
        <v>1</v>
      </c>
      <c r="K20" s="128">
        <v>1</v>
      </c>
      <c r="L20" s="128"/>
      <c r="M20" s="128">
        <v>1</v>
      </c>
      <c r="N20" s="128"/>
      <c r="O20" s="128">
        <v>1</v>
      </c>
      <c r="P20" s="128">
        <v>1</v>
      </c>
      <c r="Q20" s="128"/>
      <c r="R20" s="128"/>
      <c r="S20" s="128">
        <v>0.25</v>
      </c>
      <c r="T20" s="128">
        <v>2</v>
      </c>
      <c r="U20" s="128">
        <v>2</v>
      </c>
      <c r="V20" s="128"/>
      <c r="W20" s="128"/>
      <c r="X20" s="128">
        <v>2</v>
      </c>
      <c r="Y20" s="128">
        <v>4</v>
      </c>
      <c r="Z20" s="128"/>
      <c r="AA20" s="128"/>
      <c r="AB20" s="128"/>
      <c r="AC20" s="128"/>
      <c r="AD20" s="235">
        <f t="shared" si="0"/>
        <v>15.25</v>
      </c>
      <c r="AE20" s="140">
        <f t="shared" si="1"/>
        <v>6.1</v>
      </c>
      <c r="AF20" s="128">
        <v>28</v>
      </c>
      <c r="AG20" s="210" t="s">
        <v>1206</v>
      </c>
      <c r="AH20" s="140">
        <f>AG20+AF20</f>
        <v>39.5</v>
      </c>
      <c r="AI20" s="140">
        <f t="shared" si="2"/>
        <v>45.6</v>
      </c>
      <c r="AJ20" s="149" t="s">
        <v>647</v>
      </c>
    </row>
    <row r="21" spans="1:36" ht="30" customHeight="1">
      <c r="A21" s="133">
        <v>5</v>
      </c>
      <c r="B21" s="134" t="s">
        <v>274</v>
      </c>
      <c r="C21" s="134" t="s">
        <v>283</v>
      </c>
      <c r="D21" s="134" t="s">
        <v>143</v>
      </c>
      <c r="E21" s="229" t="s">
        <v>27</v>
      </c>
      <c r="F21" s="229" t="s">
        <v>1126</v>
      </c>
      <c r="G21" s="128" t="s">
        <v>28</v>
      </c>
      <c r="H21" s="128" t="s">
        <v>29</v>
      </c>
      <c r="I21" s="180" t="s">
        <v>922</v>
      </c>
      <c r="J21" s="191"/>
      <c r="K21" s="128">
        <v>1</v>
      </c>
      <c r="L21" s="128"/>
      <c r="M21" s="128"/>
      <c r="N21" s="128"/>
      <c r="O21" s="128">
        <v>1</v>
      </c>
      <c r="P21" s="128">
        <v>1</v>
      </c>
      <c r="Q21" s="128"/>
      <c r="R21" s="128">
        <v>0.5</v>
      </c>
      <c r="S21" s="128">
        <v>0.25</v>
      </c>
      <c r="T21" s="128">
        <v>2</v>
      </c>
      <c r="U21" s="128">
        <v>2</v>
      </c>
      <c r="V21" s="128"/>
      <c r="W21" s="128">
        <v>2</v>
      </c>
      <c r="X21" s="128">
        <v>2</v>
      </c>
      <c r="Y21" s="128">
        <v>5</v>
      </c>
      <c r="Z21" s="128">
        <v>0.5</v>
      </c>
      <c r="AA21" s="128"/>
      <c r="AB21" s="128"/>
      <c r="AC21" s="128"/>
      <c r="AD21" s="107">
        <f t="shared" si="0"/>
        <v>17.25</v>
      </c>
      <c r="AE21" s="140">
        <f t="shared" si="1"/>
        <v>6.9</v>
      </c>
      <c r="AF21" s="128">
        <v>16</v>
      </c>
      <c r="AG21" s="210" t="s">
        <v>1211</v>
      </c>
      <c r="AH21" s="140">
        <f>AG21+AF21</f>
        <v>38.5</v>
      </c>
      <c r="AI21" s="140">
        <f t="shared" si="2"/>
        <v>45.4</v>
      </c>
      <c r="AJ21" s="149" t="s">
        <v>647</v>
      </c>
    </row>
    <row r="22" spans="1:36" ht="27.75" customHeight="1">
      <c r="A22" s="133">
        <v>33</v>
      </c>
      <c r="B22" s="134" t="s">
        <v>657</v>
      </c>
      <c r="C22" s="134" t="s">
        <v>284</v>
      </c>
      <c r="D22" s="134" t="s">
        <v>36</v>
      </c>
      <c r="E22" s="229" t="s">
        <v>33</v>
      </c>
      <c r="F22" s="229" t="s">
        <v>1176</v>
      </c>
      <c r="G22" s="128" t="s">
        <v>28</v>
      </c>
      <c r="H22" s="128" t="s">
        <v>29</v>
      </c>
      <c r="I22" s="180" t="s">
        <v>922</v>
      </c>
      <c r="J22" s="131">
        <v>1</v>
      </c>
      <c r="K22" s="128"/>
      <c r="L22" s="128"/>
      <c r="M22" s="128">
        <v>1</v>
      </c>
      <c r="N22" s="128"/>
      <c r="O22" s="128">
        <v>1</v>
      </c>
      <c r="P22" s="128">
        <v>1</v>
      </c>
      <c r="Q22" s="128">
        <v>0.5</v>
      </c>
      <c r="R22" s="128">
        <v>0.5</v>
      </c>
      <c r="S22" s="128">
        <v>0.5</v>
      </c>
      <c r="T22" s="128">
        <v>2</v>
      </c>
      <c r="U22" s="128">
        <v>2</v>
      </c>
      <c r="V22" s="128">
        <v>2</v>
      </c>
      <c r="W22" s="128"/>
      <c r="X22" s="128">
        <v>2</v>
      </c>
      <c r="Y22" s="128">
        <v>5</v>
      </c>
      <c r="Z22" s="128"/>
      <c r="AA22" s="128">
        <v>1</v>
      </c>
      <c r="AB22" s="128">
        <v>2</v>
      </c>
      <c r="AC22" s="128">
        <v>5</v>
      </c>
      <c r="AD22" s="235">
        <f t="shared" si="0"/>
        <v>26.5</v>
      </c>
      <c r="AE22" s="140">
        <f t="shared" si="1"/>
        <v>10.6</v>
      </c>
      <c r="AF22" s="128">
        <v>36.799999999999997</v>
      </c>
      <c r="AG22" s="210" t="s">
        <v>1209</v>
      </c>
      <c r="AH22" s="140">
        <f>AG22+AF22</f>
        <v>71.199999999999989</v>
      </c>
      <c r="AI22" s="140">
        <f t="shared" si="2"/>
        <v>81.799999999999983</v>
      </c>
      <c r="AJ22" s="149" t="s">
        <v>647</v>
      </c>
    </row>
    <row r="23" spans="1:36" ht="26.25">
      <c r="A23" s="133">
        <v>1</v>
      </c>
      <c r="B23" s="132" t="s">
        <v>893</v>
      </c>
      <c r="C23" s="132" t="s">
        <v>31</v>
      </c>
      <c r="D23" s="219" t="s">
        <v>289</v>
      </c>
      <c r="E23" s="219" t="s">
        <v>265</v>
      </c>
      <c r="F23" s="220">
        <v>37787</v>
      </c>
      <c r="G23" s="137" t="s">
        <v>295</v>
      </c>
      <c r="H23" s="133" t="s">
        <v>29</v>
      </c>
      <c r="I23" s="187" t="s">
        <v>884</v>
      </c>
      <c r="J23" s="124">
        <v>1</v>
      </c>
      <c r="K23" s="124">
        <v>1</v>
      </c>
      <c r="L23" s="124">
        <v>1</v>
      </c>
      <c r="M23" s="124">
        <v>0</v>
      </c>
      <c r="N23" s="124">
        <v>0</v>
      </c>
      <c r="O23" s="124">
        <v>0</v>
      </c>
      <c r="P23" s="124">
        <v>1</v>
      </c>
      <c r="Q23" s="124">
        <v>1</v>
      </c>
      <c r="R23" s="124">
        <v>0</v>
      </c>
      <c r="S23" s="124">
        <v>0</v>
      </c>
      <c r="T23" s="124">
        <v>0</v>
      </c>
      <c r="U23" s="124">
        <v>2</v>
      </c>
      <c r="V23" s="124">
        <v>2</v>
      </c>
      <c r="W23" s="124">
        <v>0</v>
      </c>
      <c r="X23" s="124">
        <v>2</v>
      </c>
      <c r="Y23" s="124">
        <v>4</v>
      </c>
      <c r="Z23" s="124">
        <v>1</v>
      </c>
      <c r="AA23" s="124">
        <v>5</v>
      </c>
      <c r="AB23" s="124">
        <v>0</v>
      </c>
      <c r="AC23" s="124">
        <v>0</v>
      </c>
      <c r="AD23" s="107">
        <f t="shared" si="0"/>
        <v>21</v>
      </c>
      <c r="AE23" s="140">
        <f t="shared" si="1"/>
        <v>8.4</v>
      </c>
      <c r="AF23" s="124">
        <v>30</v>
      </c>
      <c r="AG23" s="124">
        <v>35.5</v>
      </c>
      <c r="AH23" s="140">
        <f>SUM(AF23:AG23)</f>
        <v>65.5</v>
      </c>
      <c r="AI23" s="140">
        <f t="shared" si="2"/>
        <v>73.900000000000006</v>
      </c>
      <c r="AJ23" s="149" t="s">
        <v>408</v>
      </c>
    </row>
    <row r="24" spans="1:36" ht="26.25">
      <c r="A24" s="133">
        <v>20</v>
      </c>
      <c r="B24" s="134" t="s">
        <v>648</v>
      </c>
      <c r="C24" s="134" t="s">
        <v>115</v>
      </c>
      <c r="D24" s="134" t="s">
        <v>26</v>
      </c>
      <c r="E24" s="229" t="s">
        <v>27</v>
      </c>
      <c r="F24" s="229" t="s">
        <v>1150</v>
      </c>
      <c r="G24" s="128" t="s">
        <v>28</v>
      </c>
      <c r="H24" s="128" t="s">
        <v>29</v>
      </c>
      <c r="I24" s="180" t="s">
        <v>922</v>
      </c>
      <c r="J24" s="131"/>
      <c r="K24" s="128"/>
      <c r="L24" s="128"/>
      <c r="M24" s="128">
        <v>1</v>
      </c>
      <c r="N24" s="128">
        <v>1</v>
      </c>
      <c r="O24" s="128"/>
      <c r="P24" s="128"/>
      <c r="Q24" s="128">
        <v>1</v>
      </c>
      <c r="R24" s="128">
        <v>0.5</v>
      </c>
      <c r="S24" s="128">
        <v>0.75</v>
      </c>
      <c r="T24" s="128">
        <v>2</v>
      </c>
      <c r="U24" s="128"/>
      <c r="V24" s="128"/>
      <c r="W24" s="128"/>
      <c r="X24" s="128">
        <v>2</v>
      </c>
      <c r="Y24" s="128">
        <v>4</v>
      </c>
      <c r="Z24" s="128"/>
      <c r="AA24" s="128"/>
      <c r="AB24" s="128"/>
      <c r="AC24" s="128"/>
      <c r="AD24" s="235">
        <f t="shared" si="0"/>
        <v>12.25</v>
      </c>
      <c r="AE24" s="140">
        <f t="shared" si="1"/>
        <v>4.9000000000000004</v>
      </c>
      <c r="AF24" s="128">
        <v>14</v>
      </c>
      <c r="AG24" s="210" t="s">
        <v>1197</v>
      </c>
      <c r="AH24" s="140">
        <f>AG24+AF24</f>
        <v>39.799999999999997</v>
      </c>
      <c r="AI24" s="140">
        <f t="shared" si="2"/>
        <v>44.699999999999996</v>
      </c>
      <c r="AJ24" s="149" t="s">
        <v>647</v>
      </c>
    </row>
    <row r="25" spans="1:36" ht="26.25">
      <c r="A25" s="133">
        <v>28</v>
      </c>
      <c r="B25" s="134" t="s">
        <v>1165</v>
      </c>
      <c r="C25" s="134" t="s">
        <v>1166</v>
      </c>
      <c r="D25" s="134" t="s">
        <v>1167</v>
      </c>
      <c r="E25" s="229" t="s">
        <v>27</v>
      </c>
      <c r="F25" s="229" t="s">
        <v>1168</v>
      </c>
      <c r="G25" s="128" t="s">
        <v>28</v>
      </c>
      <c r="H25" s="128" t="s">
        <v>29</v>
      </c>
      <c r="I25" s="180" t="s">
        <v>922</v>
      </c>
      <c r="J25" s="132">
        <v>1</v>
      </c>
      <c r="K25" s="128">
        <v>1</v>
      </c>
      <c r="L25" s="128"/>
      <c r="M25" s="128">
        <v>1</v>
      </c>
      <c r="N25" s="128"/>
      <c r="O25" s="128">
        <v>1</v>
      </c>
      <c r="P25" s="128">
        <v>1</v>
      </c>
      <c r="Q25" s="128"/>
      <c r="R25" s="128">
        <v>0.5</v>
      </c>
      <c r="S25" s="128">
        <v>0.25</v>
      </c>
      <c r="T25" s="128">
        <v>2</v>
      </c>
      <c r="U25" s="128">
        <v>2</v>
      </c>
      <c r="V25" s="128"/>
      <c r="W25" s="128"/>
      <c r="X25" s="128">
        <v>2</v>
      </c>
      <c r="Y25" s="128">
        <v>4</v>
      </c>
      <c r="Z25" s="128"/>
      <c r="AA25" s="128"/>
      <c r="AB25" s="128"/>
      <c r="AC25" s="128"/>
      <c r="AD25" s="235">
        <f t="shared" si="0"/>
        <v>15.75</v>
      </c>
      <c r="AE25" s="140">
        <f t="shared" si="1"/>
        <v>6.3</v>
      </c>
      <c r="AF25" s="128">
        <v>24</v>
      </c>
      <c r="AG25" s="210" t="s">
        <v>1202</v>
      </c>
      <c r="AH25" s="140">
        <f>AG25+AF25</f>
        <v>36.5</v>
      </c>
      <c r="AI25" s="140">
        <f t="shared" si="2"/>
        <v>42.8</v>
      </c>
      <c r="AJ25" s="149" t="s">
        <v>647</v>
      </c>
    </row>
    <row r="26" spans="1:36" ht="26.25">
      <c r="A26" s="133">
        <v>5</v>
      </c>
      <c r="B26" s="134" t="s">
        <v>379</v>
      </c>
      <c r="C26" s="134" t="s">
        <v>44</v>
      </c>
      <c r="D26" s="134" t="s">
        <v>59</v>
      </c>
      <c r="E26" s="135" t="s">
        <v>265</v>
      </c>
      <c r="F26" s="136">
        <v>37750</v>
      </c>
      <c r="G26" s="137" t="s">
        <v>28</v>
      </c>
      <c r="H26" s="133" t="s">
        <v>29</v>
      </c>
      <c r="I26" s="187" t="s">
        <v>296</v>
      </c>
      <c r="J26" s="132">
        <v>0</v>
      </c>
      <c r="K26" s="124">
        <v>0</v>
      </c>
      <c r="L26" s="124">
        <v>1</v>
      </c>
      <c r="M26" s="124">
        <v>1</v>
      </c>
      <c r="N26" s="124">
        <v>0</v>
      </c>
      <c r="O26" s="124">
        <v>0</v>
      </c>
      <c r="P26" s="124">
        <v>0</v>
      </c>
      <c r="Q26" s="124">
        <v>0</v>
      </c>
      <c r="R26" s="124">
        <v>0</v>
      </c>
      <c r="S26" s="124">
        <v>0.5</v>
      </c>
      <c r="T26" s="124">
        <v>0</v>
      </c>
      <c r="U26" s="124">
        <v>2</v>
      </c>
      <c r="V26" s="124">
        <v>2</v>
      </c>
      <c r="W26" s="124">
        <v>0</v>
      </c>
      <c r="X26" s="124">
        <v>0</v>
      </c>
      <c r="Y26" s="124">
        <v>5</v>
      </c>
      <c r="Z26" s="124">
        <v>0</v>
      </c>
      <c r="AA26" s="124">
        <v>1</v>
      </c>
      <c r="AB26" s="124">
        <v>0</v>
      </c>
      <c r="AC26" s="124">
        <v>0</v>
      </c>
      <c r="AD26" s="107">
        <f t="shared" si="0"/>
        <v>12.5</v>
      </c>
      <c r="AE26" s="140">
        <f t="shared" si="1"/>
        <v>5</v>
      </c>
      <c r="AF26" s="124">
        <v>35</v>
      </c>
      <c r="AG26" s="124">
        <v>32.1</v>
      </c>
      <c r="AH26" s="140">
        <f>SUM(AF26:AG26)</f>
        <v>67.099999999999994</v>
      </c>
      <c r="AI26" s="140">
        <f t="shared" si="2"/>
        <v>72.099999999999994</v>
      </c>
      <c r="AJ26" s="149" t="s">
        <v>771</v>
      </c>
    </row>
    <row r="27" spans="1:36" ht="26.25">
      <c r="A27" s="133">
        <v>2</v>
      </c>
      <c r="B27" s="134" t="s">
        <v>517</v>
      </c>
      <c r="C27" s="134" t="s">
        <v>338</v>
      </c>
      <c r="D27" s="134" t="s">
        <v>411</v>
      </c>
      <c r="E27" s="135" t="s">
        <v>265</v>
      </c>
      <c r="F27" s="136">
        <v>37805</v>
      </c>
      <c r="G27" s="137" t="s">
        <v>28</v>
      </c>
      <c r="H27" s="133" t="s">
        <v>29</v>
      </c>
      <c r="I27" s="187" t="s">
        <v>854</v>
      </c>
      <c r="J27" s="131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0.5</v>
      </c>
      <c r="R27" s="124">
        <v>0</v>
      </c>
      <c r="S27" s="124">
        <v>0.5</v>
      </c>
      <c r="T27" s="124">
        <v>2</v>
      </c>
      <c r="U27" s="124">
        <v>2</v>
      </c>
      <c r="V27" s="124">
        <v>0</v>
      </c>
      <c r="W27" s="124">
        <v>0</v>
      </c>
      <c r="X27" s="124">
        <v>0</v>
      </c>
      <c r="Y27" s="124">
        <v>1</v>
      </c>
      <c r="Z27" s="124">
        <v>0</v>
      </c>
      <c r="AA27" s="124">
        <v>0</v>
      </c>
      <c r="AB27" s="124">
        <v>0</v>
      </c>
      <c r="AC27" s="124">
        <v>0</v>
      </c>
      <c r="AD27" s="107">
        <f t="shared" si="0"/>
        <v>6</v>
      </c>
      <c r="AE27" s="140">
        <f t="shared" si="1"/>
        <v>2.4</v>
      </c>
      <c r="AF27" s="124">
        <v>33.4</v>
      </c>
      <c r="AG27" s="124">
        <f>AE27+AF27</f>
        <v>35.799999999999997</v>
      </c>
      <c r="AH27" s="140">
        <f>SUM(AF27:AG27)</f>
        <v>69.199999999999989</v>
      </c>
      <c r="AI27" s="140">
        <f t="shared" si="2"/>
        <v>71.599999999999994</v>
      </c>
      <c r="AJ27" s="149" t="s">
        <v>872</v>
      </c>
    </row>
    <row r="28" spans="1:36" ht="26.25">
      <c r="A28" s="188">
        <v>1</v>
      </c>
      <c r="B28" s="194" t="s">
        <v>225</v>
      </c>
      <c r="C28" s="194" t="s">
        <v>226</v>
      </c>
      <c r="D28" s="194" t="s">
        <v>227</v>
      </c>
      <c r="E28" s="194" t="s">
        <v>27</v>
      </c>
      <c r="F28" s="198">
        <v>38061</v>
      </c>
      <c r="G28" s="188" t="s">
        <v>28</v>
      </c>
      <c r="H28" s="188" t="s">
        <v>29</v>
      </c>
      <c r="I28" s="187" t="s">
        <v>727</v>
      </c>
      <c r="J28" s="128">
        <v>0</v>
      </c>
      <c r="K28" s="124">
        <v>0</v>
      </c>
      <c r="L28" s="124">
        <v>1</v>
      </c>
      <c r="M28" s="124">
        <v>0</v>
      </c>
      <c r="N28" s="124">
        <v>0</v>
      </c>
      <c r="O28" s="124">
        <v>1</v>
      </c>
      <c r="P28" s="124">
        <v>0</v>
      </c>
      <c r="Q28" s="124">
        <v>0</v>
      </c>
      <c r="R28" s="124">
        <v>0</v>
      </c>
      <c r="S28" s="124">
        <v>1</v>
      </c>
      <c r="T28" s="124">
        <v>2</v>
      </c>
      <c r="U28" s="124">
        <v>1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07">
        <f t="shared" si="0"/>
        <v>6</v>
      </c>
      <c r="AE28" s="140">
        <f t="shared" si="1"/>
        <v>2.4</v>
      </c>
      <c r="AF28" s="124">
        <v>18</v>
      </c>
      <c r="AG28" s="124">
        <v>22</v>
      </c>
      <c r="AH28" s="140">
        <f>SUM(AF28:AG28)</f>
        <v>40</v>
      </c>
      <c r="AI28" s="140">
        <f t="shared" si="2"/>
        <v>42.4</v>
      </c>
      <c r="AJ28" s="149" t="s">
        <v>68</v>
      </c>
    </row>
    <row r="29" spans="1:36" ht="26.25">
      <c r="A29" s="133">
        <v>30</v>
      </c>
      <c r="B29" s="134" t="s">
        <v>1171</v>
      </c>
      <c r="C29" s="134" t="s">
        <v>66</v>
      </c>
      <c r="D29" s="134" t="s">
        <v>40</v>
      </c>
      <c r="E29" s="229" t="s">
        <v>27</v>
      </c>
      <c r="F29" s="229" t="s">
        <v>1172</v>
      </c>
      <c r="G29" s="128" t="s">
        <v>28</v>
      </c>
      <c r="H29" s="128" t="s">
        <v>29</v>
      </c>
      <c r="I29" s="180" t="s">
        <v>922</v>
      </c>
      <c r="J29" s="131"/>
      <c r="K29" s="128">
        <v>1</v>
      </c>
      <c r="L29" s="128">
        <v>1</v>
      </c>
      <c r="M29" s="128">
        <v>1</v>
      </c>
      <c r="N29" s="128">
        <v>1</v>
      </c>
      <c r="O29" s="128"/>
      <c r="P29" s="128">
        <v>1</v>
      </c>
      <c r="Q29" s="128">
        <v>0.5</v>
      </c>
      <c r="R29" s="128">
        <v>1</v>
      </c>
      <c r="S29" s="128">
        <v>0.5</v>
      </c>
      <c r="T29" s="128">
        <v>2</v>
      </c>
      <c r="U29" s="128">
        <v>2</v>
      </c>
      <c r="V29" s="128">
        <v>2</v>
      </c>
      <c r="W29" s="128"/>
      <c r="X29" s="128">
        <v>2</v>
      </c>
      <c r="Y29" s="128">
        <v>3</v>
      </c>
      <c r="Z29" s="128"/>
      <c r="AA29" s="128">
        <v>1</v>
      </c>
      <c r="AB29" s="128"/>
      <c r="AC29" s="128"/>
      <c r="AD29" s="235">
        <f t="shared" si="0"/>
        <v>19</v>
      </c>
      <c r="AE29" s="140">
        <f t="shared" si="1"/>
        <v>7.6</v>
      </c>
      <c r="AF29" s="128">
        <v>20</v>
      </c>
      <c r="AG29" s="210" t="s">
        <v>1114</v>
      </c>
      <c r="AH29" s="140">
        <f>AG29+AF29</f>
        <v>34.700000000000003</v>
      </c>
      <c r="AI29" s="140">
        <f t="shared" si="2"/>
        <v>42.300000000000004</v>
      </c>
      <c r="AJ29" s="149" t="s">
        <v>647</v>
      </c>
    </row>
    <row r="30" spans="1:36" ht="26.25">
      <c r="A30" s="133">
        <v>5</v>
      </c>
      <c r="B30" s="134" t="s">
        <v>906</v>
      </c>
      <c r="C30" s="134" t="s">
        <v>294</v>
      </c>
      <c r="D30" s="134" t="s">
        <v>907</v>
      </c>
      <c r="E30" s="135" t="s">
        <v>33</v>
      </c>
      <c r="F30" s="136" t="s">
        <v>908</v>
      </c>
      <c r="G30" s="137" t="s">
        <v>28</v>
      </c>
      <c r="H30" s="133"/>
      <c r="I30" s="139" t="s">
        <v>897</v>
      </c>
      <c r="J30" s="132">
        <v>1</v>
      </c>
      <c r="K30" s="124">
        <v>1</v>
      </c>
      <c r="L30" s="124">
        <v>1</v>
      </c>
      <c r="M30" s="124">
        <v>1</v>
      </c>
      <c r="N30" s="124">
        <v>1</v>
      </c>
      <c r="O30" s="124">
        <v>1</v>
      </c>
      <c r="P30" s="124">
        <v>1</v>
      </c>
      <c r="Q30" s="124">
        <v>1</v>
      </c>
      <c r="R30" s="124">
        <v>1</v>
      </c>
      <c r="S30" s="124">
        <v>1</v>
      </c>
      <c r="T30" s="124"/>
      <c r="U30" s="124">
        <v>1</v>
      </c>
      <c r="V30" s="124">
        <v>1</v>
      </c>
      <c r="W30" s="124">
        <v>1</v>
      </c>
      <c r="X30" s="124">
        <v>1</v>
      </c>
      <c r="Y30" s="124">
        <v>2</v>
      </c>
      <c r="Z30" s="124">
        <v>2</v>
      </c>
      <c r="AA30" s="124">
        <v>2</v>
      </c>
      <c r="AB30" s="124">
        <v>2</v>
      </c>
      <c r="AC30" s="124">
        <v>3.5</v>
      </c>
      <c r="AD30" s="107">
        <f t="shared" si="0"/>
        <v>25.5</v>
      </c>
      <c r="AE30" s="140">
        <f t="shared" si="1"/>
        <v>10.199999999999999</v>
      </c>
      <c r="AF30" s="124">
        <v>29</v>
      </c>
      <c r="AG30" s="124">
        <v>27</v>
      </c>
      <c r="AH30" s="140">
        <f>SUM(AF30:AG30)</f>
        <v>56</v>
      </c>
      <c r="AI30" s="140">
        <f t="shared" si="2"/>
        <v>66.2</v>
      </c>
      <c r="AJ30" s="149" t="s">
        <v>826</v>
      </c>
    </row>
    <row r="31" spans="1:36" ht="26.25">
      <c r="A31" s="133">
        <v>1</v>
      </c>
      <c r="B31" s="266" t="s">
        <v>733</v>
      </c>
      <c r="C31" s="266" t="s">
        <v>243</v>
      </c>
      <c r="D31" s="266" t="s">
        <v>73</v>
      </c>
      <c r="E31" s="268" t="s">
        <v>265</v>
      </c>
      <c r="F31" s="343">
        <v>37977</v>
      </c>
      <c r="G31" s="164" t="s">
        <v>28</v>
      </c>
      <c r="H31" s="133" t="s">
        <v>29</v>
      </c>
      <c r="I31" s="187" t="s">
        <v>730</v>
      </c>
      <c r="J31" s="124">
        <v>0</v>
      </c>
      <c r="K31" s="124">
        <v>1</v>
      </c>
      <c r="L31" s="124">
        <v>0</v>
      </c>
      <c r="M31" s="124">
        <v>1</v>
      </c>
      <c r="N31" s="124">
        <v>0</v>
      </c>
      <c r="O31" s="124">
        <v>1</v>
      </c>
      <c r="P31" s="124">
        <v>0</v>
      </c>
      <c r="Q31" s="124">
        <v>0</v>
      </c>
      <c r="R31" s="124">
        <v>0</v>
      </c>
      <c r="S31" s="124">
        <v>0</v>
      </c>
      <c r="T31" s="124">
        <v>1</v>
      </c>
      <c r="U31" s="124">
        <v>0</v>
      </c>
      <c r="V31" s="124">
        <v>1</v>
      </c>
      <c r="W31" s="124">
        <v>0</v>
      </c>
      <c r="X31" s="124">
        <v>0</v>
      </c>
      <c r="Y31" s="124">
        <v>0</v>
      </c>
      <c r="Z31" s="124">
        <v>0</v>
      </c>
      <c r="AA31" s="124">
        <v>1</v>
      </c>
      <c r="AB31" s="124">
        <v>0</v>
      </c>
      <c r="AC31" s="124">
        <v>0</v>
      </c>
      <c r="AD31" s="107">
        <f t="shared" si="0"/>
        <v>6</v>
      </c>
      <c r="AE31" s="140">
        <f t="shared" si="1"/>
        <v>2.4</v>
      </c>
      <c r="AF31" s="124">
        <v>23</v>
      </c>
      <c r="AG31" s="124">
        <v>30</v>
      </c>
      <c r="AH31" s="140">
        <f>SUM(AF31:AG31)</f>
        <v>53</v>
      </c>
      <c r="AI31" s="140">
        <f t="shared" si="2"/>
        <v>55.4</v>
      </c>
      <c r="AJ31" s="149" t="s">
        <v>740</v>
      </c>
    </row>
    <row r="32" spans="1:36" ht="26.25">
      <c r="A32" s="188">
        <v>6</v>
      </c>
      <c r="B32" s="194" t="s">
        <v>232</v>
      </c>
      <c r="C32" s="194" t="s">
        <v>122</v>
      </c>
      <c r="D32" s="194" t="s">
        <v>233</v>
      </c>
      <c r="E32" s="194" t="s">
        <v>27</v>
      </c>
      <c r="F32" s="198">
        <v>37895</v>
      </c>
      <c r="G32" s="188" t="s">
        <v>28</v>
      </c>
      <c r="H32" s="188" t="s">
        <v>29</v>
      </c>
      <c r="I32" s="187" t="s">
        <v>727</v>
      </c>
      <c r="J32" s="131">
        <v>0</v>
      </c>
      <c r="K32" s="124">
        <v>1</v>
      </c>
      <c r="L32" s="124">
        <v>0</v>
      </c>
      <c r="M32" s="124">
        <v>0</v>
      </c>
      <c r="N32" s="124">
        <v>0</v>
      </c>
      <c r="O32" s="124">
        <v>0</v>
      </c>
      <c r="P32" s="124">
        <v>1</v>
      </c>
      <c r="Q32" s="124">
        <v>1</v>
      </c>
      <c r="R32" s="124">
        <v>0</v>
      </c>
      <c r="S32" s="124">
        <v>1</v>
      </c>
      <c r="T32" s="124">
        <v>2</v>
      </c>
      <c r="U32" s="124">
        <v>2</v>
      </c>
      <c r="V32" s="124">
        <v>0</v>
      </c>
      <c r="W32" s="124">
        <v>0</v>
      </c>
      <c r="X32" s="124">
        <v>0</v>
      </c>
      <c r="Y32" s="124">
        <v>8</v>
      </c>
      <c r="Z32" s="124">
        <v>0</v>
      </c>
      <c r="AA32" s="124">
        <v>0</v>
      </c>
      <c r="AB32" s="124">
        <v>0</v>
      </c>
      <c r="AC32" s="124">
        <v>0</v>
      </c>
      <c r="AD32" s="107">
        <f t="shared" si="0"/>
        <v>16</v>
      </c>
      <c r="AE32" s="140">
        <f t="shared" si="1"/>
        <v>6.4</v>
      </c>
      <c r="AF32" s="124">
        <v>15</v>
      </c>
      <c r="AG32" s="124">
        <v>20</v>
      </c>
      <c r="AH32" s="140">
        <f>SUM(AF32:AG32)</f>
        <v>35</v>
      </c>
      <c r="AI32" s="140">
        <f t="shared" si="2"/>
        <v>41.4</v>
      </c>
      <c r="AJ32" s="149" t="s">
        <v>68</v>
      </c>
    </row>
    <row r="33" spans="1:36" ht="26.25">
      <c r="A33" s="133">
        <v>16</v>
      </c>
      <c r="B33" s="134" t="s">
        <v>1142</v>
      </c>
      <c r="C33" s="134" t="s">
        <v>435</v>
      </c>
      <c r="D33" s="134" t="s">
        <v>103</v>
      </c>
      <c r="E33" s="229" t="s">
        <v>27</v>
      </c>
      <c r="F33" s="229" t="s">
        <v>1143</v>
      </c>
      <c r="G33" s="128" t="s">
        <v>28</v>
      </c>
      <c r="H33" s="128" t="s">
        <v>29</v>
      </c>
      <c r="I33" s="180" t="s">
        <v>922</v>
      </c>
      <c r="J33" s="131"/>
      <c r="K33" s="128">
        <v>1</v>
      </c>
      <c r="L33" s="128"/>
      <c r="M33" s="128"/>
      <c r="N33" s="128"/>
      <c r="O33" s="128">
        <v>1</v>
      </c>
      <c r="P33" s="128"/>
      <c r="Q33" s="128"/>
      <c r="R33" s="128"/>
      <c r="S33" s="128">
        <v>1</v>
      </c>
      <c r="T33" s="128">
        <v>2</v>
      </c>
      <c r="U33" s="128">
        <v>2</v>
      </c>
      <c r="V33" s="128">
        <v>2</v>
      </c>
      <c r="W33" s="128">
        <v>2</v>
      </c>
      <c r="X33" s="128">
        <v>2</v>
      </c>
      <c r="Y33" s="128">
        <v>5</v>
      </c>
      <c r="Z33" s="128"/>
      <c r="AA33" s="128"/>
      <c r="AB33" s="128"/>
      <c r="AC33" s="128"/>
      <c r="AD33" s="235">
        <f t="shared" si="0"/>
        <v>18</v>
      </c>
      <c r="AE33" s="140">
        <f t="shared" si="1"/>
        <v>7.2</v>
      </c>
      <c r="AF33" s="128">
        <v>18</v>
      </c>
      <c r="AG33" s="210" t="s">
        <v>1114</v>
      </c>
      <c r="AH33" s="140">
        <f t="shared" ref="AH33:AH38" si="3">AG33+AF33</f>
        <v>32.700000000000003</v>
      </c>
      <c r="AI33" s="140">
        <f t="shared" si="2"/>
        <v>39.900000000000006</v>
      </c>
      <c r="AJ33" s="149" t="s">
        <v>647</v>
      </c>
    </row>
    <row r="34" spans="1:36" ht="26.25">
      <c r="A34" s="133">
        <v>32</v>
      </c>
      <c r="B34" s="134" t="s">
        <v>1174</v>
      </c>
      <c r="C34" s="134" t="s">
        <v>39</v>
      </c>
      <c r="D34" s="134" t="s">
        <v>63</v>
      </c>
      <c r="E34" s="229" t="s">
        <v>27</v>
      </c>
      <c r="F34" s="229" t="s">
        <v>1175</v>
      </c>
      <c r="G34" s="128" t="s">
        <v>28</v>
      </c>
      <c r="H34" s="128" t="s">
        <v>29</v>
      </c>
      <c r="I34" s="180" t="s">
        <v>922</v>
      </c>
      <c r="J34" s="131">
        <v>1</v>
      </c>
      <c r="K34" s="128">
        <v>1</v>
      </c>
      <c r="L34" s="128"/>
      <c r="M34" s="128">
        <v>1</v>
      </c>
      <c r="N34" s="128"/>
      <c r="O34" s="128">
        <v>1</v>
      </c>
      <c r="P34" s="128">
        <v>1</v>
      </c>
      <c r="Q34" s="128">
        <v>0.5</v>
      </c>
      <c r="R34" s="128">
        <v>0.5</v>
      </c>
      <c r="S34" s="128">
        <v>0.25</v>
      </c>
      <c r="T34" s="128">
        <v>2</v>
      </c>
      <c r="U34" s="128">
        <v>2</v>
      </c>
      <c r="V34" s="128"/>
      <c r="W34" s="128"/>
      <c r="X34" s="128">
        <v>2</v>
      </c>
      <c r="Y34" s="128">
        <v>2</v>
      </c>
      <c r="Z34" s="128"/>
      <c r="AA34" s="128"/>
      <c r="AB34" s="128"/>
      <c r="AC34" s="128"/>
      <c r="AD34" s="235">
        <f t="shared" si="0"/>
        <v>14.25</v>
      </c>
      <c r="AE34" s="140">
        <f t="shared" si="1"/>
        <v>5.7</v>
      </c>
      <c r="AF34" s="128">
        <v>22</v>
      </c>
      <c r="AG34" s="210" t="s">
        <v>1208</v>
      </c>
      <c r="AH34" s="140">
        <f t="shared" si="3"/>
        <v>33.700000000000003</v>
      </c>
      <c r="AI34" s="140">
        <f t="shared" si="2"/>
        <v>39.400000000000006</v>
      </c>
      <c r="AJ34" s="149" t="s">
        <v>647</v>
      </c>
    </row>
    <row r="35" spans="1:36" ht="26.25">
      <c r="A35" s="133">
        <v>15</v>
      </c>
      <c r="B35" s="134" t="s">
        <v>653</v>
      </c>
      <c r="C35" s="134" t="s">
        <v>352</v>
      </c>
      <c r="D35" s="134" t="s">
        <v>176</v>
      </c>
      <c r="E35" s="229" t="s">
        <v>33</v>
      </c>
      <c r="F35" s="229" t="s">
        <v>1141</v>
      </c>
      <c r="G35" s="128" t="s">
        <v>28</v>
      </c>
      <c r="H35" s="128" t="s">
        <v>29</v>
      </c>
      <c r="I35" s="180" t="s">
        <v>922</v>
      </c>
      <c r="J35" s="131"/>
      <c r="K35" s="128">
        <v>1</v>
      </c>
      <c r="L35" s="128"/>
      <c r="M35" s="128"/>
      <c r="N35" s="128"/>
      <c r="O35" s="128">
        <v>1</v>
      </c>
      <c r="P35" s="128"/>
      <c r="Q35" s="128"/>
      <c r="R35" s="128">
        <v>1</v>
      </c>
      <c r="S35" s="128">
        <v>0.5</v>
      </c>
      <c r="T35" s="128">
        <v>2</v>
      </c>
      <c r="U35" s="128">
        <v>2</v>
      </c>
      <c r="V35" s="128">
        <v>2</v>
      </c>
      <c r="W35" s="128">
        <v>2</v>
      </c>
      <c r="X35" s="128">
        <v>2</v>
      </c>
      <c r="Y35" s="128">
        <v>5</v>
      </c>
      <c r="Z35" s="128">
        <v>1</v>
      </c>
      <c r="AA35" s="128"/>
      <c r="AB35" s="128"/>
      <c r="AC35" s="128"/>
      <c r="AD35" s="235">
        <f t="shared" si="0"/>
        <v>19.5</v>
      </c>
      <c r="AE35" s="140">
        <f t="shared" si="1"/>
        <v>7.8</v>
      </c>
      <c r="AF35" s="128">
        <v>20</v>
      </c>
      <c r="AG35" s="210" t="s">
        <v>1194</v>
      </c>
      <c r="AH35" s="140">
        <f t="shared" si="3"/>
        <v>44.5</v>
      </c>
      <c r="AI35" s="140">
        <f t="shared" si="2"/>
        <v>52.3</v>
      </c>
      <c r="AJ35" s="149" t="s">
        <v>647</v>
      </c>
    </row>
    <row r="36" spans="1:36" ht="26.25">
      <c r="A36" s="133">
        <v>9</v>
      </c>
      <c r="B36" s="134" t="s">
        <v>576</v>
      </c>
      <c r="C36" s="134" t="s">
        <v>279</v>
      </c>
      <c r="D36" s="134" t="s">
        <v>78</v>
      </c>
      <c r="E36" s="229" t="s">
        <v>33</v>
      </c>
      <c r="F36" s="229" t="s">
        <v>1131</v>
      </c>
      <c r="G36" s="128" t="s">
        <v>28</v>
      </c>
      <c r="H36" s="128" t="s">
        <v>29</v>
      </c>
      <c r="I36" s="180" t="s">
        <v>922</v>
      </c>
      <c r="J36" s="131"/>
      <c r="K36" s="128"/>
      <c r="L36" s="128"/>
      <c r="M36" s="128">
        <v>1</v>
      </c>
      <c r="N36" s="128">
        <v>1</v>
      </c>
      <c r="O36" s="128">
        <v>1</v>
      </c>
      <c r="P36" s="128">
        <v>1</v>
      </c>
      <c r="Q36" s="128"/>
      <c r="R36" s="128"/>
      <c r="S36" s="128">
        <v>0.25</v>
      </c>
      <c r="T36" s="128">
        <v>2</v>
      </c>
      <c r="U36" s="128">
        <v>2</v>
      </c>
      <c r="V36" s="128"/>
      <c r="W36" s="128"/>
      <c r="X36" s="128">
        <v>2</v>
      </c>
      <c r="Y36" s="128"/>
      <c r="Z36" s="128">
        <v>2</v>
      </c>
      <c r="AA36" s="128">
        <v>3</v>
      </c>
      <c r="AB36" s="128">
        <v>3</v>
      </c>
      <c r="AC36" s="128">
        <v>4</v>
      </c>
      <c r="AD36" s="235">
        <f t="shared" si="0"/>
        <v>22.25</v>
      </c>
      <c r="AE36" s="140">
        <f t="shared" si="1"/>
        <v>8.9</v>
      </c>
      <c r="AF36" s="128">
        <v>14</v>
      </c>
      <c r="AG36" s="210" t="s">
        <v>1192</v>
      </c>
      <c r="AH36" s="140">
        <f t="shared" si="3"/>
        <v>41.7</v>
      </c>
      <c r="AI36" s="140">
        <f t="shared" si="2"/>
        <v>50.6</v>
      </c>
      <c r="AJ36" s="149" t="s">
        <v>647</v>
      </c>
    </row>
    <row r="37" spans="1:36" ht="26.25">
      <c r="A37" s="161">
        <v>39</v>
      </c>
      <c r="B37" s="162" t="s">
        <v>1184</v>
      </c>
      <c r="C37" s="162" t="s">
        <v>354</v>
      </c>
      <c r="D37" s="162" t="s">
        <v>1185</v>
      </c>
      <c r="E37" s="320" t="s">
        <v>27</v>
      </c>
      <c r="F37" s="320" t="s">
        <v>1186</v>
      </c>
      <c r="G37" s="321" t="s">
        <v>28</v>
      </c>
      <c r="H37" s="321" t="s">
        <v>29</v>
      </c>
      <c r="I37" s="325" t="s">
        <v>922</v>
      </c>
      <c r="J37" s="131"/>
      <c r="K37" s="128"/>
      <c r="L37" s="128">
        <v>1</v>
      </c>
      <c r="M37" s="128">
        <v>1</v>
      </c>
      <c r="N37" s="128">
        <v>1</v>
      </c>
      <c r="O37" s="128"/>
      <c r="P37" s="128"/>
      <c r="Q37" s="128"/>
      <c r="R37" s="128"/>
      <c r="S37" s="128"/>
      <c r="T37" s="128">
        <v>2</v>
      </c>
      <c r="U37" s="128">
        <v>2</v>
      </c>
      <c r="V37" s="128"/>
      <c r="W37" s="128"/>
      <c r="X37" s="128">
        <v>2</v>
      </c>
      <c r="Y37" s="128"/>
      <c r="Z37" s="128"/>
      <c r="AA37" s="128"/>
      <c r="AB37" s="128"/>
      <c r="AC37" s="128"/>
      <c r="AD37" s="235">
        <f t="shared" si="0"/>
        <v>9</v>
      </c>
      <c r="AE37" s="140">
        <f t="shared" si="1"/>
        <v>3.6</v>
      </c>
      <c r="AF37" s="128">
        <v>24</v>
      </c>
      <c r="AG37" s="210" t="s">
        <v>1207</v>
      </c>
      <c r="AH37" s="140">
        <f t="shared" si="3"/>
        <v>35.200000000000003</v>
      </c>
      <c r="AI37" s="140">
        <f t="shared" si="2"/>
        <v>38.800000000000004</v>
      </c>
      <c r="AJ37" s="149" t="s">
        <v>647</v>
      </c>
    </row>
    <row r="38" spans="1:36" ht="26.25">
      <c r="A38" s="161">
        <v>27</v>
      </c>
      <c r="B38" s="162" t="s">
        <v>654</v>
      </c>
      <c r="C38" s="162" t="s">
        <v>415</v>
      </c>
      <c r="D38" s="162" t="s">
        <v>215</v>
      </c>
      <c r="E38" s="320" t="s">
        <v>33</v>
      </c>
      <c r="F38" s="320" t="s">
        <v>1164</v>
      </c>
      <c r="G38" s="321" t="s">
        <v>28</v>
      </c>
      <c r="H38" s="321" t="s">
        <v>29</v>
      </c>
      <c r="I38" s="325" t="s">
        <v>922</v>
      </c>
      <c r="J38" s="131">
        <v>1</v>
      </c>
      <c r="K38" s="128"/>
      <c r="L38" s="128"/>
      <c r="M38" s="128">
        <v>1</v>
      </c>
      <c r="N38" s="128"/>
      <c r="O38" s="128">
        <v>1</v>
      </c>
      <c r="P38" s="128">
        <v>1</v>
      </c>
      <c r="Q38" s="128">
        <v>0.5</v>
      </c>
      <c r="R38" s="128"/>
      <c r="S38" s="128">
        <v>0.25</v>
      </c>
      <c r="T38" s="128">
        <v>2</v>
      </c>
      <c r="U38" s="128">
        <v>2</v>
      </c>
      <c r="V38" s="128"/>
      <c r="W38" s="128"/>
      <c r="X38" s="128">
        <v>2</v>
      </c>
      <c r="Y38" s="128">
        <v>7</v>
      </c>
      <c r="Z38" s="128"/>
      <c r="AA38" s="128"/>
      <c r="AB38" s="128">
        <v>3</v>
      </c>
      <c r="AC38" s="128"/>
      <c r="AD38" s="235">
        <f t="shared" si="0"/>
        <v>20.75</v>
      </c>
      <c r="AE38" s="140">
        <f t="shared" si="1"/>
        <v>8.3000000000000007</v>
      </c>
      <c r="AF38" s="128">
        <v>22</v>
      </c>
      <c r="AG38" s="210" t="s">
        <v>1201</v>
      </c>
      <c r="AH38" s="140">
        <f t="shared" si="3"/>
        <v>41.3</v>
      </c>
      <c r="AI38" s="140">
        <f t="shared" si="2"/>
        <v>49.599999999999994</v>
      </c>
      <c r="AJ38" s="149" t="s">
        <v>647</v>
      </c>
    </row>
    <row r="39" spans="1:36" ht="26.25">
      <c r="A39" s="267">
        <v>11</v>
      </c>
      <c r="B39" s="265" t="s">
        <v>239</v>
      </c>
      <c r="C39" s="265" t="s">
        <v>191</v>
      </c>
      <c r="D39" s="265" t="s">
        <v>240</v>
      </c>
      <c r="E39" s="265" t="s">
        <v>27</v>
      </c>
      <c r="F39" s="327">
        <v>37863</v>
      </c>
      <c r="G39" s="267" t="s">
        <v>28</v>
      </c>
      <c r="H39" s="267" t="s">
        <v>29</v>
      </c>
      <c r="I39" s="292" t="s">
        <v>727</v>
      </c>
      <c r="J39" s="131">
        <v>1</v>
      </c>
      <c r="K39" s="124">
        <v>1</v>
      </c>
      <c r="L39" s="124">
        <v>0</v>
      </c>
      <c r="M39" s="124">
        <v>0</v>
      </c>
      <c r="N39" s="124">
        <v>1</v>
      </c>
      <c r="O39" s="124">
        <v>0</v>
      </c>
      <c r="P39" s="124">
        <v>1</v>
      </c>
      <c r="Q39" s="124">
        <v>0</v>
      </c>
      <c r="R39" s="124">
        <v>0</v>
      </c>
      <c r="S39" s="124">
        <v>1</v>
      </c>
      <c r="T39" s="124">
        <v>2</v>
      </c>
      <c r="U39" s="124">
        <v>2</v>
      </c>
      <c r="V39" s="124">
        <v>2</v>
      </c>
      <c r="W39" s="124">
        <v>0</v>
      </c>
      <c r="X39" s="124">
        <v>2</v>
      </c>
      <c r="Y39" s="124">
        <v>8</v>
      </c>
      <c r="Z39" s="124">
        <v>0</v>
      </c>
      <c r="AA39" s="124">
        <v>0</v>
      </c>
      <c r="AB39" s="124">
        <v>0</v>
      </c>
      <c r="AC39" s="124">
        <v>0</v>
      </c>
      <c r="AD39" s="107">
        <f t="shared" si="0"/>
        <v>21</v>
      </c>
      <c r="AE39" s="140">
        <f t="shared" si="1"/>
        <v>8.4</v>
      </c>
      <c r="AF39" s="124">
        <v>13</v>
      </c>
      <c r="AG39" s="124">
        <v>17</v>
      </c>
      <c r="AH39" s="140">
        <f>SUM(AF39:AG39)</f>
        <v>30</v>
      </c>
      <c r="AI39" s="140">
        <f t="shared" si="2"/>
        <v>38.4</v>
      </c>
      <c r="AJ39" s="149" t="s">
        <v>68</v>
      </c>
    </row>
    <row r="40" spans="1:36" ht="26.25">
      <c r="A40" s="161">
        <v>3</v>
      </c>
      <c r="B40" s="162" t="s">
        <v>374</v>
      </c>
      <c r="C40" s="162" t="s">
        <v>277</v>
      </c>
      <c r="D40" s="162" t="s">
        <v>113</v>
      </c>
      <c r="E40" s="320" t="s">
        <v>33</v>
      </c>
      <c r="F40" s="320" t="s">
        <v>1124</v>
      </c>
      <c r="G40" s="321" t="s">
        <v>28</v>
      </c>
      <c r="H40" s="321" t="s">
        <v>29</v>
      </c>
      <c r="I40" s="325" t="s">
        <v>922</v>
      </c>
      <c r="J40" s="131"/>
      <c r="K40" s="128">
        <v>1</v>
      </c>
      <c r="L40" s="128"/>
      <c r="M40" s="128">
        <v>1</v>
      </c>
      <c r="N40" s="128"/>
      <c r="O40" s="128">
        <v>1</v>
      </c>
      <c r="P40" s="128"/>
      <c r="Q40" s="128"/>
      <c r="R40" s="128">
        <v>0.5</v>
      </c>
      <c r="S40" s="128">
        <v>0.25</v>
      </c>
      <c r="T40" s="128">
        <v>2</v>
      </c>
      <c r="U40" s="128">
        <v>2</v>
      </c>
      <c r="V40" s="128"/>
      <c r="W40" s="128"/>
      <c r="X40" s="128">
        <v>2</v>
      </c>
      <c r="Y40" s="128">
        <v>3</v>
      </c>
      <c r="Z40" s="128">
        <v>0.5</v>
      </c>
      <c r="AA40" s="128">
        <v>1</v>
      </c>
      <c r="AB40" s="128">
        <v>1</v>
      </c>
      <c r="AC40" s="128">
        <v>3</v>
      </c>
      <c r="AD40" s="107">
        <f t="shared" si="0"/>
        <v>18.25</v>
      </c>
      <c r="AE40" s="140">
        <f t="shared" si="1"/>
        <v>7.3</v>
      </c>
      <c r="AF40" s="128">
        <v>12</v>
      </c>
      <c r="AG40" s="210" t="s">
        <v>1210</v>
      </c>
      <c r="AH40" s="140">
        <f>AG40+AF40</f>
        <v>41.1</v>
      </c>
      <c r="AI40" s="140">
        <f t="shared" si="2"/>
        <v>48.4</v>
      </c>
      <c r="AJ40" s="149" t="s">
        <v>647</v>
      </c>
    </row>
    <row r="41" spans="1:36" ht="26.25">
      <c r="A41" s="161">
        <v>40</v>
      </c>
      <c r="B41" s="162" t="s">
        <v>1187</v>
      </c>
      <c r="C41" s="162" t="s">
        <v>343</v>
      </c>
      <c r="D41" s="162" t="s">
        <v>42</v>
      </c>
      <c r="E41" s="320" t="s">
        <v>33</v>
      </c>
      <c r="F41" s="320" t="s">
        <v>1188</v>
      </c>
      <c r="G41" s="321" t="s">
        <v>28</v>
      </c>
      <c r="H41" s="321" t="s">
        <v>29</v>
      </c>
      <c r="I41" s="325" t="s">
        <v>922</v>
      </c>
      <c r="J41" s="131"/>
      <c r="K41" s="128">
        <v>1</v>
      </c>
      <c r="L41" s="128"/>
      <c r="M41" s="128"/>
      <c r="N41" s="128">
        <v>1</v>
      </c>
      <c r="O41" s="128"/>
      <c r="P41" s="128"/>
      <c r="Q41" s="128"/>
      <c r="R41" s="128"/>
      <c r="S41" s="128"/>
      <c r="T41" s="128">
        <v>2</v>
      </c>
      <c r="U41" s="128">
        <v>2</v>
      </c>
      <c r="V41" s="128">
        <v>2</v>
      </c>
      <c r="W41" s="128"/>
      <c r="X41" s="128"/>
      <c r="Y41" s="128">
        <v>3</v>
      </c>
      <c r="Z41" s="128"/>
      <c r="AA41" s="128"/>
      <c r="AB41" s="128">
        <v>2</v>
      </c>
      <c r="AC41" s="128">
        <v>2</v>
      </c>
      <c r="AD41" s="235">
        <f t="shared" si="0"/>
        <v>15</v>
      </c>
      <c r="AE41" s="140">
        <f t="shared" si="1"/>
        <v>6</v>
      </c>
      <c r="AF41" s="128">
        <v>28</v>
      </c>
      <c r="AG41" s="210" t="s">
        <v>1100</v>
      </c>
      <c r="AH41" s="140">
        <f>AG41+AF41</f>
        <v>42.3</v>
      </c>
      <c r="AI41" s="140">
        <f t="shared" si="2"/>
        <v>48.3</v>
      </c>
      <c r="AJ41" s="149" t="s">
        <v>647</v>
      </c>
    </row>
    <row r="42" spans="1:36" ht="26.25">
      <c r="A42" s="161">
        <v>34</v>
      </c>
      <c r="B42" s="162" t="s">
        <v>1177</v>
      </c>
      <c r="C42" s="162" t="s">
        <v>277</v>
      </c>
      <c r="D42" s="162" t="s">
        <v>36</v>
      </c>
      <c r="E42" s="320" t="s">
        <v>33</v>
      </c>
      <c r="F42" s="320" t="s">
        <v>1178</v>
      </c>
      <c r="G42" s="321" t="s">
        <v>28</v>
      </c>
      <c r="H42" s="321" t="s">
        <v>29</v>
      </c>
      <c r="I42" s="325" t="s">
        <v>922</v>
      </c>
      <c r="J42" s="131">
        <v>1</v>
      </c>
      <c r="K42" s="128">
        <v>1</v>
      </c>
      <c r="L42" s="128"/>
      <c r="M42" s="128">
        <v>1</v>
      </c>
      <c r="N42" s="128"/>
      <c r="O42" s="128">
        <v>1</v>
      </c>
      <c r="P42" s="128">
        <v>1</v>
      </c>
      <c r="Q42" s="128">
        <v>1</v>
      </c>
      <c r="R42" s="128">
        <v>0.5</v>
      </c>
      <c r="S42" s="128">
        <v>0.5</v>
      </c>
      <c r="T42" s="128"/>
      <c r="U42" s="128">
        <v>2</v>
      </c>
      <c r="V42" s="128">
        <v>2</v>
      </c>
      <c r="W42" s="128"/>
      <c r="X42" s="128">
        <v>2</v>
      </c>
      <c r="Y42" s="128">
        <v>5</v>
      </c>
      <c r="Z42" s="128"/>
      <c r="AA42" s="128"/>
      <c r="AB42" s="128">
        <v>1</v>
      </c>
      <c r="AC42" s="128">
        <v>3</v>
      </c>
      <c r="AD42" s="235">
        <f t="shared" si="0"/>
        <v>22</v>
      </c>
      <c r="AE42" s="140">
        <f t="shared" si="1"/>
        <v>8.8000000000000007</v>
      </c>
      <c r="AF42" s="128">
        <v>28</v>
      </c>
      <c r="AG42" s="210" t="s">
        <v>1190</v>
      </c>
      <c r="AH42" s="140">
        <f>AG42+AF42</f>
        <v>39</v>
      </c>
      <c r="AI42" s="140">
        <f t="shared" si="2"/>
        <v>47.8</v>
      </c>
      <c r="AJ42" s="149" t="s">
        <v>647</v>
      </c>
    </row>
    <row r="43" spans="1:36" ht="26.25">
      <c r="A43" s="142">
        <v>1</v>
      </c>
      <c r="B43" s="143" t="s">
        <v>572</v>
      </c>
      <c r="C43" s="143" t="s">
        <v>25</v>
      </c>
      <c r="D43" s="143" t="s">
        <v>100</v>
      </c>
      <c r="E43" s="144" t="s">
        <v>27</v>
      </c>
      <c r="F43" s="145">
        <v>38059</v>
      </c>
      <c r="G43" s="146" t="s">
        <v>28</v>
      </c>
      <c r="H43" s="142" t="s">
        <v>29</v>
      </c>
      <c r="I43" s="225" t="s">
        <v>910</v>
      </c>
      <c r="J43" s="124">
        <v>1</v>
      </c>
      <c r="K43" s="124">
        <v>1</v>
      </c>
      <c r="L43" s="124">
        <v>1</v>
      </c>
      <c r="M43" s="124">
        <v>1</v>
      </c>
      <c r="N43" s="124">
        <v>1</v>
      </c>
      <c r="O43" s="124">
        <v>1</v>
      </c>
      <c r="P43" s="124">
        <v>1</v>
      </c>
      <c r="Q43" s="124">
        <v>1</v>
      </c>
      <c r="R43" s="124">
        <v>1</v>
      </c>
      <c r="S43" s="124">
        <v>1</v>
      </c>
      <c r="T43" s="124">
        <v>0</v>
      </c>
      <c r="U43" s="124">
        <v>1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07">
        <f t="shared" ref="AD43:AD74" si="4">SUM(J43:AC43)</f>
        <v>11</v>
      </c>
      <c r="AE43" s="140">
        <f t="shared" ref="AE43:AE74" si="5">20*AD43/50</f>
        <v>4.4000000000000004</v>
      </c>
      <c r="AF43" s="124">
        <v>16</v>
      </c>
      <c r="AG43" s="124">
        <v>18</v>
      </c>
      <c r="AH43" s="140">
        <f>SUM(AF43:AG43)</f>
        <v>34</v>
      </c>
      <c r="AI43" s="140">
        <f t="shared" ref="AI43:AI74" si="6">AH43+AE43</f>
        <v>38.4</v>
      </c>
      <c r="AJ43" s="149" t="s">
        <v>534</v>
      </c>
    </row>
    <row r="44" spans="1:36" ht="26.25">
      <c r="A44" s="348">
        <v>11</v>
      </c>
      <c r="B44" s="134" t="s">
        <v>1134</v>
      </c>
      <c r="C44" s="134" t="s">
        <v>273</v>
      </c>
      <c r="D44" s="134" t="s">
        <v>431</v>
      </c>
      <c r="E44" s="229" t="s">
        <v>27</v>
      </c>
      <c r="F44" s="229" t="s">
        <v>1135</v>
      </c>
      <c r="G44" s="128" t="s">
        <v>28</v>
      </c>
      <c r="H44" s="128" t="s">
        <v>29</v>
      </c>
      <c r="I44" s="230" t="s">
        <v>922</v>
      </c>
      <c r="J44" s="131"/>
      <c r="K44" s="128"/>
      <c r="L44" s="128"/>
      <c r="M44" s="128">
        <v>1</v>
      </c>
      <c r="N44" s="128"/>
      <c r="O44" s="128">
        <v>1</v>
      </c>
      <c r="P44" s="128"/>
      <c r="Q44" s="128">
        <v>0.5</v>
      </c>
      <c r="R44" s="128">
        <v>0.5</v>
      </c>
      <c r="S44" s="128">
        <v>0.25</v>
      </c>
      <c r="T44" s="128">
        <v>2</v>
      </c>
      <c r="U44" s="128">
        <v>2</v>
      </c>
      <c r="V44" s="128"/>
      <c r="W44" s="128"/>
      <c r="X44" s="128">
        <v>2</v>
      </c>
      <c r="Y44" s="128">
        <v>3</v>
      </c>
      <c r="Z44" s="128"/>
      <c r="AA44" s="128">
        <v>1</v>
      </c>
      <c r="AB44" s="128">
        <v>1</v>
      </c>
      <c r="AC44" s="128">
        <v>3</v>
      </c>
      <c r="AD44" s="235">
        <f t="shared" si="4"/>
        <v>17.25</v>
      </c>
      <c r="AE44" s="140">
        <f t="shared" si="5"/>
        <v>6.9</v>
      </c>
      <c r="AF44" s="128">
        <v>18</v>
      </c>
      <c r="AG44" s="210" t="s">
        <v>1189</v>
      </c>
      <c r="AH44" s="140">
        <f>AG44+AF44</f>
        <v>31</v>
      </c>
      <c r="AI44" s="140">
        <f t="shared" si="6"/>
        <v>37.9</v>
      </c>
      <c r="AJ44" s="149" t="s">
        <v>647</v>
      </c>
    </row>
    <row r="45" spans="1:36" ht="26.25">
      <c r="A45" s="133">
        <v>37</v>
      </c>
      <c r="B45" s="134" t="s">
        <v>1180</v>
      </c>
      <c r="C45" s="134" t="s">
        <v>115</v>
      </c>
      <c r="D45" s="134" t="s">
        <v>251</v>
      </c>
      <c r="E45" s="229" t="s">
        <v>27</v>
      </c>
      <c r="F45" s="229" t="s">
        <v>1181</v>
      </c>
      <c r="G45" s="128" t="s">
        <v>28</v>
      </c>
      <c r="H45" s="128" t="s">
        <v>29</v>
      </c>
      <c r="I45" s="230" t="s">
        <v>922</v>
      </c>
      <c r="J45" s="131"/>
      <c r="K45" s="128"/>
      <c r="L45" s="128"/>
      <c r="M45" s="128"/>
      <c r="N45" s="128"/>
      <c r="O45" s="128"/>
      <c r="P45" s="128"/>
      <c r="Q45" s="128">
        <v>0.5</v>
      </c>
      <c r="R45" s="128">
        <v>0.5</v>
      </c>
      <c r="S45" s="128">
        <v>0.25</v>
      </c>
      <c r="T45" s="128"/>
      <c r="U45" s="128">
        <v>2</v>
      </c>
      <c r="V45" s="128">
        <v>2</v>
      </c>
      <c r="W45" s="128"/>
      <c r="X45" s="128">
        <v>2</v>
      </c>
      <c r="Y45" s="128">
        <v>3</v>
      </c>
      <c r="Z45" s="128"/>
      <c r="AA45" s="128"/>
      <c r="AB45" s="128">
        <v>2</v>
      </c>
      <c r="AC45" s="128"/>
      <c r="AD45" s="235">
        <f t="shared" si="4"/>
        <v>12.25</v>
      </c>
      <c r="AE45" s="140">
        <f t="shared" si="5"/>
        <v>4.9000000000000004</v>
      </c>
      <c r="AF45" s="128">
        <v>20</v>
      </c>
      <c r="AG45" s="210" t="s">
        <v>1108</v>
      </c>
      <c r="AH45" s="140">
        <f>AG45+AF45</f>
        <v>32.799999999999997</v>
      </c>
      <c r="AI45" s="140">
        <f t="shared" si="6"/>
        <v>37.699999999999996</v>
      </c>
      <c r="AJ45" s="149" t="s">
        <v>647</v>
      </c>
    </row>
    <row r="46" spans="1:36" ht="26.25">
      <c r="A46" s="113">
        <v>2</v>
      </c>
      <c r="B46" s="115" t="s">
        <v>539</v>
      </c>
      <c r="C46" s="115" t="s">
        <v>279</v>
      </c>
      <c r="D46" s="115" t="s">
        <v>36</v>
      </c>
      <c r="E46" s="114" t="s">
        <v>33</v>
      </c>
      <c r="F46" s="118">
        <v>37761</v>
      </c>
      <c r="G46" s="116" t="s">
        <v>28</v>
      </c>
      <c r="H46" s="113" t="s">
        <v>29</v>
      </c>
      <c r="I46" s="328" t="s">
        <v>910</v>
      </c>
      <c r="J46" s="131">
        <v>1</v>
      </c>
      <c r="K46" s="124">
        <v>1</v>
      </c>
      <c r="L46" s="124">
        <v>1</v>
      </c>
      <c r="M46" s="124">
        <v>1</v>
      </c>
      <c r="N46" s="124">
        <v>1</v>
      </c>
      <c r="O46" s="124">
        <v>1</v>
      </c>
      <c r="P46" s="124">
        <v>1</v>
      </c>
      <c r="Q46" s="124">
        <v>1</v>
      </c>
      <c r="R46" s="124">
        <v>1</v>
      </c>
      <c r="S46" s="124">
        <v>1</v>
      </c>
      <c r="T46" s="124">
        <v>1</v>
      </c>
      <c r="U46" s="124">
        <v>1</v>
      </c>
      <c r="V46" s="124">
        <v>0</v>
      </c>
      <c r="W46" s="124">
        <v>0</v>
      </c>
      <c r="X46" s="124">
        <v>0</v>
      </c>
      <c r="Y46" s="124">
        <v>2</v>
      </c>
      <c r="Z46" s="124">
        <v>0</v>
      </c>
      <c r="AA46" s="124">
        <v>0</v>
      </c>
      <c r="AB46" s="124">
        <v>0</v>
      </c>
      <c r="AC46" s="124">
        <v>0</v>
      </c>
      <c r="AD46" s="107">
        <f t="shared" si="4"/>
        <v>14</v>
      </c>
      <c r="AE46" s="140">
        <f t="shared" si="5"/>
        <v>5.6</v>
      </c>
      <c r="AF46" s="124">
        <v>17</v>
      </c>
      <c r="AG46" s="124">
        <v>19</v>
      </c>
      <c r="AH46" s="140">
        <f>SUM(AF46:AG46)</f>
        <v>36</v>
      </c>
      <c r="AI46" s="140">
        <f t="shared" si="6"/>
        <v>41.6</v>
      </c>
      <c r="AJ46" s="149" t="s">
        <v>534</v>
      </c>
    </row>
    <row r="47" spans="1:36" ht="26.25">
      <c r="A47" s="133">
        <v>18</v>
      </c>
      <c r="B47" s="134" t="s">
        <v>1145</v>
      </c>
      <c r="C47" s="134" t="s">
        <v>1146</v>
      </c>
      <c r="D47" s="134" t="s">
        <v>192</v>
      </c>
      <c r="E47" s="229" t="s">
        <v>27</v>
      </c>
      <c r="F47" s="229" t="s">
        <v>1147</v>
      </c>
      <c r="G47" s="128" t="s">
        <v>28</v>
      </c>
      <c r="H47" s="128" t="s">
        <v>29</v>
      </c>
      <c r="I47" s="230" t="s">
        <v>922</v>
      </c>
      <c r="J47" s="131">
        <v>1</v>
      </c>
      <c r="K47" s="128"/>
      <c r="L47" s="128"/>
      <c r="M47" s="128"/>
      <c r="N47" s="128">
        <v>1</v>
      </c>
      <c r="O47" s="128"/>
      <c r="P47" s="128"/>
      <c r="Q47" s="128"/>
      <c r="R47" s="128"/>
      <c r="S47" s="128"/>
      <c r="T47" s="128"/>
      <c r="U47" s="128">
        <v>2</v>
      </c>
      <c r="V47" s="128"/>
      <c r="W47" s="128"/>
      <c r="X47" s="128">
        <v>2</v>
      </c>
      <c r="Y47" s="128"/>
      <c r="Z47" s="128"/>
      <c r="AA47" s="128"/>
      <c r="AB47" s="128">
        <v>1</v>
      </c>
      <c r="AC47" s="128"/>
      <c r="AD47" s="235">
        <f t="shared" si="4"/>
        <v>7</v>
      </c>
      <c r="AE47" s="140">
        <f t="shared" si="5"/>
        <v>2.8</v>
      </c>
      <c r="AF47" s="128">
        <v>20</v>
      </c>
      <c r="AG47" s="210" t="s">
        <v>1195</v>
      </c>
      <c r="AH47" s="140">
        <f>AG47+AF47</f>
        <v>33.5</v>
      </c>
      <c r="AI47" s="140">
        <f t="shared" si="6"/>
        <v>36.299999999999997</v>
      </c>
      <c r="AJ47" s="149" t="s">
        <v>647</v>
      </c>
    </row>
    <row r="48" spans="1:36" ht="26.25">
      <c r="A48" s="133">
        <v>35</v>
      </c>
      <c r="B48" s="134" t="s">
        <v>984</v>
      </c>
      <c r="C48" s="134" t="s">
        <v>288</v>
      </c>
      <c r="D48" s="134" t="s">
        <v>63</v>
      </c>
      <c r="E48" s="229" t="s">
        <v>27</v>
      </c>
      <c r="F48" s="229" t="s">
        <v>1179</v>
      </c>
      <c r="G48" s="128" t="s">
        <v>28</v>
      </c>
      <c r="H48" s="128" t="s">
        <v>29</v>
      </c>
      <c r="I48" s="230" t="s">
        <v>922</v>
      </c>
      <c r="J48" s="131">
        <v>1</v>
      </c>
      <c r="K48" s="128">
        <v>1</v>
      </c>
      <c r="L48" s="128"/>
      <c r="M48" s="128">
        <v>1</v>
      </c>
      <c r="N48" s="128"/>
      <c r="O48" s="128">
        <v>1</v>
      </c>
      <c r="P48" s="128">
        <v>1</v>
      </c>
      <c r="Q48" s="128">
        <v>0.5</v>
      </c>
      <c r="R48" s="128"/>
      <c r="S48" s="128">
        <v>0.25</v>
      </c>
      <c r="T48" s="128">
        <v>2</v>
      </c>
      <c r="U48" s="128">
        <v>2</v>
      </c>
      <c r="V48" s="128"/>
      <c r="W48" s="128"/>
      <c r="X48" s="128"/>
      <c r="Y48" s="128">
        <v>2</v>
      </c>
      <c r="Z48" s="128"/>
      <c r="AA48" s="128"/>
      <c r="AB48" s="128"/>
      <c r="AC48" s="128"/>
      <c r="AD48" s="235">
        <f t="shared" si="4"/>
        <v>11.75</v>
      </c>
      <c r="AE48" s="140">
        <f t="shared" si="5"/>
        <v>4.7</v>
      </c>
      <c r="AF48" s="128">
        <v>16</v>
      </c>
      <c r="AG48" s="210" t="s">
        <v>1204</v>
      </c>
      <c r="AH48" s="140">
        <f>AG48+AF48</f>
        <v>29.6</v>
      </c>
      <c r="AI48" s="140">
        <f t="shared" si="6"/>
        <v>34.300000000000004</v>
      </c>
      <c r="AJ48" s="149" t="s">
        <v>647</v>
      </c>
    </row>
    <row r="49" spans="1:36" ht="26.25">
      <c r="A49" s="133">
        <v>26</v>
      </c>
      <c r="B49" s="134" t="s">
        <v>1162</v>
      </c>
      <c r="C49" s="134" t="s">
        <v>99</v>
      </c>
      <c r="D49" s="134" t="s">
        <v>192</v>
      </c>
      <c r="E49" s="229" t="s">
        <v>27</v>
      </c>
      <c r="F49" s="229" t="s">
        <v>1163</v>
      </c>
      <c r="G49" s="128" t="s">
        <v>28</v>
      </c>
      <c r="H49" s="128" t="s">
        <v>29</v>
      </c>
      <c r="I49" s="230" t="s">
        <v>922</v>
      </c>
      <c r="J49" s="131"/>
      <c r="K49" s="128">
        <v>1</v>
      </c>
      <c r="L49" s="128"/>
      <c r="M49" s="128">
        <v>1</v>
      </c>
      <c r="N49" s="128"/>
      <c r="O49" s="128"/>
      <c r="P49" s="128"/>
      <c r="Q49" s="128"/>
      <c r="R49" s="128" t="s">
        <v>407</v>
      </c>
      <c r="S49" s="128">
        <v>1</v>
      </c>
      <c r="T49" s="128"/>
      <c r="U49" s="128">
        <v>2</v>
      </c>
      <c r="V49" s="128"/>
      <c r="W49" s="128"/>
      <c r="X49" s="128">
        <v>2</v>
      </c>
      <c r="Y49" s="128">
        <v>2</v>
      </c>
      <c r="Z49" s="128"/>
      <c r="AA49" s="128"/>
      <c r="AB49" s="128"/>
      <c r="AC49" s="128"/>
      <c r="AD49" s="235">
        <f t="shared" si="4"/>
        <v>9</v>
      </c>
      <c r="AE49" s="140">
        <f t="shared" si="5"/>
        <v>3.6</v>
      </c>
      <c r="AF49" s="128">
        <v>16</v>
      </c>
      <c r="AG49" s="210" t="s">
        <v>1195</v>
      </c>
      <c r="AH49" s="140">
        <f>AG49+AF49</f>
        <v>29.5</v>
      </c>
      <c r="AI49" s="140">
        <f t="shared" si="6"/>
        <v>33.1</v>
      </c>
      <c r="AJ49" s="149" t="s">
        <v>647</v>
      </c>
    </row>
    <row r="50" spans="1:36" ht="26.25">
      <c r="A50" s="133">
        <v>21</v>
      </c>
      <c r="B50" s="134" t="s">
        <v>656</v>
      </c>
      <c r="C50" s="134" t="s">
        <v>107</v>
      </c>
      <c r="D50" s="134" t="s">
        <v>201</v>
      </c>
      <c r="E50" s="229" t="s">
        <v>33</v>
      </c>
      <c r="F50" s="229" t="s">
        <v>1151</v>
      </c>
      <c r="G50" s="128" t="s">
        <v>28</v>
      </c>
      <c r="H50" s="128" t="s">
        <v>29</v>
      </c>
      <c r="I50" s="230" t="s">
        <v>922</v>
      </c>
      <c r="J50" s="131">
        <v>1</v>
      </c>
      <c r="K50" s="128"/>
      <c r="L50" s="128"/>
      <c r="M50" s="128">
        <v>1</v>
      </c>
      <c r="N50" s="128"/>
      <c r="O50" s="128">
        <v>1</v>
      </c>
      <c r="P50" s="128"/>
      <c r="Q50" s="128">
        <v>0.5</v>
      </c>
      <c r="R50" s="128">
        <v>0.5</v>
      </c>
      <c r="S50" s="128">
        <v>0.5</v>
      </c>
      <c r="T50" s="128">
        <v>2</v>
      </c>
      <c r="U50" s="128">
        <v>2</v>
      </c>
      <c r="V50" s="128">
        <v>2</v>
      </c>
      <c r="W50" s="128"/>
      <c r="X50" s="128">
        <v>2</v>
      </c>
      <c r="Y50" s="128">
        <v>5</v>
      </c>
      <c r="Z50" s="128"/>
      <c r="AA50" s="128"/>
      <c r="AB50" s="128"/>
      <c r="AC50" s="128"/>
      <c r="AD50" s="235">
        <f t="shared" si="4"/>
        <v>17.5</v>
      </c>
      <c r="AE50" s="140">
        <f t="shared" si="5"/>
        <v>7</v>
      </c>
      <c r="AF50" s="128">
        <v>8</v>
      </c>
      <c r="AG50" s="210" t="s">
        <v>1198</v>
      </c>
      <c r="AH50" s="140">
        <f>AG50+AF50</f>
        <v>33.6</v>
      </c>
      <c r="AI50" s="140">
        <f t="shared" si="6"/>
        <v>40.6</v>
      </c>
      <c r="AJ50" s="149" t="s">
        <v>647</v>
      </c>
    </row>
    <row r="51" spans="1:36" ht="26.25">
      <c r="A51" s="133">
        <v>2</v>
      </c>
      <c r="B51" s="134" t="s">
        <v>898</v>
      </c>
      <c r="C51" s="134" t="s">
        <v>269</v>
      </c>
      <c r="D51" s="134" t="s">
        <v>275</v>
      </c>
      <c r="E51" s="135" t="s">
        <v>27</v>
      </c>
      <c r="F51" s="136" t="s">
        <v>899</v>
      </c>
      <c r="G51" s="137" t="s">
        <v>28</v>
      </c>
      <c r="H51" s="133"/>
      <c r="I51" s="344" t="s">
        <v>897</v>
      </c>
      <c r="J51" s="131">
        <v>1</v>
      </c>
      <c r="K51" s="124">
        <v>1</v>
      </c>
      <c r="L51" s="124">
        <v>1</v>
      </c>
      <c r="M51" s="124">
        <v>1</v>
      </c>
      <c r="N51" s="124">
        <v>1</v>
      </c>
      <c r="O51" s="124"/>
      <c r="P51" s="124"/>
      <c r="Q51" s="124"/>
      <c r="R51" s="124"/>
      <c r="S51" s="124"/>
      <c r="T51" s="124"/>
      <c r="U51" s="124"/>
      <c r="V51" s="124">
        <v>1</v>
      </c>
      <c r="W51" s="124">
        <v>1</v>
      </c>
      <c r="X51" s="124">
        <v>1</v>
      </c>
      <c r="Y51" s="124"/>
      <c r="Z51" s="124"/>
      <c r="AA51" s="124">
        <v>2</v>
      </c>
      <c r="AB51" s="124">
        <v>2</v>
      </c>
      <c r="AC51" s="124">
        <v>2</v>
      </c>
      <c r="AD51" s="107">
        <f t="shared" si="4"/>
        <v>14</v>
      </c>
      <c r="AE51" s="140">
        <f t="shared" si="5"/>
        <v>5.6</v>
      </c>
      <c r="AF51" s="124">
        <v>15</v>
      </c>
      <c r="AG51" s="124">
        <v>12</v>
      </c>
      <c r="AH51" s="140">
        <f>SUM(AF51:AG51)</f>
        <v>27</v>
      </c>
      <c r="AI51" s="140">
        <f t="shared" si="6"/>
        <v>32.6</v>
      </c>
      <c r="AJ51" s="149" t="s">
        <v>826</v>
      </c>
    </row>
    <row r="52" spans="1:36" ht="26.25">
      <c r="A52" s="133">
        <v>29</v>
      </c>
      <c r="B52" s="134" t="s">
        <v>1169</v>
      </c>
      <c r="C52" s="134" t="s">
        <v>277</v>
      </c>
      <c r="D52" s="134" t="s">
        <v>215</v>
      </c>
      <c r="E52" s="229" t="s">
        <v>33</v>
      </c>
      <c r="F52" s="229" t="s">
        <v>1170</v>
      </c>
      <c r="G52" s="128" t="s">
        <v>28</v>
      </c>
      <c r="H52" s="128" t="s">
        <v>29</v>
      </c>
      <c r="I52" s="230" t="s">
        <v>922</v>
      </c>
      <c r="J52" s="131"/>
      <c r="K52" s="128">
        <v>1</v>
      </c>
      <c r="L52" s="128"/>
      <c r="M52" s="128">
        <v>1</v>
      </c>
      <c r="N52" s="128"/>
      <c r="O52" s="128">
        <v>1</v>
      </c>
      <c r="P52" s="128">
        <v>1</v>
      </c>
      <c r="Q52" s="128"/>
      <c r="R52" s="128">
        <v>0.5</v>
      </c>
      <c r="S52" s="128">
        <v>0.5</v>
      </c>
      <c r="T52" s="128">
        <v>2</v>
      </c>
      <c r="U52" s="128">
        <v>2</v>
      </c>
      <c r="V52" s="128">
        <v>2</v>
      </c>
      <c r="W52" s="128">
        <v>2</v>
      </c>
      <c r="X52" s="128"/>
      <c r="Y52" s="128">
        <v>6</v>
      </c>
      <c r="Z52" s="128"/>
      <c r="AA52" s="128"/>
      <c r="AB52" s="128"/>
      <c r="AC52" s="128"/>
      <c r="AD52" s="235">
        <f t="shared" si="4"/>
        <v>19</v>
      </c>
      <c r="AE52" s="140">
        <f t="shared" si="5"/>
        <v>7.6</v>
      </c>
      <c r="AF52" s="128">
        <v>18</v>
      </c>
      <c r="AG52" s="210" t="s">
        <v>1107</v>
      </c>
      <c r="AH52" s="140">
        <f>AG52+AF52</f>
        <v>31.4</v>
      </c>
      <c r="AI52" s="140">
        <f t="shared" si="6"/>
        <v>39</v>
      </c>
      <c r="AJ52" s="149" t="s">
        <v>647</v>
      </c>
    </row>
    <row r="53" spans="1:36" ht="26.25">
      <c r="A53" s="188">
        <v>5</v>
      </c>
      <c r="B53" s="194" t="s">
        <v>231</v>
      </c>
      <c r="C53" s="194" t="s">
        <v>170</v>
      </c>
      <c r="D53" s="194" t="s">
        <v>100</v>
      </c>
      <c r="E53" s="194" t="s">
        <v>27</v>
      </c>
      <c r="F53" s="198">
        <v>37679</v>
      </c>
      <c r="G53" s="188" t="s">
        <v>28</v>
      </c>
      <c r="H53" s="188" t="s">
        <v>29</v>
      </c>
      <c r="I53" s="323" t="s">
        <v>727</v>
      </c>
      <c r="J53" s="132">
        <v>1</v>
      </c>
      <c r="K53" s="124">
        <v>1</v>
      </c>
      <c r="L53" s="124">
        <v>1</v>
      </c>
      <c r="M53" s="124">
        <v>0</v>
      </c>
      <c r="N53" s="124">
        <v>1</v>
      </c>
      <c r="O53" s="124">
        <v>0</v>
      </c>
      <c r="P53" s="124">
        <v>1</v>
      </c>
      <c r="Q53" s="124">
        <v>1</v>
      </c>
      <c r="R53" s="124">
        <v>0</v>
      </c>
      <c r="S53" s="124">
        <v>1</v>
      </c>
      <c r="T53" s="124">
        <v>2</v>
      </c>
      <c r="U53" s="124">
        <v>2</v>
      </c>
      <c r="V53" s="124">
        <v>2</v>
      </c>
      <c r="W53" s="124">
        <v>0</v>
      </c>
      <c r="X53" s="124">
        <v>0</v>
      </c>
      <c r="Y53" s="124">
        <v>8</v>
      </c>
      <c r="Z53" s="124">
        <v>0</v>
      </c>
      <c r="AA53" s="124">
        <v>0</v>
      </c>
      <c r="AB53" s="124">
        <v>0</v>
      </c>
      <c r="AC53" s="124">
        <v>0</v>
      </c>
      <c r="AD53" s="107">
        <f t="shared" si="4"/>
        <v>21</v>
      </c>
      <c r="AE53" s="140">
        <f t="shared" si="5"/>
        <v>8.4</v>
      </c>
      <c r="AF53" s="124">
        <v>11</v>
      </c>
      <c r="AG53" s="124">
        <v>13</v>
      </c>
      <c r="AH53" s="140">
        <f>SUM(AF53:AG53)</f>
        <v>24</v>
      </c>
      <c r="AI53" s="140">
        <f t="shared" si="6"/>
        <v>32.4</v>
      </c>
      <c r="AJ53" s="149" t="s">
        <v>68</v>
      </c>
    </row>
    <row r="54" spans="1:36" ht="26.25">
      <c r="A54" s="133">
        <v>6</v>
      </c>
      <c r="B54" s="233" t="s">
        <v>652</v>
      </c>
      <c r="C54" s="233" t="s">
        <v>283</v>
      </c>
      <c r="D54" s="233" t="s">
        <v>227</v>
      </c>
      <c r="E54" s="229" t="s">
        <v>27</v>
      </c>
      <c r="F54" s="229" t="s">
        <v>1127</v>
      </c>
      <c r="G54" s="128" t="s">
        <v>28</v>
      </c>
      <c r="H54" s="128" t="s">
        <v>29</v>
      </c>
      <c r="I54" s="230" t="s">
        <v>922</v>
      </c>
      <c r="J54" s="131"/>
      <c r="K54" s="128"/>
      <c r="L54" s="128">
        <v>1</v>
      </c>
      <c r="M54" s="128"/>
      <c r="N54" s="128">
        <v>1</v>
      </c>
      <c r="O54" s="128">
        <v>1</v>
      </c>
      <c r="P54" s="128"/>
      <c r="Q54" s="128"/>
      <c r="R54" s="128"/>
      <c r="S54" s="128"/>
      <c r="T54" s="128"/>
      <c r="U54" s="128">
        <v>2</v>
      </c>
      <c r="V54" s="128"/>
      <c r="W54" s="128"/>
      <c r="X54" s="128"/>
      <c r="Y54" s="128"/>
      <c r="Z54" s="128"/>
      <c r="AA54" s="128"/>
      <c r="AB54" s="128">
        <v>1</v>
      </c>
      <c r="AC54" s="128"/>
      <c r="AD54" s="107">
        <f t="shared" si="4"/>
        <v>6</v>
      </c>
      <c r="AE54" s="140">
        <f t="shared" si="5"/>
        <v>2.4</v>
      </c>
      <c r="AF54" s="128">
        <v>10</v>
      </c>
      <c r="AG54" s="210" t="s">
        <v>1212</v>
      </c>
      <c r="AH54" s="140">
        <f>AG54+AF54</f>
        <v>29.1</v>
      </c>
      <c r="AI54" s="140">
        <f t="shared" si="6"/>
        <v>31.5</v>
      </c>
      <c r="AJ54" s="149" t="s">
        <v>647</v>
      </c>
    </row>
    <row r="55" spans="1:36" ht="26.25">
      <c r="A55" s="188">
        <v>8</v>
      </c>
      <c r="B55" s="194" t="s">
        <v>235</v>
      </c>
      <c r="C55" s="194" t="s">
        <v>236</v>
      </c>
      <c r="D55" s="194" t="s">
        <v>78</v>
      </c>
      <c r="E55" s="194" t="s">
        <v>33</v>
      </c>
      <c r="F55" s="198">
        <v>37808</v>
      </c>
      <c r="G55" s="188" t="s">
        <v>28</v>
      </c>
      <c r="H55" s="188" t="s">
        <v>29</v>
      </c>
      <c r="I55" s="323" t="s">
        <v>727</v>
      </c>
      <c r="J55" s="131">
        <v>0</v>
      </c>
      <c r="K55" s="124">
        <v>0</v>
      </c>
      <c r="L55" s="124">
        <v>0</v>
      </c>
      <c r="M55" s="124">
        <v>0</v>
      </c>
      <c r="N55" s="124">
        <v>0</v>
      </c>
      <c r="O55" s="124">
        <v>1</v>
      </c>
      <c r="P55" s="124">
        <v>0</v>
      </c>
      <c r="Q55" s="124">
        <v>0</v>
      </c>
      <c r="R55" s="124">
        <v>1</v>
      </c>
      <c r="S55" s="124">
        <v>1</v>
      </c>
      <c r="T55" s="124">
        <v>2</v>
      </c>
      <c r="U55" s="124">
        <v>2</v>
      </c>
      <c r="V55" s="124">
        <v>1</v>
      </c>
      <c r="W55" s="124">
        <v>0</v>
      </c>
      <c r="X55" s="124">
        <v>0</v>
      </c>
      <c r="Y55" s="124">
        <v>4</v>
      </c>
      <c r="Z55" s="124">
        <v>0</v>
      </c>
      <c r="AA55" s="124">
        <v>0</v>
      </c>
      <c r="AB55" s="124">
        <v>0</v>
      </c>
      <c r="AC55" s="124">
        <v>0</v>
      </c>
      <c r="AD55" s="107">
        <f t="shared" si="4"/>
        <v>12</v>
      </c>
      <c r="AE55" s="140">
        <f t="shared" si="5"/>
        <v>4.8</v>
      </c>
      <c r="AF55" s="124">
        <v>13</v>
      </c>
      <c r="AG55" s="124">
        <v>21</v>
      </c>
      <c r="AH55" s="140">
        <f>SUM(AF55:AG55)</f>
        <v>34</v>
      </c>
      <c r="AI55" s="140">
        <f t="shared" si="6"/>
        <v>38.799999999999997</v>
      </c>
      <c r="AJ55" s="149" t="s">
        <v>68</v>
      </c>
    </row>
    <row r="56" spans="1:36" ht="26.25">
      <c r="A56" s="133">
        <v>7</v>
      </c>
      <c r="B56" s="134" t="s">
        <v>1128</v>
      </c>
      <c r="C56" s="134" t="s">
        <v>64</v>
      </c>
      <c r="D56" s="134" t="s">
        <v>42</v>
      </c>
      <c r="E56" s="229" t="s">
        <v>33</v>
      </c>
      <c r="F56" s="229" t="s">
        <v>1129</v>
      </c>
      <c r="G56" s="128" t="s">
        <v>28</v>
      </c>
      <c r="H56" s="128" t="s">
        <v>29</v>
      </c>
      <c r="I56" s="230" t="s">
        <v>922</v>
      </c>
      <c r="J56" s="131"/>
      <c r="K56" s="128"/>
      <c r="L56" s="128"/>
      <c r="M56" s="128"/>
      <c r="N56" s="128">
        <v>1</v>
      </c>
      <c r="O56" s="128">
        <v>1</v>
      </c>
      <c r="P56" s="128"/>
      <c r="Q56" s="128"/>
      <c r="R56" s="128">
        <v>0.5</v>
      </c>
      <c r="S56" s="128">
        <v>0.5</v>
      </c>
      <c r="T56" s="128"/>
      <c r="U56" s="128">
        <v>2</v>
      </c>
      <c r="V56" s="128"/>
      <c r="W56" s="128"/>
      <c r="X56" s="128">
        <v>2</v>
      </c>
      <c r="Y56" s="128">
        <v>1</v>
      </c>
      <c r="Z56" s="128"/>
      <c r="AA56" s="128"/>
      <c r="AB56" s="128">
        <v>1</v>
      </c>
      <c r="AC56" s="128"/>
      <c r="AD56" s="235">
        <f t="shared" si="4"/>
        <v>9</v>
      </c>
      <c r="AE56" s="140">
        <f t="shared" si="5"/>
        <v>3.6</v>
      </c>
      <c r="AF56" s="128">
        <v>18</v>
      </c>
      <c r="AG56" s="210" t="s">
        <v>1116</v>
      </c>
      <c r="AH56" s="140">
        <f>AG56+AF56</f>
        <v>33.4</v>
      </c>
      <c r="AI56" s="140">
        <f t="shared" si="6"/>
        <v>37</v>
      </c>
      <c r="AJ56" s="149" t="s">
        <v>647</v>
      </c>
    </row>
    <row r="57" spans="1:36" ht="26.25">
      <c r="A57" s="113">
        <v>3</v>
      </c>
      <c r="B57" s="115" t="s">
        <v>575</v>
      </c>
      <c r="C57" s="115" t="s">
        <v>288</v>
      </c>
      <c r="D57" s="115" t="s">
        <v>100</v>
      </c>
      <c r="E57" s="114" t="s">
        <v>27</v>
      </c>
      <c r="F57" s="118">
        <v>37725</v>
      </c>
      <c r="G57" s="116" t="s">
        <v>28</v>
      </c>
      <c r="H57" s="113" t="s">
        <v>29</v>
      </c>
      <c r="I57" s="328" t="s">
        <v>910</v>
      </c>
      <c r="J57" s="131">
        <v>1</v>
      </c>
      <c r="K57" s="124">
        <v>1</v>
      </c>
      <c r="L57" s="124">
        <v>1</v>
      </c>
      <c r="M57" s="124">
        <v>1</v>
      </c>
      <c r="N57" s="124">
        <v>1</v>
      </c>
      <c r="O57" s="124">
        <v>1</v>
      </c>
      <c r="P57" s="124">
        <v>1</v>
      </c>
      <c r="Q57" s="124">
        <v>1</v>
      </c>
      <c r="R57" s="124">
        <v>1</v>
      </c>
      <c r="S57" s="124">
        <v>1</v>
      </c>
      <c r="T57" s="124">
        <v>1</v>
      </c>
      <c r="U57" s="124">
        <v>1</v>
      </c>
      <c r="V57" s="124">
        <v>1</v>
      </c>
      <c r="W57" s="124">
        <v>0</v>
      </c>
      <c r="X57" s="124">
        <v>0</v>
      </c>
      <c r="Y57" s="124">
        <v>2</v>
      </c>
      <c r="Z57" s="124">
        <v>0</v>
      </c>
      <c r="AA57" s="124">
        <v>0</v>
      </c>
      <c r="AB57" s="124">
        <v>0</v>
      </c>
      <c r="AC57" s="124">
        <v>0</v>
      </c>
      <c r="AD57" s="107">
        <f t="shared" si="4"/>
        <v>15</v>
      </c>
      <c r="AE57" s="140">
        <f t="shared" si="5"/>
        <v>6</v>
      </c>
      <c r="AF57" s="124">
        <v>12</v>
      </c>
      <c r="AG57" s="124">
        <v>13</v>
      </c>
      <c r="AH57" s="140">
        <f>SUM(AF57:AG57)</f>
        <v>25</v>
      </c>
      <c r="AI57" s="140">
        <f t="shared" si="6"/>
        <v>31</v>
      </c>
      <c r="AJ57" s="149" t="s">
        <v>534</v>
      </c>
    </row>
    <row r="58" spans="1:36" ht="26.25">
      <c r="A58" s="133">
        <v>23</v>
      </c>
      <c r="B58" s="134" t="s">
        <v>1156</v>
      </c>
      <c r="C58" s="134" t="s">
        <v>31</v>
      </c>
      <c r="D58" s="134" t="s">
        <v>201</v>
      </c>
      <c r="E58" s="229" t="s">
        <v>33</v>
      </c>
      <c r="F58" s="229" t="s">
        <v>1157</v>
      </c>
      <c r="G58" s="128" t="s">
        <v>28</v>
      </c>
      <c r="H58" s="128" t="s">
        <v>29</v>
      </c>
      <c r="I58" s="230" t="s">
        <v>922</v>
      </c>
      <c r="J58" s="131"/>
      <c r="K58" s="128"/>
      <c r="L58" s="128"/>
      <c r="M58" s="128">
        <v>1</v>
      </c>
      <c r="N58" s="128"/>
      <c r="O58" s="231">
        <v>1</v>
      </c>
      <c r="P58" s="128"/>
      <c r="Q58" s="128"/>
      <c r="R58" s="128">
        <v>0.5</v>
      </c>
      <c r="S58" s="128">
        <v>0.5</v>
      </c>
      <c r="T58" s="128">
        <v>2</v>
      </c>
      <c r="U58" s="128"/>
      <c r="V58" s="128"/>
      <c r="W58" s="128"/>
      <c r="X58" s="128"/>
      <c r="Y58" s="128"/>
      <c r="Z58" s="128"/>
      <c r="AA58" s="128"/>
      <c r="AB58" s="128">
        <v>1</v>
      </c>
      <c r="AC58" s="128"/>
      <c r="AD58" s="235">
        <f t="shared" si="4"/>
        <v>6</v>
      </c>
      <c r="AE58" s="140">
        <f t="shared" si="5"/>
        <v>2.4</v>
      </c>
      <c r="AF58" s="128">
        <v>22</v>
      </c>
      <c r="AG58" s="210" t="s">
        <v>1199</v>
      </c>
      <c r="AH58" s="140">
        <f>AG58+AF58</f>
        <v>33.799999999999997</v>
      </c>
      <c r="AI58" s="140">
        <f t="shared" si="6"/>
        <v>36.199999999999996</v>
      </c>
      <c r="AJ58" s="149" t="s">
        <v>647</v>
      </c>
    </row>
    <row r="59" spans="1:36" ht="26.25">
      <c r="A59" s="133">
        <v>4</v>
      </c>
      <c r="B59" s="134" t="s">
        <v>640</v>
      </c>
      <c r="C59" s="134" t="s">
        <v>273</v>
      </c>
      <c r="D59" s="134" t="s">
        <v>40</v>
      </c>
      <c r="E59" s="229" t="s">
        <v>27</v>
      </c>
      <c r="F59" s="229" t="s">
        <v>1125</v>
      </c>
      <c r="G59" s="128" t="s">
        <v>28</v>
      </c>
      <c r="H59" s="128" t="s">
        <v>29</v>
      </c>
      <c r="I59" s="230" t="s">
        <v>922</v>
      </c>
      <c r="J59" s="131"/>
      <c r="K59" s="128"/>
      <c r="L59" s="128"/>
      <c r="M59" s="128"/>
      <c r="N59" s="128"/>
      <c r="O59" s="128">
        <v>1</v>
      </c>
      <c r="P59" s="128"/>
      <c r="Q59" s="128">
        <v>0.5</v>
      </c>
      <c r="R59" s="128">
        <v>0.5</v>
      </c>
      <c r="S59" s="128">
        <v>0.5</v>
      </c>
      <c r="T59" s="128">
        <v>2</v>
      </c>
      <c r="U59" s="128">
        <v>2</v>
      </c>
      <c r="V59" s="128">
        <v>2</v>
      </c>
      <c r="W59" s="128"/>
      <c r="X59" s="128"/>
      <c r="Y59" s="128">
        <v>2</v>
      </c>
      <c r="Z59" s="128"/>
      <c r="AA59" s="128"/>
      <c r="AB59" s="128"/>
      <c r="AC59" s="128"/>
      <c r="AD59" s="107">
        <f t="shared" si="4"/>
        <v>10.5</v>
      </c>
      <c r="AE59" s="140">
        <f t="shared" si="5"/>
        <v>4.2</v>
      </c>
      <c r="AF59" s="128">
        <v>14</v>
      </c>
      <c r="AG59" s="210" t="s">
        <v>1208</v>
      </c>
      <c r="AH59" s="140">
        <f>AG59+AF59</f>
        <v>25.7</v>
      </c>
      <c r="AI59" s="140">
        <f t="shared" si="6"/>
        <v>29.9</v>
      </c>
      <c r="AJ59" s="149" t="s">
        <v>647</v>
      </c>
    </row>
    <row r="60" spans="1:36" ht="26.25">
      <c r="A60" s="113">
        <v>5</v>
      </c>
      <c r="B60" s="115" t="s">
        <v>578</v>
      </c>
      <c r="C60" s="115" t="s">
        <v>382</v>
      </c>
      <c r="D60" s="115" t="s">
        <v>32</v>
      </c>
      <c r="E60" s="114" t="s">
        <v>33</v>
      </c>
      <c r="F60" s="117">
        <v>37779</v>
      </c>
      <c r="G60" s="116" t="s">
        <v>28</v>
      </c>
      <c r="H60" s="113" t="s">
        <v>29</v>
      </c>
      <c r="I60" s="328" t="s">
        <v>910</v>
      </c>
      <c r="J60" s="132">
        <v>1</v>
      </c>
      <c r="K60" s="124">
        <v>1</v>
      </c>
      <c r="L60" s="124">
        <v>1</v>
      </c>
      <c r="M60" s="124">
        <v>1</v>
      </c>
      <c r="N60" s="124">
        <v>1</v>
      </c>
      <c r="O60" s="124">
        <v>1</v>
      </c>
      <c r="P60" s="124">
        <v>1</v>
      </c>
      <c r="Q60" s="124">
        <v>1</v>
      </c>
      <c r="R60" s="124">
        <v>1</v>
      </c>
      <c r="S60" s="124">
        <v>0</v>
      </c>
      <c r="T60" s="124">
        <v>0</v>
      </c>
      <c r="U60" s="124">
        <v>0</v>
      </c>
      <c r="V60" s="124">
        <v>0</v>
      </c>
      <c r="W60" s="124">
        <v>0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07">
        <f t="shared" si="4"/>
        <v>9</v>
      </c>
      <c r="AE60" s="140">
        <f t="shared" si="5"/>
        <v>3.6</v>
      </c>
      <c r="AF60" s="124">
        <v>15</v>
      </c>
      <c r="AG60" s="124">
        <v>16</v>
      </c>
      <c r="AH60" s="140">
        <f>SUM(AF60:AG60)</f>
        <v>31</v>
      </c>
      <c r="AI60" s="140">
        <f t="shared" si="6"/>
        <v>34.6</v>
      </c>
      <c r="AJ60" s="149" t="s">
        <v>534</v>
      </c>
    </row>
    <row r="61" spans="1:36" ht="26.25">
      <c r="A61" s="127">
        <v>1</v>
      </c>
      <c r="B61" s="134" t="s">
        <v>1120</v>
      </c>
      <c r="C61" s="134" t="s">
        <v>339</v>
      </c>
      <c r="D61" s="134" t="s">
        <v>419</v>
      </c>
      <c r="E61" s="229" t="s">
        <v>27</v>
      </c>
      <c r="F61" s="229" t="s">
        <v>1121</v>
      </c>
      <c r="G61" s="128" t="s">
        <v>28</v>
      </c>
      <c r="H61" s="128" t="s">
        <v>29</v>
      </c>
      <c r="I61" s="230" t="s">
        <v>922</v>
      </c>
      <c r="J61" s="234">
        <v>1</v>
      </c>
      <c r="K61" s="234">
        <v>1</v>
      </c>
      <c r="L61" s="234"/>
      <c r="M61" s="234">
        <v>1</v>
      </c>
      <c r="N61" s="234">
        <v>1</v>
      </c>
      <c r="O61" s="234">
        <v>1</v>
      </c>
      <c r="P61" s="234"/>
      <c r="Q61" s="234"/>
      <c r="R61" s="234"/>
      <c r="S61" s="234"/>
      <c r="T61" s="234"/>
      <c r="U61" s="234">
        <v>2</v>
      </c>
      <c r="V61" s="234">
        <v>2</v>
      </c>
      <c r="W61" s="234"/>
      <c r="X61" s="234">
        <v>2</v>
      </c>
      <c r="Y61" s="234">
        <v>3</v>
      </c>
      <c r="Z61" s="234"/>
      <c r="AA61" s="234"/>
      <c r="AB61" s="234"/>
      <c r="AC61" s="234">
        <v>1</v>
      </c>
      <c r="AD61" s="107">
        <f t="shared" si="4"/>
        <v>15</v>
      </c>
      <c r="AE61" s="140">
        <f t="shared" si="5"/>
        <v>6</v>
      </c>
      <c r="AF61" s="234">
        <v>8</v>
      </c>
      <c r="AG61" s="210" t="s">
        <v>1213</v>
      </c>
      <c r="AH61" s="140">
        <f>AG61+AF61</f>
        <v>23.7</v>
      </c>
      <c r="AI61" s="140">
        <f t="shared" si="6"/>
        <v>29.7</v>
      </c>
      <c r="AJ61" s="149" t="s">
        <v>647</v>
      </c>
    </row>
    <row r="62" spans="1:36" ht="26.25">
      <c r="A62" s="188">
        <v>7</v>
      </c>
      <c r="B62" s="194" t="s">
        <v>147</v>
      </c>
      <c r="C62" s="194" t="s">
        <v>234</v>
      </c>
      <c r="D62" s="194" t="s">
        <v>149</v>
      </c>
      <c r="E62" s="194" t="s">
        <v>27</v>
      </c>
      <c r="F62" s="198">
        <v>37796</v>
      </c>
      <c r="G62" s="188" t="s">
        <v>28</v>
      </c>
      <c r="H62" s="188" t="s">
        <v>29</v>
      </c>
      <c r="I62" s="323" t="s">
        <v>727</v>
      </c>
      <c r="J62" s="131">
        <v>0</v>
      </c>
      <c r="K62" s="124">
        <v>0</v>
      </c>
      <c r="L62" s="124">
        <v>0</v>
      </c>
      <c r="M62" s="124">
        <v>1</v>
      </c>
      <c r="N62" s="124">
        <v>1</v>
      </c>
      <c r="O62" s="124">
        <v>1</v>
      </c>
      <c r="P62" s="124">
        <v>1</v>
      </c>
      <c r="Q62" s="124">
        <v>0</v>
      </c>
      <c r="R62" s="124">
        <v>1</v>
      </c>
      <c r="S62" s="124">
        <v>1</v>
      </c>
      <c r="T62" s="124">
        <v>2</v>
      </c>
      <c r="U62" s="124">
        <v>0</v>
      </c>
      <c r="V62" s="124">
        <v>0</v>
      </c>
      <c r="W62" s="124">
        <v>0</v>
      </c>
      <c r="X62" s="124">
        <v>0</v>
      </c>
      <c r="Y62" s="124">
        <v>1</v>
      </c>
      <c r="Z62" s="124">
        <v>0</v>
      </c>
      <c r="AA62" s="124">
        <v>0</v>
      </c>
      <c r="AB62" s="124">
        <v>0</v>
      </c>
      <c r="AC62" s="124">
        <v>0</v>
      </c>
      <c r="AD62" s="107">
        <f t="shared" si="4"/>
        <v>9</v>
      </c>
      <c r="AE62" s="140">
        <f t="shared" si="5"/>
        <v>3.6</v>
      </c>
      <c r="AF62" s="124">
        <v>11</v>
      </c>
      <c r="AG62" s="124">
        <v>15</v>
      </c>
      <c r="AH62" s="140">
        <f>SUM(AF62:AG62)</f>
        <v>26</v>
      </c>
      <c r="AI62" s="140">
        <f t="shared" si="6"/>
        <v>29.6</v>
      </c>
      <c r="AJ62" s="149" t="s">
        <v>68</v>
      </c>
    </row>
    <row r="63" spans="1:36" ht="26.25">
      <c r="A63" s="188">
        <v>9</v>
      </c>
      <c r="B63" s="194" t="s">
        <v>237</v>
      </c>
      <c r="C63" s="194" t="s">
        <v>145</v>
      </c>
      <c r="D63" s="194" t="s">
        <v>100</v>
      </c>
      <c r="E63" s="194" t="s">
        <v>27</v>
      </c>
      <c r="F63" s="198">
        <v>37747</v>
      </c>
      <c r="G63" s="188" t="s">
        <v>28</v>
      </c>
      <c r="H63" s="188" t="s">
        <v>29</v>
      </c>
      <c r="I63" s="323" t="s">
        <v>727</v>
      </c>
      <c r="J63" s="131">
        <v>0</v>
      </c>
      <c r="K63" s="124">
        <v>0</v>
      </c>
      <c r="L63" s="124">
        <v>1</v>
      </c>
      <c r="M63" s="124">
        <v>0</v>
      </c>
      <c r="N63" s="124">
        <v>0</v>
      </c>
      <c r="O63" s="124">
        <v>1</v>
      </c>
      <c r="P63" s="124">
        <v>0</v>
      </c>
      <c r="Q63" s="124">
        <v>0</v>
      </c>
      <c r="R63" s="124">
        <v>0</v>
      </c>
      <c r="S63" s="124">
        <v>1</v>
      </c>
      <c r="T63" s="124">
        <v>2</v>
      </c>
      <c r="U63" s="124">
        <v>1</v>
      </c>
      <c r="V63" s="124">
        <v>2</v>
      </c>
      <c r="W63" s="124">
        <v>0</v>
      </c>
      <c r="X63" s="124">
        <v>0</v>
      </c>
      <c r="Y63" s="124">
        <v>3</v>
      </c>
      <c r="Z63" s="124">
        <v>0</v>
      </c>
      <c r="AA63" s="124">
        <v>0</v>
      </c>
      <c r="AB63" s="124">
        <v>0</v>
      </c>
      <c r="AC63" s="124">
        <v>0</v>
      </c>
      <c r="AD63" s="107">
        <f t="shared" si="4"/>
        <v>11</v>
      </c>
      <c r="AE63" s="140">
        <f t="shared" si="5"/>
        <v>4.4000000000000004</v>
      </c>
      <c r="AF63" s="124">
        <v>11</v>
      </c>
      <c r="AG63" s="124">
        <v>14</v>
      </c>
      <c r="AH63" s="140">
        <f>SUM(AF63:AG63)</f>
        <v>25</v>
      </c>
      <c r="AI63" s="140">
        <f t="shared" si="6"/>
        <v>29.4</v>
      </c>
      <c r="AJ63" s="149" t="s">
        <v>68</v>
      </c>
    </row>
    <row r="64" spans="1:36" ht="26.25">
      <c r="A64" s="133">
        <v>22</v>
      </c>
      <c r="B64" s="134" t="s">
        <v>1152</v>
      </c>
      <c r="C64" s="134" t="s">
        <v>1153</v>
      </c>
      <c r="D64" s="134" t="s">
        <v>1154</v>
      </c>
      <c r="E64" s="229" t="s">
        <v>33</v>
      </c>
      <c r="F64" s="229" t="s">
        <v>1155</v>
      </c>
      <c r="G64" s="128" t="s">
        <v>28</v>
      </c>
      <c r="H64" s="128" t="s">
        <v>29</v>
      </c>
      <c r="I64" s="230" t="s">
        <v>922</v>
      </c>
      <c r="J64" s="131"/>
      <c r="K64" s="128"/>
      <c r="L64" s="128"/>
      <c r="M64" s="128"/>
      <c r="N64" s="128"/>
      <c r="O64" s="128"/>
      <c r="P64" s="128"/>
      <c r="Q64" s="128">
        <v>0.5</v>
      </c>
      <c r="R64" s="128"/>
      <c r="S64" s="128">
        <v>0.5</v>
      </c>
      <c r="T64" s="128"/>
      <c r="U64" s="128">
        <v>2</v>
      </c>
      <c r="V64" s="128"/>
      <c r="W64" s="128"/>
      <c r="X64" s="128"/>
      <c r="Y64" s="128"/>
      <c r="Z64" s="128">
        <v>1</v>
      </c>
      <c r="AA64" s="128"/>
      <c r="AB64" s="128"/>
      <c r="AC64" s="128"/>
      <c r="AD64" s="235">
        <f t="shared" si="4"/>
        <v>4</v>
      </c>
      <c r="AE64" s="140">
        <f t="shared" si="5"/>
        <v>1.6</v>
      </c>
      <c r="AF64" s="128">
        <v>20</v>
      </c>
      <c r="AG64" s="210" t="s">
        <v>1108</v>
      </c>
      <c r="AH64" s="140">
        <f>AG64+AF64</f>
        <v>32.799999999999997</v>
      </c>
      <c r="AI64" s="140">
        <f t="shared" si="6"/>
        <v>34.4</v>
      </c>
      <c r="AJ64" s="149" t="s">
        <v>647</v>
      </c>
    </row>
    <row r="65" spans="1:36" ht="26.25">
      <c r="A65" s="113">
        <v>6</v>
      </c>
      <c r="B65" s="115" t="s">
        <v>579</v>
      </c>
      <c r="C65" s="115" t="s">
        <v>303</v>
      </c>
      <c r="D65" s="115" t="s">
        <v>32</v>
      </c>
      <c r="E65" s="114" t="s">
        <v>33</v>
      </c>
      <c r="F65" s="118">
        <v>38208</v>
      </c>
      <c r="G65" s="116" t="s">
        <v>28</v>
      </c>
      <c r="H65" s="113" t="s">
        <v>29</v>
      </c>
      <c r="I65" s="328" t="s">
        <v>910</v>
      </c>
      <c r="J65" s="131">
        <v>1</v>
      </c>
      <c r="K65" s="124">
        <v>1</v>
      </c>
      <c r="L65" s="124">
        <v>1</v>
      </c>
      <c r="M65" s="124">
        <v>1</v>
      </c>
      <c r="N65" s="124">
        <v>1</v>
      </c>
      <c r="O65" s="124">
        <v>1</v>
      </c>
      <c r="P65" s="124">
        <v>1</v>
      </c>
      <c r="Q65" s="124">
        <v>1</v>
      </c>
      <c r="R65" s="124">
        <v>1</v>
      </c>
      <c r="S65" s="124">
        <v>0</v>
      </c>
      <c r="T65" s="124">
        <v>0</v>
      </c>
      <c r="U65" s="124">
        <v>1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07">
        <f t="shared" si="4"/>
        <v>10</v>
      </c>
      <c r="AE65" s="140">
        <f t="shared" si="5"/>
        <v>4</v>
      </c>
      <c r="AF65" s="124">
        <v>13</v>
      </c>
      <c r="AG65" s="124">
        <v>17</v>
      </c>
      <c r="AH65" s="140">
        <f>SUM(AF65:AG65)</f>
        <v>30</v>
      </c>
      <c r="AI65" s="140">
        <f t="shared" si="6"/>
        <v>34</v>
      </c>
      <c r="AJ65" s="149" t="s">
        <v>534</v>
      </c>
    </row>
    <row r="66" spans="1:36" ht="26.25">
      <c r="A66" s="133">
        <v>17</v>
      </c>
      <c r="B66" s="134" t="s">
        <v>1144</v>
      </c>
      <c r="C66" s="134" t="s">
        <v>94</v>
      </c>
      <c r="D66" s="134" t="s">
        <v>78</v>
      </c>
      <c r="E66" s="229" t="s">
        <v>33</v>
      </c>
      <c r="F66" s="229" t="s">
        <v>1131</v>
      </c>
      <c r="G66" s="128" t="s">
        <v>28</v>
      </c>
      <c r="H66" s="128" t="s">
        <v>29</v>
      </c>
      <c r="I66" s="230" t="s">
        <v>922</v>
      </c>
      <c r="J66" s="131"/>
      <c r="K66" s="128"/>
      <c r="L66" s="128">
        <v>1</v>
      </c>
      <c r="M66" s="128"/>
      <c r="N66" s="128"/>
      <c r="O66" s="128"/>
      <c r="P66" s="128"/>
      <c r="Q66" s="128"/>
      <c r="R66" s="128"/>
      <c r="S66" s="128">
        <v>1</v>
      </c>
      <c r="T66" s="128"/>
      <c r="U66" s="128"/>
      <c r="V66" s="128">
        <v>2</v>
      </c>
      <c r="W66" s="128"/>
      <c r="X66" s="128"/>
      <c r="Y66" s="128">
        <v>3</v>
      </c>
      <c r="Z66" s="128"/>
      <c r="AA66" s="128">
        <v>3</v>
      </c>
      <c r="AB66" s="128"/>
      <c r="AC66" s="128"/>
      <c r="AD66" s="235">
        <f t="shared" si="4"/>
        <v>10</v>
      </c>
      <c r="AE66" s="140">
        <f t="shared" si="5"/>
        <v>4</v>
      </c>
      <c r="AF66" s="128">
        <v>16</v>
      </c>
      <c r="AG66" s="210" t="s">
        <v>1193</v>
      </c>
      <c r="AH66" s="140">
        <f>AG66+AF66</f>
        <v>29.9</v>
      </c>
      <c r="AI66" s="140">
        <f t="shared" si="6"/>
        <v>33.9</v>
      </c>
      <c r="AJ66" s="149" t="s">
        <v>647</v>
      </c>
    </row>
    <row r="67" spans="1:36" ht="26.25">
      <c r="A67" s="188">
        <v>4</v>
      </c>
      <c r="B67" s="194" t="s">
        <v>230</v>
      </c>
      <c r="C67" s="194" t="s">
        <v>191</v>
      </c>
      <c r="D67" s="194" t="s">
        <v>227</v>
      </c>
      <c r="E67" s="194" t="s">
        <v>27</v>
      </c>
      <c r="F67" s="198">
        <v>38087</v>
      </c>
      <c r="G67" s="188" t="s">
        <v>28</v>
      </c>
      <c r="H67" s="188" t="s">
        <v>29</v>
      </c>
      <c r="I67" s="323" t="s">
        <v>727</v>
      </c>
      <c r="J67" s="131">
        <v>0</v>
      </c>
      <c r="K67" s="124">
        <v>0</v>
      </c>
      <c r="L67" s="124">
        <v>0</v>
      </c>
      <c r="M67" s="124">
        <v>1</v>
      </c>
      <c r="N67" s="124">
        <v>0</v>
      </c>
      <c r="O67" s="124">
        <v>0</v>
      </c>
      <c r="P67" s="124">
        <v>0</v>
      </c>
      <c r="Q67" s="124">
        <v>0</v>
      </c>
      <c r="R67" s="124">
        <v>1</v>
      </c>
      <c r="S67" s="124">
        <v>1</v>
      </c>
      <c r="T67" s="124">
        <v>2</v>
      </c>
      <c r="U67" s="124">
        <v>2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07">
        <f t="shared" si="4"/>
        <v>7</v>
      </c>
      <c r="AE67" s="140">
        <f t="shared" si="5"/>
        <v>2.8</v>
      </c>
      <c r="AF67" s="124">
        <v>12</v>
      </c>
      <c r="AG67" s="124">
        <v>14</v>
      </c>
      <c r="AH67" s="140">
        <f>SUM(AF67:AG67)</f>
        <v>26</v>
      </c>
      <c r="AI67" s="140">
        <f t="shared" si="6"/>
        <v>28.8</v>
      </c>
      <c r="AJ67" s="149" t="s">
        <v>68</v>
      </c>
    </row>
    <row r="68" spans="1:36" ht="26.25">
      <c r="A68" s="113">
        <v>4</v>
      </c>
      <c r="B68" s="115" t="s">
        <v>577</v>
      </c>
      <c r="C68" s="115" t="s">
        <v>382</v>
      </c>
      <c r="D68" s="115" t="s">
        <v>418</v>
      </c>
      <c r="E68" s="114" t="s">
        <v>33</v>
      </c>
      <c r="F68" s="118">
        <v>37775</v>
      </c>
      <c r="G68" s="116" t="s">
        <v>28</v>
      </c>
      <c r="H68" s="113" t="s">
        <v>29</v>
      </c>
      <c r="I68" s="328" t="s">
        <v>910</v>
      </c>
      <c r="J68" s="131">
        <v>1</v>
      </c>
      <c r="K68" s="124">
        <v>1</v>
      </c>
      <c r="L68" s="124">
        <v>1</v>
      </c>
      <c r="M68" s="124">
        <v>1</v>
      </c>
      <c r="N68" s="124">
        <v>1</v>
      </c>
      <c r="O68" s="124">
        <v>1</v>
      </c>
      <c r="P68" s="124">
        <v>1</v>
      </c>
      <c r="Q68" s="124">
        <v>1</v>
      </c>
      <c r="R68" s="124">
        <v>1</v>
      </c>
      <c r="S68" s="124">
        <v>1</v>
      </c>
      <c r="T68" s="124">
        <v>1</v>
      </c>
      <c r="U68" s="124">
        <v>1</v>
      </c>
      <c r="V68" s="124">
        <v>1</v>
      </c>
      <c r="W68" s="124">
        <v>0</v>
      </c>
      <c r="X68" s="124">
        <v>0</v>
      </c>
      <c r="Y68" s="124">
        <v>2</v>
      </c>
      <c r="Z68" s="124">
        <v>0</v>
      </c>
      <c r="AA68" s="124">
        <v>0</v>
      </c>
      <c r="AB68" s="124">
        <v>0</v>
      </c>
      <c r="AC68" s="124">
        <v>0</v>
      </c>
      <c r="AD68" s="107">
        <f t="shared" si="4"/>
        <v>15</v>
      </c>
      <c r="AE68" s="140">
        <f t="shared" si="5"/>
        <v>6</v>
      </c>
      <c r="AF68" s="124">
        <v>12</v>
      </c>
      <c r="AG68" s="124">
        <v>14</v>
      </c>
      <c r="AH68" s="140">
        <f>SUM(AF68:AG68)</f>
        <v>26</v>
      </c>
      <c r="AI68" s="140">
        <f t="shared" si="6"/>
        <v>32</v>
      </c>
      <c r="AJ68" s="149" t="s">
        <v>534</v>
      </c>
    </row>
    <row r="69" spans="1:36" ht="26.25">
      <c r="A69" s="133">
        <v>1</v>
      </c>
      <c r="B69" s="134" t="s">
        <v>895</v>
      </c>
      <c r="C69" s="134" t="s">
        <v>25</v>
      </c>
      <c r="D69" s="134" t="s">
        <v>40</v>
      </c>
      <c r="E69" s="135" t="s">
        <v>27</v>
      </c>
      <c r="F69" s="138" t="s">
        <v>896</v>
      </c>
      <c r="G69" s="137" t="s">
        <v>28</v>
      </c>
      <c r="H69" s="133"/>
      <c r="I69" s="344" t="s">
        <v>897</v>
      </c>
      <c r="J69" s="124">
        <v>1</v>
      </c>
      <c r="K69" s="124">
        <v>1</v>
      </c>
      <c r="L69" s="124"/>
      <c r="M69" s="124">
        <v>1</v>
      </c>
      <c r="N69" s="124">
        <v>1</v>
      </c>
      <c r="O69" s="124">
        <v>1</v>
      </c>
      <c r="P69" s="124"/>
      <c r="Q69" s="124"/>
      <c r="R69" s="124">
        <v>1</v>
      </c>
      <c r="S69" s="124">
        <v>1</v>
      </c>
      <c r="T69" s="124">
        <v>1</v>
      </c>
      <c r="U69" s="124"/>
      <c r="V69" s="124">
        <v>1</v>
      </c>
      <c r="W69" s="124">
        <v>1</v>
      </c>
      <c r="X69" s="124">
        <v>1</v>
      </c>
      <c r="Y69" s="124"/>
      <c r="Z69" s="124">
        <v>2</v>
      </c>
      <c r="AA69" s="124">
        <v>2</v>
      </c>
      <c r="AB69" s="124"/>
      <c r="AC69" s="124">
        <v>2</v>
      </c>
      <c r="AD69" s="107">
        <f t="shared" si="4"/>
        <v>17</v>
      </c>
      <c r="AE69" s="140">
        <f t="shared" si="5"/>
        <v>6.8</v>
      </c>
      <c r="AF69" s="124">
        <v>10</v>
      </c>
      <c r="AG69" s="124">
        <v>12</v>
      </c>
      <c r="AH69" s="140">
        <f>SUM(AF69:AG69)</f>
        <v>22</v>
      </c>
      <c r="AI69" s="140">
        <f t="shared" si="6"/>
        <v>28.8</v>
      </c>
      <c r="AJ69" s="149" t="s">
        <v>826</v>
      </c>
    </row>
    <row r="70" spans="1:36" ht="26.25">
      <c r="A70" s="133">
        <v>25</v>
      </c>
      <c r="B70" s="134" t="s">
        <v>1159</v>
      </c>
      <c r="C70" s="134" t="s">
        <v>94</v>
      </c>
      <c r="D70" s="134" t="s">
        <v>113</v>
      </c>
      <c r="E70" s="229" t="s">
        <v>33</v>
      </c>
      <c r="F70" s="229" t="s">
        <v>1160</v>
      </c>
      <c r="G70" s="128" t="s">
        <v>28</v>
      </c>
      <c r="H70" s="128" t="s">
        <v>29</v>
      </c>
      <c r="I70" s="230" t="s">
        <v>922</v>
      </c>
      <c r="J70" s="131"/>
      <c r="K70" s="128"/>
      <c r="L70" s="128"/>
      <c r="M70" s="128"/>
      <c r="N70" s="128"/>
      <c r="O70" s="231" t="s">
        <v>1161</v>
      </c>
      <c r="P70" s="128"/>
      <c r="Q70" s="128">
        <v>0.5</v>
      </c>
      <c r="R70" s="128">
        <v>0.5</v>
      </c>
      <c r="S70" s="128">
        <v>0.5</v>
      </c>
      <c r="T70" s="128">
        <v>2</v>
      </c>
      <c r="U70" s="128"/>
      <c r="V70" s="128">
        <v>2</v>
      </c>
      <c r="W70" s="128"/>
      <c r="X70" s="128"/>
      <c r="Y70" s="128">
        <v>1</v>
      </c>
      <c r="Z70" s="128"/>
      <c r="AA70" s="128"/>
      <c r="AB70" s="128"/>
      <c r="AC70" s="128"/>
      <c r="AD70" s="235">
        <f t="shared" si="4"/>
        <v>6.5</v>
      </c>
      <c r="AE70" s="140">
        <f t="shared" si="5"/>
        <v>2.6</v>
      </c>
      <c r="AF70" s="128">
        <v>10</v>
      </c>
      <c r="AG70" s="210" t="s">
        <v>1200</v>
      </c>
      <c r="AH70" s="140">
        <f>AG70+AF70</f>
        <v>27.3</v>
      </c>
      <c r="AI70" s="140">
        <f t="shared" si="6"/>
        <v>29.900000000000002</v>
      </c>
      <c r="AJ70" s="149" t="s">
        <v>647</v>
      </c>
    </row>
    <row r="71" spans="1:36" ht="26.25">
      <c r="A71" s="113">
        <v>7</v>
      </c>
      <c r="B71" s="115" t="s">
        <v>580</v>
      </c>
      <c r="C71" s="115" t="s">
        <v>317</v>
      </c>
      <c r="D71" s="115" t="s">
        <v>100</v>
      </c>
      <c r="E71" s="114" t="s">
        <v>27</v>
      </c>
      <c r="F71" s="118">
        <v>38024</v>
      </c>
      <c r="G71" s="116" t="s">
        <v>28</v>
      </c>
      <c r="H71" s="113" t="s">
        <v>29</v>
      </c>
      <c r="I71" s="328" t="s">
        <v>910</v>
      </c>
      <c r="J71" s="131">
        <v>1</v>
      </c>
      <c r="K71" s="124">
        <v>1</v>
      </c>
      <c r="L71" s="124">
        <v>1</v>
      </c>
      <c r="M71" s="124">
        <v>1</v>
      </c>
      <c r="N71" s="124">
        <v>1</v>
      </c>
      <c r="O71" s="124">
        <v>1</v>
      </c>
      <c r="P71" s="124">
        <v>1</v>
      </c>
      <c r="Q71" s="124">
        <v>1</v>
      </c>
      <c r="R71" s="124">
        <v>1</v>
      </c>
      <c r="S71" s="124">
        <v>1</v>
      </c>
      <c r="T71" s="124">
        <v>1</v>
      </c>
      <c r="U71" s="124">
        <v>1</v>
      </c>
      <c r="V71" s="124">
        <v>1</v>
      </c>
      <c r="W71" s="124">
        <v>0</v>
      </c>
      <c r="X71" s="124">
        <v>0</v>
      </c>
      <c r="Y71" s="124">
        <v>2</v>
      </c>
      <c r="Z71" s="124">
        <v>0</v>
      </c>
      <c r="AA71" s="124">
        <v>0</v>
      </c>
      <c r="AB71" s="124">
        <v>0</v>
      </c>
      <c r="AC71" s="124">
        <v>0</v>
      </c>
      <c r="AD71" s="107">
        <f t="shared" si="4"/>
        <v>15</v>
      </c>
      <c r="AE71" s="140">
        <f t="shared" si="5"/>
        <v>6</v>
      </c>
      <c r="AF71" s="124">
        <v>10</v>
      </c>
      <c r="AG71" s="124">
        <v>12</v>
      </c>
      <c r="AH71" s="140">
        <f>SUM(AF71:AG71)</f>
        <v>22</v>
      </c>
      <c r="AI71" s="140">
        <f t="shared" si="6"/>
        <v>28</v>
      </c>
      <c r="AJ71" s="149" t="s">
        <v>534</v>
      </c>
    </row>
    <row r="72" spans="1:36" ht="26.25">
      <c r="A72" s="133">
        <v>13</v>
      </c>
      <c r="B72" s="134" t="s">
        <v>945</v>
      </c>
      <c r="C72" s="134" t="s">
        <v>382</v>
      </c>
      <c r="D72" s="134" t="s">
        <v>421</v>
      </c>
      <c r="E72" s="229" t="s">
        <v>33</v>
      </c>
      <c r="F72" s="229" t="s">
        <v>1138</v>
      </c>
      <c r="G72" s="128" t="s">
        <v>28</v>
      </c>
      <c r="H72" s="128" t="s">
        <v>29</v>
      </c>
      <c r="I72" s="230" t="s">
        <v>922</v>
      </c>
      <c r="J72" s="131"/>
      <c r="K72" s="128">
        <v>1</v>
      </c>
      <c r="L72" s="128"/>
      <c r="M72" s="128"/>
      <c r="N72" s="128"/>
      <c r="O72" s="128">
        <v>1</v>
      </c>
      <c r="P72" s="128"/>
      <c r="Q72" s="128"/>
      <c r="R72" s="128">
        <v>1</v>
      </c>
      <c r="S72" s="128">
        <v>0.25</v>
      </c>
      <c r="T72" s="128">
        <v>2</v>
      </c>
      <c r="U72" s="128">
        <v>2</v>
      </c>
      <c r="V72" s="128"/>
      <c r="W72" s="128"/>
      <c r="X72" s="128">
        <v>2</v>
      </c>
      <c r="Y72" s="128">
        <v>2</v>
      </c>
      <c r="Z72" s="128"/>
      <c r="AA72" s="128"/>
      <c r="AB72" s="128">
        <v>1</v>
      </c>
      <c r="AC72" s="128"/>
      <c r="AD72" s="235">
        <f t="shared" si="4"/>
        <v>12.25</v>
      </c>
      <c r="AE72" s="140">
        <f t="shared" si="5"/>
        <v>4.9000000000000004</v>
      </c>
      <c r="AF72" s="128">
        <v>8</v>
      </c>
      <c r="AG72" s="210" t="s">
        <v>1113</v>
      </c>
      <c r="AH72" s="140">
        <f>AG72+AF72</f>
        <v>22.8</v>
      </c>
      <c r="AI72" s="140">
        <f t="shared" si="6"/>
        <v>27.700000000000003</v>
      </c>
      <c r="AJ72" s="149" t="s">
        <v>647</v>
      </c>
    </row>
    <row r="73" spans="1:36" ht="26.25">
      <c r="A73" s="133">
        <v>2</v>
      </c>
      <c r="B73" s="134" t="s">
        <v>1122</v>
      </c>
      <c r="C73" s="134" t="s">
        <v>25</v>
      </c>
      <c r="D73" s="134" t="s">
        <v>423</v>
      </c>
      <c r="E73" s="229" t="s">
        <v>27</v>
      </c>
      <c r="F73" s="229" t="s">
        <v>1123</v>
      </c>
      <c r="G73" s="128" t="s">
        <v>28</v>
      </c>
      <c r="H73" s="128" t="s">
        <v>29</v>
      </c>
      <c r="I73" s="230" t="s">
        <v>922</v>
      </c>
      <c r="J73" s="131"/>
      <c r="K73" s="128">
        <v>1</v>
      </c>
      <c r="L73" s="128"/>
      <c r="M73" s="128"/>
      <c r="N73" s="128"/>
      <c r="O73" s="128">
        <v>1</v>
      </c>
      <c r="P73" s="128"/>
      <c r="Q73" s="128"/>
      <c r="R73" s="128">
        <v>0.5</v>
      </c>
      <c r="S73" s="128">
        <v>0.5</v>
      </c>
      <c r="T73" s="128">
        <v>2</v>
      </c>
      <c r="U73" s="128">
        <v>2</v>
      </c>
      <c r="V73" s="128"/>
      <c r="W73" s="128">
        <v>2</v>
      </c>
      <c r="X73" s="128">
        <v>2</v>
      </c>
      <c r="Y73" s="128">
        <v>5</v>
      </c>
      <c r="Z73" s="128">
        <v>0.5</v>
      </c>
      <c r="AA73" s="128"/>
      <c r="AB73" s="128"/>
      <c r="AC73" s="128"/>
      <c r="AD73" s="107">
        <f t="shared" si="4"/>
        <v>16.5</v>
      </c>
      <c r="AE73" s="140">
        <f t="shared" si="5"/>
        <v>6.6</v>
      </c>
      <c r="AF73" s="128">
        <v>6</v>
      </c>
      <c r="AG73" s="210" t="s">
        <v>1110</v>
      </c>
      <c r="AH73" s="140">
        <f>AG73+AF73</f>
        <v>20.6</v>
      </c>
      <c r="AI73" s="140">
        <f t="shared" si="6"/>
        <v>27.200000000000003</v>
      </c>
      <c r="AJ73" s="149" t="s">
        <v>647</v>
      </c>
    </row>
    <row r="74" spans="1:36" ht="26.25">
      <c r="A74" s="133">
        <v>19</v>
      </c>
      <c r="B74" s="134" t="s">
        <v>1148</v>
      </c>
      <c r="C74" s="134" t="s">
        <v>393</v>
      </c>
      <c r="D74" s="134" t="s">
        <v>63</v>
      </c>
      <c r="E74" s="229" t="s">
        <v>27</v>
      </c>
      <c r="F74" s="229" t="s">
        <v>1149</v>
      </c>
      <c r="G74" s="128" t="s">
        <v>28</v>
      </c>
      <c r="H74" s="128" t="s">
        <v>29</v>
      </c>
      <c r="I74" s="230" t="s">
        <v>922</v>
      </c>
      <c r="J74" s="131"/>
      <c r="K74" s="128">
        <v>1</v>
      </c>
      <c r="L74" s="128"/>
      <c r="M74" s="128">
        <v>1</v>
      </c>
      <c r="N74" s="128"/>
      <c r="O74" s="128"/>
      <c r="P74" s="128"/>
      <c r="Q74" s="128"/>
      <c r="R74" s="128"/>
      <c r="S74" s="128"/>
      <c r="T74" s="128">
        <v>2</v>
      </c>
      <c r="U74" s="128"/>
      <c r="V74" s="128"/>
      <c r="W74" s="128">
        <v>2</v>
      </c>
      <c r="X74" s="128"/>
      <c r="Y74" s="128"/>
      <c r="Z74" s="128">
        <v>1</v>
      </c>
      <c r="AA74" s="128"/>
      <c r="AB74" s="128"/>
      <c r="AC74" s="128"/>
      <c r="AD74" s="235">
        <f t="shared" si="4"/>
        <v>7</v>
      </c>
      <c r="AE74" s="140">
        <f t="shared" si="5"/>
        <v>2.8</v>
      </c>
      <c r="AF74" s="128">
        <v>10</v>
      </c>
      <c r="AG74" s="210" t="s">
        <v>1196</v>
      </c>
      <c r="AH74" s="140">
        <f>AG74+AF74</f>
        <v>23.2</v>
      </c>
      <c r="AI74" s="140">
        <f t="shared" si="6"/>
        <v>26</v>
      </c>
      <c r="AJ74" s="149" t="s">
        <v>647</v>
      </c>
    </row>
    <row r="75" spans="1:36" ht="26.25">
      <c r="A75" s="133">
        <v>10</v>
      </c>
      <c r="B75" s="134" t="s">
        <v>1132</v>
      </c>
      <c r="C75" s="134" t="s">
        <v>25</v>
      </c>
      <c r="D75" s="134" t="s">
        <v>40</v>
      </c>
      <c r="E75" s="229" t="s">
        <v>27</v>
      </c>
      <c r="F75" s="229" t="s">
        <v>1133</v>
      </c>
      <c r="G75" s="128" t="s">
        <v>28</v>
      </c>
      <c r="H75" s="128" t="s">
        <v>29</v>
      </c>
      <c r="I75" s="230" t="s">
        <v>922</v>
      </c>
      <c r="J75" s="131"/>
      <c r="K75" s="128"/>
      <c r="L75" s="128"/>
      <c r="M75" s="128">
        <v>1</v>
      </c>
      <c r="N75" s="128">
        <v>1</v>
      </c>
      <c r="O75" s="128"/>
      <c r="P75" s="128"/>
      <c r="Q75" s="128">
        <v>0.5</v>
      </c>
      <c r="R75" s="128">
        <v>0.5</v>
      </c>
      <c r="S75" s="128">
        <v>0.5</v>
      </c>
      <c r="T75" s="128"/>
      <c r="U75" s="128"/>
      <c r="V75" s="128"/>
      <c r="W75" s="128"/>
      <c r="X75" s="128">
        <v>2</v>
      </c>
      <c r="Y75" s="128">
        <v>2</v>
      </c>
      <c r="Z75" s="128"/>
      <c r="AA75" s="128"/>
      <c r="AB75" s="128"/>
      <c r="AC75" s="128"/>
      <c r="AD75" s="235">
        <f t="shared" ref="AD75:AD83" si="7">SUM(J75:AC75)</f>
        <v>7.5</v>
      </c>
      <c r="AE75" s="140">
        <f t="shared" ref="AE75:AE83" si="8">20*AD75/50</f>
        <v>3</v>
      </c>
      <c r="AF75" s="128">
        <v>6</v>
      </c>
      <c r="AG75" s="210" t="s">
        <v>1193</v>
      </c>
      <c r="AH75" s="140">
        <f>AG75+AF75</f>
        <v>19.899999999999999</v>
      </c>
      <c r="AI75" s="140">
        <f t="shared" ref="AI75:AI83" si="9">AH75+AE75</f>
        <v>22.9</v>
      </c>
      <c r="AJ75" s="149" t="s">
        <v>647</v>
      </c>
    </row>
    <row r="76" spans="1:36" ht="26.25">
      <c r="A76" s="133">
        <v>12</v>
      </c>
      <c r="B76" s="134" t="s">
        <v>668</v>
      </c>
      <c r="C76" s="134" t="s">
        <v>1136</v>
      </c>
      <c r="D76" s="134" t="s">
        <v>669</v>
      </c>
      <c r="E76" s="229" t="s">
        <v>33</v>
      </c>
      <c r="F76" s="229" t="s">
        <v>1137</v>
      </c>
      <c r="G76" s="128" t="s">
        <v>28</v>
      </c>
      <c r="H76" s="128" t="s">
        <v>29</v>
      </c>
      <c r="I76" s="230" t="s">
        <v>922</v>
      </c>
      <c r="J76" s="131">
        <v>1</v>
      </c>
      <c r="K76" s="128"/>
      <c r="L76" s="128">
        <v>1</v>
      </c>
      <c r="M76" s="128"/>
      <c r="N76" s="128">
        <v>1</v>
      </c>
      <c r="O76" s="128"/>
      <c r="P76" s="128"/>
      <c r="Q76" s="128"/>
      <c r="R76" s="128"/>
      <c r="S76" s="128"/>
      <c r="T76" s="128"/>
      <c r="U76" s="128"/>
      <c r="V76" s="128">
        <v>2</v>
      </c>
      <c r="W76" s="128"/>
      <c r="X76" s="128"/>
      <c r="Y76" s="128"/>
      <c r="Z76" s="128">
        <v>2</v>
      </c>
      <c r="AA76" s="128"/>
      <c r="AB76" s="128"/>
      <c r="AC76" s="128"/>
      <c r="AD76" s="235">
        <f t="shared" si="7"/>
        <v>7</v>
      </c>
      <c r="AE76" s="140">
        <f t="shared" si="8"/>
        <v>2.8</v>
      </c>
      <c r="AF76" s="128">
        <v>10</v>
      </c>
      <c r="AG76" s="210" t="s">
        <v>1101</v>
      </c>
      <c r="AH76" s="140">
        <f>AG76+AF76</f>
        <v>23.7</v>
      </c>
      <c r="AI76" s="140">
        <f t="shared" si="9"/>
        <v>26.5</v>
      </c>
      <c r="AJ76" s="149" t="s">
        <v>647</v>
      </c>
    </row>
    <row r="77" spans="1:36" ht="26.25">
      <c r="A77" s="133">
        <v>1</v>
      </c>
      <c r="B77" s="134" t="s">
        <v>372</v>
      </c>
      <c r="C77" s="134" t="s">
        <v>35</v>
      </c>
      <c r="D77" s="134" t="s">
        <v>289</v>
      </c>
      <c r="E77" s="135" t="s">
        <v>265</v>
      </c>
      <c r="F77" s="138">
        <v>37974</v>
      </c>
      <c r="G77" s="137" t="s">
        <v>28</v>
      </c>
      <c r="H77" s="133" t="s">
        <v>29</v>
      </c>
      <c r="I77" s="323" t="s">
        <v>296</v>
      </c>
      <c r="J77" s="124">
        <v>0</v>
      </c>
      <c r="K77" s="124">
        <v>0</v>
      </c>
      <c r="L77" s="124">
        <v>1</v>
      </c>
      <c r="M77" s="124">
        <v>0</v>
      </c>
      <c r="N77" s="124">
        <v>0</v>
      </c>
      <c r="O77" s="124">
        <v>0</v>
      </c>
      <c r="P77" s="124">
        <v>0</v>
      </c>
      <c r="Q77" s="124">
        <v>0</v>
      </c>
      <c r="R77" s="124">
        <v>0</v>
      </c>
      <c r="S77" s="124">
        <v>0</v>
      </c>
      <c r="T77" s="124">
        <v>0</v>
      </c>
      <c r="U77" s="124">
        <v>2</v>
      </c>
      <c r="V77" s="124">
        <v>0</v>
      </c>
      <c r="W77" s="124">
        <v>0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24">
        <v>0</v>
      </c>
      <c r="AD77" s="107">
        <f t="shared" si="7"/>
        <v>3</v>
      </c>
      <c r="AE77" s="140">
        <f t="shared" si="8"/>
        <v>1.2</v>
      </c>
      <c r="AF77" s="124">
        <v>11</v>
      </c>
      <c r="AG77" s="124">
        <v>10</v>
      </c>
      <c r="AH77" s="140">
        <f t="shared" ref="AH77:AH83" si="10">SUM(AF77:AG77)</f>
        <v>21</v>
      </c>
      <c r="AI77" s="140">
        <f t="shared" si="9"/>
        <v>22.2</v>
      </c>
      <c r="AJ77" s="149" t="s">
        <v>771</v>
      </c>
    </row>
    <row r="78" spans="1:36" ht="26.25">
      <c r="A78" s="133">
        <v>3</v>
      </c>
      <c r="B78" s="134" t="s">
        <v>375</v>
      </c>
      <c r="C78" s="134" t="s">
        <v>99</v>
      </c>
      <c r="D78" s="134" t="s">
        <v>376</v>
      </c>
      <c r="E78" s="135" t="s">
        <v>267</v>
      </c>
      <c r="F78" s="136">
        <v>37932</v>
      </c>
      <c r="G78" s="137" t="s">
        <v>28</v>
      </c>
      <c r="H78" s="133" t="s">
        <v>29</v>
      </c>
      <c r="I78" s="323" t="s">
        <v>296</v>
      </c>
      <c r="J78" s="131">
        <v>0</v>
      </c>
      <c r="K78" s="124">
        <v>0</v>
      </c>
      <c r="L78" s="124">
        <v>1</v>
      </c>
      <c r="M78" s="124">
        <v>0</v>
      </c>
      <c r="N78" s="124">
        <v>0</v>
      </c>
      <c r="O78" s="124">
        <v>0</v>
      </c>
      <c r="P78" s="124">
        <v>0</v>
      </c>
      <c r="Q78" s="124">
        <v>0</v>
      </c>
      <c r="R78" s="124">
        <v>0</v>
      </c>
      <c r="S78" s="124">
        <v>0</v>
      </c>
      <c r="T78" s="124">
        <v>0</v>
      </c>
      <c r="U78" s="124">
        <v>2</v>
      </c>
      <c r="V78" s="124">
        <v>0</v>
      </c>
      <c r="W78" s="124">
        <v>0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24">
        <v>0</v>
      </c>
      <c r="AD78" s="107">
        <f t="shared" si="7"/>
        <v>3</v>
      </c>
      <c r="AE78" s="140">
        <f t="shared" si="8"/>
        <v>1.2</v>
      </c>
      <c r="AF78" s="124">
        <v>10</v>
      </c>
      <c r="AG78" s="124">
        <v>9</v>
      </c>
      <c r="AH78" s="140">
        <f t="shared" si="10"/>
        <v>19</v>
      </c>
      <c r="AI78" s="140">
        <f t="shared" si="9"/>
        <v>20.2</v>
      </c>
      <c r="AJ78" s="149" t="s">
        <v>771</v>
      </c>
    </row>
    <row r="79" spans="1:36" ht="26.25">
      <c r="A79" s="133">
        <v>4</v>
      </c>
      <c r="B79" s="134" t="s">
        <v>377</v>
      </c>
      <c r="C79" s="134" t="s">
        <v>77</v>
      </c>
      <c r="D79" s="134" t="s">
        <v>378</v>
      </c>
      <c r="E79" s="135" t="s">
        <v>265</v>
      </c>
      <c r="F79" s="136">
        <v>37684</v>
      </c>
      <c r="G79" s="137" t="s">
        <v>28</v>
      </c>
      <c r="H79" s="133" t="s">
        <v>29</v>
      </c>
      <c r="I79" s="323" t="s">
        <v>296</v>
      </c>
      <c r="J79" s="131">
        <v>0</v>
      </c>
      <c r="K79" s="124">
        <v>0</v>
      </c>
      <c r="L79" s="124">
        <v>1</v>
      </c>
      <c r="M79" s="124">
        <v>1</v>
      </c>
      <c r="N79" s="124">
        <v>0</v>
      </c>
      <c r="O79" s="124">
        <v>0</v>
      </c>
      <c r="P79" s="124">
        <v>0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24">
        <v>0</v>
      </c>
      <c r="W79" s="124">
        <v>0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24">
        <v>0</v>
      </c>
      <c r="AD79" s="107">
        <f t="shared" si="7"/>
        <v>2</v>
      </c>
      <c r="AE79" s="140">
        <f t="shared" si="8"/>
        <v>0.8</v>
      </c>
      <c r="AF79" s="124">
        <v>10</v>
      </c>
      <c r="AG79" s="124">
        <v>8</v>
      </c>
      <c r="AH79" s="140">
        <f t="shared" si="10"/>
        <v>18</v>
      </c>
      <c r="AI79" s="140">
        <f t="shared" si="9"/>
        <v>18.8</v>
      </c>
      <c r="AJ79" s="149" t="s">
        <v>771</v>
      </c>
    </row>
    <row r="80" spans="1:36" ht="26.25">
      <c r="A80" s="133">
        <v>6</v>
      </c>
      <c r="B80" s="134" t="s">
        <v>380</v>
      </c>
      <c r="C80" s="134" t="s">
        <v>381</v>
      </c>
      <c r="D80" s="134" t="s">
        <v>100</v>
      </c>
      <c r="E80" s="135" t="s">
        <v>267</v>
      </c>
      <c r="F80" s="138">
        <v>37688</v>
      </c>
      <c r="G80" s="137" t="s">
        <v>28</v>
      </c>
      <c r="H80" s="133" t="s">
        <v>29</v>
      </c>
      <c r="I80" s="323" t="s">
        <v>296</v>
      </c>
      <c r="J80" s="131">
        <v>0</v>
      </c>
      <c r="K80" s="124">
        <v>0</v>
      </c>
      <c r="L80" s="124">
        <v>1</v>
      </c>
      <c r="M80" s="124">
        <v>0</v>
      </c>
      <c r="N80" s="124">
        <v>0</v>
      </c>
      <c r="O80" s="124">
        <v>0</v>
      </c>
      <c r="P80" s="124">
        <v>0</v>
      </c>
      <c r="Q80" s="124">
        <v>0</v>
      </c>
      <c r="R80" s="124">
        <v>0</v>
      </c>
      <c r="S80" s="124">
        <v>0</v>
      </c>
      <c r="T80" s="124">
        <v>0</v>
      </c>
      <c r="U80" s="124">
        <v>2</v>
      </c>
      <c r="V80" s="124">
        <v>0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07">
        <f t="shared" si="7"/>
        <v>3</v>
      </c>
      <c r="AE80" s="140">
        <f t="shared" si="8"/>
        <v>1.2</v>
      </c>
      <c r="AF80" s="124">
        <v>11</v>
      </c>
      <c r="AG80" s="124">
        <v>8</v>
      </c>
      <c r="AH80" s="140">
        <f t="shared" si="10"/>
        <v>19</v>
      </c>
      <c r="AI80" s="140">
        <f t="shared" si="9"/>
        <v>20.2</v>
      </c>
      <c r="AJ80" s="149" t="s">
        <v>771</v>
      </c>
    </row>
    <row r="81" spans="1:36" ht="26.25">
      <c r="A81" s="133">
        <v>2</v>
      </c>
      <c r="B81" s="134" t="s">
        <v>373</v>
      </c>
      <c r="C81" s="134" t="s">
        <v>268</v>
      </c>
      <c r="D81" s="134" t="s">
        <v>118</v>
      </c>
      <c r="E81" s="135" t="s">
        <v>267</v>
      </c>
      <c r="F81" s="136">
        <v>37958</v>
      </c>
      <c r="G81" s="137" t="s">
        <v>28</v>
      </c>
      <c r="H81" s="133" t="s">
        <v>29</v>
      </c>
      <c r="I81" s="323" t="s">
        <v>296</v>
      </c>
      <c r="J81" s="131">
        <v>0</v>
      </c>
      <c r="K81" s="124">
        <v>0</v>
      </c>
      <c r="L81" s="124">
        <v>0</v>
      </c>
      <c r="M81" s="124">
        <v>1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0.5</v>
      </c>
      <c r="T81" s="124">
        <v>0</v>
      </c>
      <c r="U81" s="124">
        <v>0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07">
        <f t="shared" si="7"/>
        <v>1.5</v>
      </c>
      <c r="AE81" s="140">
        <f t="shared" si="8"/>
        <v>0.6</v>
      </c>
      <c r="AF81" s="124">
        <v>7</v>
      </c>
      <c r="AG81" s="124">
        <v>10</v>
      </c>
      <c r="AH81" s="140">
        <f t="shared" si="10"/>
        <v>17</v>
      </c>
      <c r="AI81" s="140">
        <f t="shared" si="9"/>
        <v>17.600000000000001</v>
      </c>
      <c r="AJ81" s="149" t="s">
        <v>771</v>
      </c>
    </row>
    <row r="82" spans="1:36" ht="26.25">
      <c r="A82" s="133">
        <v>3</v>
      </c>
      <c r="B82" s="134" t="s">
        <v>900</v>
      </c>
      <c r="C82" s="134" t="s">
        <v>387</v>
      </c>
      <c r="D82" s="134" t="s">
        <v>40</v>
      </c>
      <c r="E82" s="135" t="s">
        <v>27</v>
      </c>
      <c r="F82" s="136" t="s">
        <v>901</v>
      </c>
      <c r="G82" s="137" t="s">
        <v>28</v>
      </c>
      <c r="H82" s="133"/>
      <c r="I82" s="344" t="s">
        <v>897</v>
      </c>
      <c r="J82" s="131">
        <v>1</v>
      </c>
      <c r="K82" s="124"/>
      <c r="L82" s="124">
        <v>1</v>
      </c>
      <c r="M82" s="124"/>
      <c r="N82" s="124"/>
      <c r="O82" s="124">
        <v>1</v>
      </c>
      <c r="P82" s="124"/>
      <c r="Q82" s="124">
        <v>1</v>
      </c>
      <c r="R82" s="124">
        <v>1</v>
      </c>
      <c r="S82" s="124"/>
      <c r="T82" s="124"/>
      <c r="U82" s="124">
        <v>1</v>
      </c>
      <c r="V82" s="124"/>
      <c r="W82" s="124">
        <v>1</v>
      </c>
      <c r="X82" s="124">
        <v>1</v>
      </c>
      <c r="Y82" s="124"/>
      <c r="Z82" s="124"/>
      <c r="AA82" s="124"/>
      <c r="AB82" s="124"/>
      <c r="AC82" s="124">
        <v>2</v>
      </c>
      <c r="AD82" s="107">
        <f t="shared" si="7"/>
        <v>10</v>
      </c>
      <c r="AE82" s="140">
        <f t="shared" si="8"/>
        <v>4</v>
      </c>
      <c r="AF82" s="124">
        <v>7</v>
      </c>
      <c r="AG82" s="124">
        <v>5</v>
      </c>
      <c r="AH82" s="140">
        <f t="shared" si="10"/>
        <v>12</v>
      </c>
      <c r="AI82" s="140">
        <f t="shared" si="9"/>
        <v>16</v>
      </c>
      <c r="AJ82" s="149" t="s">
        <v>826</v>
      </c>
    </row>
    <row r="83" spans="1:36" ht="26.25">
      <c r="A83" s="133">
        <v>4</v>
      </c>
      <c r="B83" s="134" t="s">
        <v>902</v>
      </c>
      <c r="C83" s="134" t="s">
        <v>903</v>
      </c>
      <c r="D83" s="134" t="s">
        <v>904</v>
      </c>
      <c r="E83" s="135" t="s">
        <v>33</v>
      </c>
      <c r="F83" s="136" t="s">
        <v>905</v>
      </c>
      <c r="G83" s="137" t="s">
        <v>28</v>
      </c>
      <c r="H83" s="133"/>
      <c r="I83" s="344" t="s">
        <v>897</v>
      </c>
      <c r="J83" s="131">
        <v>1</v>
      </c>
      <c r="K83" s="124">
        <v>1</v>
      </c>
      <c r="L83" s="124">
        <v>1</v>
      </c>
      <c r="M83" s="124">
        <v>1</v>
      </c>
      <c r="N83" s="124">
        <v>1</v>
      </c>
      <c r="O83" s="124">
        <v>1</v>
      </c>
      <c r="P83" s="124">
        <v>1</v>
      </c>
      <c r="Q83" s="124">
        <v>1</v>
      </c>
      <c r="R83" s="124">
        <v>1</v>
      </c>
      <c r="S83" s="124">
        <v>1</v>
      </c>
      <c r="T83" s="124">
        <v>1</v>
      </c>
      <c r="U83" s="124">
        <v>1</v>
      </c>
      <c r="V83" s="124">
        <v>1</v>
      </c>
      <c r="W83" s="124">
        <v>1</v>
      </c>
      <c r="X83" s="124"/>
      <c r="Y83" s="124">
        <v>2</v>
      </c>
      <c r="Z83" s="124">
        <v>2</v>
      </c>
      <c r="AA83" s="124">
        <v>2</v>
      </c>
      <c r="AB83" s="124">
        <v>2</v>
      </c>
      <c r="AC83" s="124">
        <v>3</v>
      </c>
      <c r="AD83" s="107">
        <f t="shared" si="7"/>
        <v>25</v>
      </c>
      <c r="AE83" s="140">
        <f t="shared" si="8"/>
        <v>10</v>
      </c>
      <c r="AF83" s="124">
        <v>0</v>
      </c>
      <c r="AG83" s="124">
        <v>0</v>
      </c>
      <c r="AH83" s="140">
        <f t="shared" si="10"/>
        <v>0</v>
      </c>
      <c r="AI83" s="140">
        <f t="shared" si="9"/>
        <v>10</v>
      </c>
      <c r="AJ83" s="149" t="s">
        <v>826</v>
      </c>
    </row>
    <row r="84" spans="1:36">
      <c r="A84" s="74"/>
      <c r="B84" s="75"/>
      <c r="C84" s="75"/>
      <c r="D84" s="75"/>
      <c r="E84" s="74"/>
      <c r="F84" s="76"/>
      <c r="G84" s="77"/>
      <c r="H84" s="77"/>
      <c r="I84" s="78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235">
        <f t="shared" ref="AD84:AD93" si="11">SUM(J84:AC84)</f>
        <v>0</v>
      </c>
      <c r="AE84" s="112"/>
      <c r="AF84" s="79"/>
      <c r="AG84" s="79"/>
      <c r="AH84" s="79"/>
      <c r="AI84" s="140">
        <f t="shared" ref="AI84:AI85" si="12">AH84+AE84</f>
        <v>0</v>
      </c>
      <c r="AJ84" s="79"/>
    </row>
    <row r="85" spans="1:36">
      <c r="A85" s="74"/>
      <c r="B85" s="75"/>
      <c r="C85" s="75"/>
      <c r="D85" s="75"/>
      <c r="E85" s="74"/>
      <c r="F85" s="76"/>
      <c r="G85" s="77"/>
      <c r="H85" s="77"/>
      <c r="I85" s="78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235">
        <f t="shared" si="11"/>
        <v>0</v>
      </c>
      <c r="AE85" s="112"/>
      <c r="AF85" s="79"/>
      <c r="AG85" s="79"/>
      <c r="AH85" s="79"/>
      <c r="AI85" s="140">
        <f t="shared" si="12"/>
        <v>0</v>
      </c>
      <c r="AJ85" s="79"/>
    </row>
    <row r="86" spans="1:36">
      <c r="A86" s="74"/>
      <c r="B86" s="75"/>
      <c r="C86" s="75"/>
      <c r="D86" s="75"/>
      <c r="E86" s="74"/>
      <c r="F86" s="76"/>
      <c r="G86" s="77"/>
      <c r="H86" s="77"/>
      <c r="I86" s="78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235">
        <f t="shared" si="11"/>
        <v>0</v>
      </c>
      <c r="AE86" s="112"/>
      <c r="AF86" s="79"/>
      <c r="AG86" s="79"/>
      <c r="AH86" s="79"/>
      <c r="AI86" s="79"/>
      <c r="AJ86" s="79"/>
    </row>
    <row r="87" spans="1:36">
      <c r="A87" s="74"/>
      <c r="B87" s="75"/>
      <c r="C87" s="75"/>
      <c r="D87" s="75"/>
      <c r="E87" s="74"/>
      <c r="F87" s="76"/>
      <c r="G87" s="77"/>
      <c r="H87" s="77"/>
      <c r="I87" s="78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235">
        <f t="shared" si="11"/>
        <v>0</v>
      </c>
      <c r="AE87" s="112"/>
      <c r="AF87" s="79"/>
      <c r="AG87" s="79"/>
      <c r="AH87" s="79"/>
      <c r="AI87" s="79"/>
      <c r="AJ87" s="79"/>
    </row>
    <row r="88" spans="1:36">
      <c r="A88" s="74"/>
      <c r="B88" s="75"/>
      <c r="C88" s="75"/>
      <c r="D88" s="75"/>
      <c r="E88" s="74"/>
      <c r="F88" s="76"/>
      <c r="G88" s="77"/>
      <c r="H88" s="77"/>
      <c r="I88" s="78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235">
        <f t="shared" si="11"/>
        <v>0</v>
      </c>
      <c r="AE88" s="112"/>
      <c r="AF88" s="79"/>
      <c r="AG88" s="79"/>
      <c r="AH88" s="79"/>
      <c r="AI88" s="79"/>
      <c r="AJ88" s="79"/>
    </row>
    <row r="89" spans="1:36">
      <c r="A89" s="74"/>
      <c r="B89" s="75"/>
      <c r="C89" s="75"/>
      <c r="D89" s="75"/>
      <c r="E89" s="74"/>
      <c r="F89" s="76"/>
      <c r="G89" s="77"/>
      <c r="H89" s="77"/>
      <c r="I89" s="78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235">
        <f t="shared" si="11"/>
        <v>0</v>
      </c>
      <c r="AE89" s="112"/>
      <c r="AF89" s="79"/>
      <c r="AG89" s="79"/>
      <c r="AH89" s="79"/>
      <c r="AI89" s="79"/>
      <c r="AJ89" s="79"/>
    </row>
    <row r="90" spans="1:36">
      <c r="A90" s="74"/>
      <c r="B90" s="75"/>
      <c r="C90" s="75"/>
      <c r="D90" s="75"/>
      <c r="E90" s="74"/>
      <c r="F90" s="76"/>
      <c r="G90" s="77"/>
      <c r="H90" s="77"/>
      <c r="I90" s="78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235">
        <f t="shared" si="11"/>
        <v>0</v>
      </c>
      <c r="AE90" s="112"/>
      <c r="AF90" s="79"/>
      <c r="AG90" s="79"/>
      <c r="AH90" s="79"/>
      <c r="AI90" s="79"/>
      <c r="AJ90" s="79"/>
    </row>
    <row r="91" spans="1:36">
      <c r="A91" s="74"/>
      <c r="B91" s="75"/>
      <c r="C91" s="75"/>
      <c r="D91" s="75"/>
      <c r="E91" s="74"/>
      <c r="F91" s="76"/>
      <c r="G91" s="77"/>
      <c r="H91" s="77"/>
      <c r="I91" s="78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235">
        <f t="shared" si="11"/>
        <v>0</v>
      </c>
      <c r="AE91" s="112"/>
      <c r="AF91" s="79"/>
      <c r="AG91" s="79"/>
      <c r="AH91" s="79"/>
      <c r="AI91" s="79"/>
      <c r="AJ91" s="79"/>
    </row>
    <row r="92" spans="1:36">
      <c r="A92" s="74"/>
      <c r="B92" s="75"/>
      <c r="C92" s="75"/>
      <c r="D92" s="75"/>
      <c r="E92" s="74"/>
      <c r="F92" s="76"/>
      <c r="G92" s="77"/>
      <c r="H92" s="77"/>
      <c r="I92" s="78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235">
        <f t="shared" si="11"/>
        <v>0</v>
      </c>
      <c r="AE92" s="112"/>
      <c r="AF92" s="79"/>
      <c r="AG92" s="79"/>
      <c r="AH92" s="79"/>
      <c r="AI92" s="79"/>
      <c r="AJ92" s="79"/>
    </row>
    <row r="93" spans="1:36">
      <c r="A93" s="74"/>
      <c r="B93" s="75"/>
      <c r="C93" s="75"/>
      <c r="D93" s="75"/>
      <c r="E93" s="74"/>
      <c r="F93" s="76"/>
      <c r="G93" s="77"/>
      <c r="H93" s="77"/>
      <c r="I93" s="78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235">
        <f t="shared" si="11"/>
        <v>0</v>
      </c>
      <c r="AE93" s="112"/>
      <c r="AF93" s="79"/>
      <c r="AG93" s="79"/>
      <c r="AH93" s="79"/>
      <c r="AI93" s="79"/>
      <c r="AJ93" s="79"/>
    </row>
    <row r="94" spans="1:36">
      <c r="A94" s="74"/>
      <c r="B94" s="75"/>
      <c r="C94" s="75"/>
      <c r="D94" s="75"/>
      <c r="E94" s="74"/>
      <c r="F94" s="76"/>
      <c r="G94" s="77"/>
      <c r="H94" s="77"/>
      <c r="I94" s="78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112"/>
      <c r="AF94" s="79"/>
      <c r="AG94" s="79"/>
      <c r="AH94" s="79"/>
      <c r="AI94" s="79"/>
      <c r="AJ94" s="79"/>
    </row>
    <row r="95" spans="1:36">
      <c r="A95" s="74"/>
      <c r="B95" s="75"/>
      <c r="C95" s="75"/>
      <c r="D95" s="75"/>
      <c r="E95" s="74"/>
      <c r="F95" s="76"/>
      <c r="G95" s="77"/>
      <c r="H95" s="77"/>
      <c r="I95" s="78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112"/>
      <c r="AF95" s="79"/>
      <c r="AG95" s="79"/>
      <c r="AH95" s="79"/>
      <c r="AI95" s="79"/>
      <c r="AJ95" s="79"/>
    </row>
    <row r="96" spans="1:36">
      <c r="A96" s="74"/>
      <c r="B96" s="75"/>
      <c r="C96" s="75"/>
      <c r="D96" s="75"/>
      <c r="E96" s="74"/>
      <c r="F96" s="76"/>
      <c r="G96" s="77"/>
      <c r="H96" s="77"/>
      <c r="I96" s="78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112"/>
      <c r="AF96" s="79"/>
      <c r="AG96" s="79"/>
      <c r="AH96" s="79"/>
      <c r="AI96" s="79"/>
      <c r="AJ96" s="79"/>
    </row>
    <row r="97" spans="1:36">
      <c r="A97" s="74"/>
      <c r="B97" s="75"/>
      <c r="C97" s="75"/>
      <c r="D97" s="75"/>
      <c r="E97" s="74"/>
      <c r="F97" s="76"/>
      <c r="G97" s="77"/>
      <c r="H97" s="77"/>
      <c r="I97" s="78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112"/>
      <c r="AF97" s="79"/>
      <c r="AG97" s="79"/>
      <c r="AH97" s="79"/>
      <c r="AI97" s="79"/>
      <c r="AJ97" s="79"/>
    </row>
    <row r="98" spans="1:36">
      <c r="A98" s="74"/>
      <c r="B98" s="75"/>
      <c r="C98" s="75"/>
      <c r="D98" s="75"/>
      <c r="E98" s="74"/>
      <c r="F98" s="76"/>
      <c r="G98" s="77"/>
      <c r="H98" s="77"/>
      <c r="I98" s="78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112"/>
      <c r="AF98" s="79"/>
      <c r="AG98" s="79"/>
      <c r="AH98" s="79"/>
      <c r="AI98" s="79"/>
      <c r="AJ98" s="79"/>
    </row>
    <row r="99" spans="1:36">
      <c r="A99" s="74"/>
      <c r="B99" s="75"/>
      <c r="C99" s="75"/>
      <c r="D99" s="75"/>
      <c r="E99" s="74"/>
      <c r="F99" s="76"/>
      <c r="G99" s="77"/>
      <c r="H99" s="77"/>
      <c r="I99" s="78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112"/>
      <c r="AF99" s="79"/>
      <c r="AG99" s="79"/>
      <c r="AH99" s="79"/>
      <c r="AI99" s="79"/>
      <c r="AJ99" s="79"/>
    </row>
    <row r="100" spans="1:36">
      <c r="A100" s="74"/>
      <c r="B100" s="75"/>
      <c r="C100" s="75"/>
      <c r="D100" s="75"/>
      <c r="E100" s="74"/>
      <c r="F100" s="76"/>
      <c r="G100" s="77"/>
      <c r="H100" s="77"/>
      <c r="I100" s="78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112"/>
      <c r="AF100" s="79"/>
      <c r="AG100" s="79"/>
      <c r="AH100" s="79"/>
      <c r="AI100" s="79"/>
      <c r="AJ100" s="79"/>
    </row>
    <row r="101" spans="1:36">
      <c r="A101" s="74"/>
      <c r="B101" s="75"/>
      <c r="C101" s="75"/>
      <c r="D101" s="75"/>
      <c r="E101" s="74"/>
      <c r="F101" s="76"/>
      <c r="G101" s="77"/>
      <c r="H101" s="77"/>
      <c r="I101" s="78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112"/>
      <c r="AF101" s="79"/>
      <c r="AG101" s="79"/>
      <c r="AH101" s="79"/>
      <c r="AI101" s="79"/>
      <c r="AJ101" s="79"/>
    </row>
    <row r="102" spans="1:36">
      <c r="A102" s="74"/>
      <c r="B102" s="75"/>
      <c r="C102" s="75"/>
      <c r="D102" s="75"/>
      <c r="E102" s="74"/>
      <c r="F102" s="76"/>
      <c r="G102" s="77"/>
      <c r="H102" s="77"/>
      <c r="I102" s="78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112"/>
      <c r="AF102" s="79"/>
      <c r="AG102" s="79"/>
      <c r="AH102" s="79"/>
      <c r="AI102" s="79"/>
      <c r="AJ102" s="79"/>
    </row>
    <row r="103" spans="1:36">
      <c r="A103" s="74"/>
      <c r="B103" s="75"/>
      <c r="C103" s="75"/>
      <c r="D103" s="75"/>
      <c r="E103" s="74"/>
      <c r="F103" s="76"/>
      <c r="G103" s="77"/>
      <c r="H103" s="77"/>
      <c r="I103" s="78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112"/>
      <c r="AF103" s="79"/>
      <c r="AG103" s="79"/>
      <c r="AH103" s="79"/>
      <c r="AI103" s="79"/>
      <c r="AJ103" s="79"/>
    </row>
    <row r="104" spans="1:36">
      <c r="A104" s="74"/>
      <c r="B104" s="75"/>
      <c r="C104" s="75"/>
      <c r="D104" s="75"/>
      <c r="E104" s="74"/>
      <c r="F104" s="76"/>
      <c r="G104" s="77"/>
      <c r="H104" s="77"/>
      <c r="I104" s="78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112"/>
      <c r="AF104" s="79"/>
      <c r="AG104" s="79"/>
      <c r="AH104" s="79"/>
      <c r="AI104" s="79"/>
      <c r="AJ104" s="79"/>
    </row>
    <row r="105" spans="1:36">
      <c r="A105" s="74"/>
      <c r="B105" s="75"/>
      <c r="C105" s="75"/>
      <c r="D105" s="75"/>
      <c r="E105" s="74"/>
      <c r="F105" s="76"/>
      <c r="G105" s="77"/>
      <c r="H105" s="77"/>
      <c r="I105" s="78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112"/>
      <c r="AF105" s="79"/>
      <c r="AG105" s="79"/>
      <c r="AH105" s="79"/>
      <c r="AI105" s="79"/>
      <c r="AJ105" s="79"/>
    </row>
    <row r="106" spans="1:36">
      <c r="A106" s="74"/>
      <c r="B106" s="75"/>
      <c r="C106" s="75"/>
      <c r="D106" s="75"/>
      <c r="E106" s="74"/>
      <c r="F106" s="76"/>
      <c r="G106" s="77"/>
      <c r="H106" s="77"/>
      <c r="I106" s="78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112"/>
      <c r="AF106" s="79"/>
      <c r="AG106" s="79"/>
      <c r="AH106" s="79"/>
      <c r="AI106" s="79"/>
      <c r="AJ106" s="79"/>
    </row>
    <row r="107" spans="1:36">
      <c r="A107" s="74"/>
      <c r="B107" s="75"/>
      <c r="C107" s="75"/>
      <c r="D107" s="75"/>
      <c r="E107" s="74"/>
      <c r="F107" s="76"/>
      <c r="G107" s="77"/>
      <c r="H107" s="77"/>
      <c r="I107" s="78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112"/>
      <c r="AF107" s="79"/>
      <c r="AG107" s="79"/>
      <c r="AH107" s="79"/>
      <c r="AI107" s="79"/>
      <c r="AJ107" s="79"/>
    </row>
    <row r="108" spans="1:36">
      <c r="A108" s="74"/>
      <c r="B108" s="75"/>
      <c r="C108" s="75"/>
      <c r="D108" s="75"/>
      <c r="E108" s="74"/>
      <c r="F108" s="76"/>
      <c r="G108" s="77"/>
      <c r="H108" s="77"/>
      <c r="I108" s="78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112"/>
      <c r="AF108" s="79"/>
      <c r="AG108" s="79"/>
      <c r="AH108" s="79"/>
      <c r="AI108" s="79"/>
      <c r="AJ108" s="79"/>
    </row>
    <row r="109" spans="1:36">
      <c r="A109" s="74"/>
      <c r="B109" s="75"/>
      <c r="C109" s="75"/>
      <c r="D109" s="75"/>
      <c r="E109" s="74"/>
      <c r="F109" s="76"/>
      <c r="G109" s="77"/>
      <c r="H109" s="77"/>
      <c r="I109" s="78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112"/>
      <c r="AF109" s="79"/>
      <c r="AG109" s="79"/>
      <c r="AH109" s="79"/>
      <c r="AI109" s="79"/>
      <c r="AJ109" s="79"/>
    </row>
    <row r="110" spans="1:36">
      <c r="A110" s="74"/>
      <c r="B110" s="75"/>
      <c r="C110" s="75"/>
      <c r="D110" s="75"/>
      <c r="E110" s="74"/>
      <c r="F110" s="76"/>
      <c r="G110" s="77"/>
      <c r="H110" s="77"/>
      <c r="I110" s="78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112"/>
      <c r="AF110" s="79"/>
      <c r="AG110" s="79"/>
      <c r="AH110" s="79"/>
      <c r="AI110" s="79"/>
      <c r="AJ110" s="79"/>
    </row>
    <row r="111" spans="1:36">
      <c r="A111" s="74"/>
      <c r="B111" s="75"/>
      <c r="C111" s="75"/>
      <c r="D111" s="75"/>
      <c r="E111" s="74"/>
      <c r="F111" s="76"/>
      <c r="G111" s="77"/>
      <c r="H111" s="77"/>
      <c r="I111" s="78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112"/>
      <c r="AF111" s="79"/>
      <c r="AG111" s="79"/>
      <c r="AH111" s="79"/>
      <c r="AI111" s="79"/>
      <c r="AJ111" s="79"/>
    </row>
    <row r="112" spans="1:36">
      <c r="A112" s="74"/>
      <c r="B112" s="75"/>
      <c r="C112" s="75"/>
      <c r="D112" s="75"/>
      <c r="E112" s="74"/>
      <c r="F112" s="76"/>
      <c r="G112" s="77"/>
      <c r="H112" s="77"/>
      <c r="I112" s="78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112"/>
      <c r="AF112" s="79"/>
      <c r="AG112" s="79"/>
      <c r="AH112" s="79"/>
      <c r="AI112" s="79"/>
      <c r="AJ112" s="79"/>
    </row>
    <row r="113" spans="1:36">
      <c r="A113" s="74"/>
      <c r="B113" s="75"/>
      <c r="C113" s="75"/>
      <c r="D113" s="75"/>
      <c r="E113" s="74"/>
      <c r="F113" s="76"/>
      <c r="G113" s="77"/>
      <c r="H113" s="77"/>
      <c r="I113" s="78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112"/>
      <c r="AF113" s="79"/>
      <c r="AG113" s="79"/>
      <c r="AH113" s="79"/>
      <c r="AI113" s="79"/>
      <c r="AJ113" s="79"/>
    </row>
    <row r="114" spans="1:36">
      <c r="A114" s="74"/>
      <c r="B114" s="75"/>
      <c r="C114" s="75"/>
      <c r="D114" s="75"/>
      <c r="E114" s="74"/>
      <c r="F114" s="76"/>
      <c r="G114" s="77"/>
      <c r="H114" s="77"/>
      <c r="I114" s="78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112"/>
      <c r="AF114" s="79"/>
      <c r="AG114" s="79"/>
      <c r="AH114" s="79"/>
      <c r="AI114" s="79"/>
      <c r="AJ114" s="79"/>
    </row>
    <row r="115" spans="1:36">
      <c r="A115" s="74"/>
      <c r="B115" s="75"/>
      <c r="C115" s="75"/>
      <c r="D115" s="75"/>
      <c r="E115" s="74"/>
      <c r="F115" s="76"/>
      <c r="G115" s="77"/>
      <c r="H115" s="77"/>
      <c r="I115" s="78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112"/>
      <c r="AF115" s="79"/>
      <c r="AG115" s="79"/>
      <c r="AH115" s="79"/>
      <c r="AI115" s="79"/>
      <c r="AJ115" s="79"/>
    </row>
    <row r="116" spans="1:36">
      <c r="A116" s="74"/>
      <c r="B116" s="75"/>
      <c r="C116" s="75"/>
      <c r="D116" s="75"/>
      <c r="E116" s="74"/>
      <c r="F116" s="76"/>
      <c r="G116" s="77"/>
      <c r="H116" s="77"/>
      <c r="I116" s="78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112"/>
      <c r="AF116" s="79"/>
      <c r="AG116" s="79"/>
      <c r="AH116" s="79"/>
      <c r="AI116" s="79"/>
      <c r="AJ116" s="79"/>
    </row>
    <row r="117" spans="1:36">
      <c r="A117" s="74"/>
      <c r="B117" s="75"/>
      <c r="C117" s="75"/>
      <c r="D117" s="75"/>
      <c r="E117" s="74"/>
      <c r="F117" s="76"/>
      <c r="G117" s="77"/>
      <c r="H117" s="77"/>
      <c r="I117" s="78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112"/>
      <c r="AF117" s="79"/>
      <c r="AG117" s="79"/>
      <c r="AH117" s="79"/>
      <c r="AI117" s="79"/>
      <c r="AJ117" s="79"/>
    </row>
    <row r="118" spans="1:36">
      <c r="A118" s="74"/>
      <c r="B118" s="75"/>
      <c r="C118" s="75"/>
      <c r="D118" s="75"/>
      <c r="E118" s="74"/>
      <c r="F118" s="76"/>
      <c r="G118" s="77"/>
      <c r="H118" s="77"/>
      <c r="I118" s="78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112"/>
      <c r="AF118" s="79"/>
      <c r="AG118" s="79"/>
      <c r="AH118" s="79"/>
      <c r="AI118" s="79"/>
      <c r="AJ118" s="79"/>
    </row>
    <row r="119" spans="1:36">
      <c r="A119" s="74"/>
      <c r="B119" s="75"/>
      <c r="C119" s="75"/>
      <c r="D119" s="75"/>
      <c r="E119" s="74"/>
      <c r="F119" s="76"/>
      <c r="G119" s="77"/>
      <c r="H119" s="77"/>
      <c r="I119" s="78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112"/>
      <c r="AF119" s="79"/>
      <c r="AG119" s="79"/>
      <c r="AH119" s="79"/>
      <c r="AI119" s="79"/>
      <c r="AJ119" s="79"/>
    </row>
    <row r="120" spans="1:36">
      <c r="A120" s="74"/>
      <c r="B120" s="75"/>
      <c r="C120" s="75"/>
      <c r="D120" s="75"/>
      <c r="E120" s="74"/>
      <c r="F120" s="76"/>
      <c r="G120" s="77"/>
      <c r="H120" s="77"/>
      <c r="I120" s="78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112"/>
      <c r="AF120" s="79"/>
      <c r="AG120" s="79"/>
      <c r="AH120" s="79"/>
      <c r="AI120" s="79"/>
      <c r="AJ120" s="79"/>
    </row>
    <row r="121" spans="1:36">
      <c r="A121" s="74"/>
      <c r="B121" s="75"/>
      <c r="C121" s="75"/>
      <c r="D121" s="75"/>
      <c r="E121" s="74"/>
      <c r="F121" s="76"/>
      <c r="G121" s="77"/>
      <c r="H121" s="77"/>
      <c r="I121" s="78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112"/>
      <c r="AF121" s="79"/>
      <c r="AG121" s="79"/>
      <c r="AH121" s="79"/>
      <c r="AI121" s="79"/>
      <c r="AJ121" s="79"/>
    </row>
    <row r="122" spans="1:36">
      <c r="A122" s="74"/>
      <c r="B122" s="75"/>
      <c r="C122" s="75"/>
      <c r="D122" s="75"/>
      <c r="E122" s="74"/>
      <c r="F122" s="76"/>
      <c r="G122" s="77"/>
      <c r="H122" s="77"/>
      <c r="I122" s="78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112"/>
      <c r="AF122" s="79"/>
      <c r="AG122" s="79"/>
      <c r="AH122" s="79"/>
      <c r="AI122" s="79"/>
      <c r="AJ122" s="79"/>
    </row>
    <row r="123" spans="1:36">
      <c r="A123" s="74"/>
      <c r="B123" s="75"/>
      <c r="C123" s="75"/>
      <c r="D123" s="75"/>
      <c r="E123" s="74"/>
      <c r="F123" s="76"/>
      <c r="G123" s="77"/>
      <c r="H123" s="77"/>
      <c r="I123" s="78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112"/>
      <c r="AF123" s="79"/>
      <c r="AG123" s="79"/>
      <c r="AH123" s="79"/>
      <c r="AI123" s="79"/>
      <c r="AJ123" s="79"/>
    </row>
    <row r="124" spans="1:36">
      <c r="A124" s="74"/>
      <c r="B124" s="75"/>
      <c r="C124" s="75"/>
      <c r="D124" s="75"/>
      <c r="E124" s="74"/>
      <c r="F124" s="76"/>
      <c r="G124" s="77"/>
      <c r="H124" s="77"/>
      <c r="I124" s="78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112"/>
      <c r="AF124" s="79"/>
      <c r="AG124" s="79"/>
      <c r="AH124" s="79"/>
      <c r="AI124" s="79"/>
      <c r="AJ124" s="79"/>
    </row>
    <row r="125" spans="1:36">
      <c r="A125" s="74"/>
      <c r="B125" s="75"/>
      <c r="C125" s="75"/>
      <c r="D125" s="75"/>
      <c r="E125" s="74"/>
      <c r="F125" s="76"/>
      <c r="G125" s="77"/>
      <c r="H125" s="77"/>
      <c r="I125" s="78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112"/>
      <c r="AF125" s="79"/>
      <c r="AG125" s="79"/>
      <c r="AH125" s="79"/>
      <c r="AI125" s="79"/>
      <c r="AJ125" s="79"/>
    </row>
    <row r="126" spans="1:36">
      <c r="A126" s="74"/>
      <c r="B126" s="75"/>
      <c r="C126" s="75"/>
      <c r="D126" s="75"/>
      <c r="E126" s="74"/>
      <c r="F126" s="76"/>
      <c r="G126" s="77"/>
      <c r="H126" s="77"/>
      <c r="I126" s="78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112"/>
      <c r="AF126" s="79"/>
      <c r="AG126" s="79"/>
      <c r="AH126" s="79"/>
      <c r="AI126" s="79"/>
      <c r="AJ126" s="79"/>
    </row>
    <row r="127" spans="1:36">
      <c r="A127" s="74"/>
      <c r="B127" s="75"/>
      <c r="C127" s="75"/>
      <c r="D127" s="75"/>
      <c r="E127" s="74"/>
      <c r="F127" s="76"/>
      <c r="G127" s="77"/>
      <c r="H127" s="77"/>
      <c r="I127" s="78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112"/>
      <c r="AF127" s="79"/>
      <c r="AG127" s="79"/>
      <c r="AH127" s="79"/>
      <c r="AI127" s="79"/>
      <c r="AJ127" s="79"/>
    </row>
    <row r="128" spans="1:36">
      <c r="A128" s="74"/>
      <c r="B128" s="75"/>
      <c r="C128" s="75"/>
      <c r="D128" s="75"/>
      <c r="E128" s="74"/>
      <c r="F128" s="76"/>
      <c r="G128" s="77"/>
      <c r="H128" s="77"/>
      <c r="I128" s="78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112"/>
      <c r="AF128" s="79"/>
      <c r="AG128" s="79"/>
      <c r="AH128" s="79"/>
      <c r="AI128" s="79"/>
      <c r="AJ128" s="79"/>
    </row>
    <row r="129" spans="1:36">
      <c r="A129" s="74"/>
      <c r="B129" s="75"/>
      <c r="C129" s="75"/>
      <c r="D129" s="75"/>
      <c r="E129" s="74"/>
      <c r="F129" s="76"/>
      <c r="G129" s="77"/>
      <c r="H129" s="77"/>
      <c r="I129" s="78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112"/>
      <c r="AF129" s="79"/>
      <c r="AG129" s="79"/>
      <c r="AH129" s="79"/>
      <c r="AI129" s="79"/>
      <c r="AJ129" s="79"/>
    </row>
    <row r="130" spans="1:36">
      <c r="A130" s="74"/>
      <c r="B130" s="75"/>
      <c r="C130" s="75"/>
      <c r="D130" s="75"/>
      <c r="E130" s="74"/>
      <c r="F130" s="76"/>
      <c r="G130" s="77"/>
      <c r="H130" s="77"/>
      <c r="I130" s="78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112"/>
      <c r="AF130" s="79"/>
      <c r="AG130" s="79"/>
      <c r="AH130" s="79"/>
      <c r="AI130" s="79"/>
      <c r="AJ130" s="79"/>
    </row>
    <row r="131" spans="1:36">
      <c r="A131" s="74"/>
      <c r="B131" s="75"/>
      <c r="C131" s="75"/>
      <c r="D131" s="75"/>
      <c r="E131" s="74"/>
      <c r="F131" s="76"/>
      <c r="G131" s="77"/>
      <c r="H131" s="77"/>
      <c r="I131" s="78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112"/>
      <c r="AF131" s="79"/>
      <c r="AG131" s="79"/>
      <c r="AH131" s="79"/>
      <c r="AI131" s="79"/>
      <c r="AJ131" s="79"/>
    </row>
    <row r="132" spans="1:36">
      <c r="A132" s="74"/>
      <c r="B132" s="75"/>
      <c r="C132" s="75"/>
      <c r="D132" s="75"/>
      <c r="E132" s="74"/>
      <c r="F132" s="76"/>
      <c r="G132" s="77"/>
      <c r="H132" s="77"/>
      <c r="I132" s="78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112"/>
      <c r="AF132" s="79"/>
      <c r="AG132" s="79"/>
      <c r="AH132" s="79"/>
      <c r="AI132" s="79"/>
      <c r="AJ132" s="79"/>
    </row>
    <row r="133" spans="1:36">
      <c r="A133" s="74"/>
      <c r="B133" s="75"/>
      <c r="C133" s="75"/>
      <c r="D133" s="75"/>
      <c r="E133" s="74"/>
      <c r="F133" s="76"/>
      <c r="G133" s="77"/>
      <c r="H133" s="77"/>
      <c r="I133" s="78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112"/>
      <c r="AF133" s="79"/>
      <c r="AG133" s="79"/>
      <c r="AH133" s="79"/>
      <c r="AI133" s="79"/>
      <c r="AJ133" s="79"/>
    </row>
    <row r="134" spans="1:36">
      <c r="A134" s="74"/>
      <c r="B134" s="75"/>
      <c r="C134" s="75"/>
      <c r="D134" s="75"/>
      <c r="E134" s="74"/>
      <c r="F134" s="76"/>
      <c r="G134" s="77"/>
      <c r="H134" s="77"/>
      <c r="I134" s="78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112"/>
      <c r="AF134" s="79"/>
      <c r="AG134" s="79"/>
      <c r="AH134" s="79"/>
      <c r="AI134" s="79"/>
      <c r="AJ134" s="79"/>
    </row>
    <row r="135" spans="1:36">
      <c r="A135" s="74"/>
      <c r="B135" s="75"/>
      <c r="C135" s="75"/>
      <c r="D135" s="75"/>
      <c r="E135" s="74"/>
      <c r="F135" s="76"/>
      <c r="G135" s="77"/>
      <c r="H135" s="77"/>
      <c r="I135" s="78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112"/>
      <c r="AF135" s="79"/>
      <c r="AG135" s="79"/>
      <c r="AH135" s="79"/>
      <c r="AI135" s="79"/>
      <c r="AJ135" s="79"/>
    </row>
    <row r="136" spans="1:36">
      <c r="A136" s="74"/>
      <c r="B136" s="75"/>
      <c r="C136" s="75"/>
      <c r="D136" s="75"/>
      <c r="E136" s="74"/>
      <c r="F136" s="76"/>
      <c r="G136" s="77"/>
      <c r="H136" s="77"/>
      <c r="I136" s="78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112"/>
      <c r="AF136" s="79"/>
      <c r="AG136" s="79"/>
      <c r="AH136" s="79"/>
      <c r="AI136" s="79"/>
      <c r="AJ136" s="79"/>
    </row>
    <row r="137" spans="1:36">
      <c r="A137" s="74"/>
      <c r="B137" s="75"/>
      <c r="C137" s="75"/>
      <c r="D137" s="75"/>
      <c r="E137" s="74"/>
      <c r="F137" s="76"/>
      <c r="G137" s="77"/>
      <c r="H137" s="77"/>
      <c r="I137" s="78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112"/>
      <c r="AF137" s="79"/>
      <c r="AG137" s="79"/>
      <c r="AH137" s="79"/>
      <c r="AI137" s="79"/>
      <c r="AJ137" s="79"/>
    </row>
    <row r="138" spans="1:36">
      <c r="A138" s="74"/>
      <c r="B138" s="75"/>
      <c r="C138" s="75"/>
      <c r="D138" s="75"/>
      <c r="E138" s="74"/>
      <c r="F138" s="76"/>
      <c r="G138" s="77"/>
      <c r="H138" s="77"/>
      <c r="I138" s="78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112"/>
      <c r="AF138" s="79"/>
      <c r="AG138" s="79"/>
      <c r="AH138" s="79"/>
      <c r="AI138" s="79"/>
      <c r="AJ138" s="79"/>
    </row>
    <row r="139" spans="1:36">
      <c r="A139" s="74"/>
      <c r="B139" s="75"/>
      <c r="C139" s="75"/>
      <c r="D139" s="75"/>
      <c r="E139" s="74"/>
      <c r="F139" s="76"/>
      <c r="G139" s="77"/>
      <c r="H139" s="77"/>
      <c r="I139" s="78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112"/>
      <c r="AF139" s="79"/>
      <c r="AG139" s="79"/>
      <c r="AH139" s="79"/>
      <c r="AI139" s="79"/>
      <c r="AJ139" s="79"/>
    </row>
    <row r="140" spans="1:36">
      <c r="A140" s="74"/>
      <c r="B140" s="75"/>
      <c r="C140" s="75"/>
      <c r="D140" s="75"/>
      <c r="E140" s="74"/>
      <c r="F140" s="76"/>
      <c r="G140" s="77"/>
      <c r="H140" s="77"/>
      <c r="I140" s="78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112"/>
      <c r="AF140" s="79"/>
      <c r="AG140" s="79"/>
      <c r="AH140" s="79"/>
      <c r="AI140" s="79"/>
      <c r="AJ140" s="79"/>
    </row>
    <row r="141" spans="1:36">
      <c r="A141" s="74"/>
      <c r="B141" s="75"/>
      <c r="C141" s="75"/>
      <c r="D141" s="75"/>
      <c r="E141" s="74"/>
      <c r="F141" s="76"/>
      <c r="G141" s="77"/>
      <c r="H141" s="77"/>
      <c r="I141" s="78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112"/>
      <c r="AF141" s="79"/>
      <c r="AG141" s="79"/>
      <c r="AH141" s="79"/>
      <c r="AI141" s="79"/>
      <c r="AJ141" s="79"/>
    </row>
    <row r="142" spans="1:36">
      <c r="A142" s="74"/>
      <c r="B142" s="75"/>
      <c r="C142" s="75"/>
      <c r="D142" s="75"/>
      <c r="E142" s="74"/>
      <c r="F142" s="76"/>
      <c r="G142" s="77"/>
      <c r="H142" s="77"/>
      <c r="I142" s="78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112"/>
      <c r="AF142" s="79"/>
      <c r="AG142" s="79"/>
      <c r="AH142" s="79"/>
      <c r="AI142" s="79"/>
      <c r="AJ142" s="79"/>
    </row>
    <row r="143" spans="1:36">
      <c r="A143" s="74"/>
      <c r="B143" s="75"/>
      <c r="C143" s="75"/>
      <c r="D143" s="75"/>
      <c r="E143" s="74"/>
      <c r="F143" s="76"/>
      <c r="G143" s="77"/>
      <c r="H143" s="77"/>
      <c r="I143" s="78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112"/>
      <c r="AF143" s="79"/>
      <c r="AG143" s="79"/>
      <c r="AH143" s="79"/>
      <c r="AI143" s="79"/>
      <c r="AJ143" s="79"/>
    </row>
    <row r="144" spans="1:36">
      <c r="A144" s="74"/>
      <c r="B144" s="75"/>
      <c r="C144" s="75"/>
      <c r="D144" s="75"/>
      <c r="E144" s="74"/>
      <c r="F144" s="76"/>
      <c r="G144" s="77"/>
      <c r="H144" s="77"/>
      <c r="I144" s="78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112"/>
      <c r="AF144" s="79"/>
      <c r="AG144" s="79"/>
      <c r="AH144" s="79"/>
      <c r="AI144" s="79"/>
      <c r="AJ144" s="79"/>
    </row>
    <row r="145" spans="1:36">
      <c r="A145" s="74"/>
      <c r="B145" s="75"/>
      <c r="C145" s="75"/>
      <c r="D145" s="75"/>
      <c r="E145" s="74"/>
      <c r="F145" s="76"/>
      <c r="G145" s="77"/>
      <c r="H145" s="77"/>
      <c r="I145" s="78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112"/>
      <c r="AF145" s="79"/>
      <c r="AG145" s="79"/>
      <c r="AH145" s="79"/>
      <c r="AI145" s="79"/>
      <c r="AJ145" s="79"/>
    </row>
    <row r="146" spans="1:36">
      <c r="A146" s="74"/>
      <c r="B146" s="75"/>
      <c r="C146" s="75"/>
      <c r="D146" s="75"/>
      <c r="E146" s="74"/>
      <c r="F146" s="76"/>
      <c r="G146" s="77"/>
      <c r="H146" s="77"/>
      <c r="I146" s="78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112"/>
      <c r="AF146" s="79"/>
      <c r="AG146" s="79"/>
      <c r="AH146" s="79"/>
      <c r="AI146" s="79"/>
      <c r="AJ146" s="79"/>
    </row>
    <row r="147" spans="1:36">
      <c r="A147" s="74"/>
      <c r="B147" s="75"/>
      <c r="C147" s="75"/>
      <c r="D147" s="75"/>
      <c r="E147" s="74"/>
      <c r="F147" s="76"/>
      <c r="G147" s="77"/>
      <c r="H147" s="77"/>
      <c r="I147" s="78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  <c r="AE147" s="112"/>
      <c r="AF147" s="79"/>
      <c r="AG147" s="79"/>
      <c r="AH147" s="79"/>
      <c r="AI147" s="79"/>
      <c r="AJ147" s="79"/>
    </row>
    <row r="148" spans="1:36">
      <c r="A148" s="74"/>
      <c r="B148" s="75"/>
      <c r="C148" s="75"/>
      <c r="D148" s="75"/>
      <c r="E148" s="74"/>
      <c r="F148" s="76"/>
      <c r="G148" s="77"/>
      <c r="H148" s="77"/>
      <c r="I148" s="78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112"/>
      <c r="AF148" s="79"/>
      <c r="AG148" s="79"/>
      <c r="AH148" s="79"/>
      <c r="AI148" s="79"/>
      <c r="AJ148" s="79"/>
    </row>
    <row r="149" spans="1:36">
      <c r="A149" s="74"/>
      <c r="B149" s="75"/>
      <c r="C149" s="75"/>
      <c r="D149" s="75"/>
      <c r="E149" s="74"/>
      <c r="F149" s="76"/>
      <c r="G149" s="77"/>
      <c r="H149" s="77"/>
      <c r="I149" s="78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  <c r="AE149" s="112"/>
      <c r="AF149" s="79"/>
      <c r="AG149" s="79"/>
      <c r="AH149" s="79"/>
      <c r="AI149" s="79"/>
      <c r="AJ149" s="79"/>
    </row>
    <row r="150" spans="1:36">
      <c r="A150" s="74"/>
      <c r="B150" s="75"/>
      <c r="C150" s="75"/>
      <c r="D150" s="75"/>
      <c r="E150" s="74"/>
      <c r="F150" s="76"/>
      <c r="G150" s="77"/>
      <c r="H150" s="77"/>
      <c r="I150" s="78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  <c r="AE150" s="112"/>
      <c r="AF150" s="79"/>
      <c r="AG150" s="79"/>
      <c r="AH150" s="79"/>
      <c r="AI150" s="79"/>
      <c r="AJ150" s="79"/>
    </row>
    <row r="151" spans="1:36">
      <c r="A151" s="74"/>
      <c r="B151" s="75"/>
      <c r="C151" s="75"/>
      <c r="D151" s="75"/>
      <c r="E151" s="74"/>
      <c r="F151" s="76"/>
      <c r="G151" s="77"/>
      <c r="H151" s="77"/>
      <c r="I151" s="78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  <c r="AE151" s="112"/>
      <c r="AF151" s="79"/>
      <c r="AG151" s="79"/>
      <c r="AH151" s="79"/>
      <c r="AI151" s="79"/>
      <c r="AJ151" s="79"/>
    </row>
    <row r="152" spans="1:36">
      <c r="A152" s="74"/>
      <c r="B152" s="75"/>
      <c r="C152" s="75"/>
      <c r="D152" s="75"/>
      <c r="E152" s="74"/>
      <c r="F152" s="76"/>
      <c r="G152" s="77"/>
      <c r="H152" s="77"/>
      <c r="I152" s="78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  <c r="AE152" s="112"/>
      <c r="AF152" s="79"/>
      <c r="AG152" s="79"/>
      <c r="AH152" s="79"/>
      <c r="AI152" s="79"/>
      <c r="AJ152" s="79"/>
    </row>
    <row r="153" spans="1:36">
      <c r="A153" s="74"/>
      <c r="B153" s="75"/>
      <c r="C153" s="75"/>
      <c r="D153" s="75"/>
      <c r="E153" s="74"/>
      <c r="F153" s="76"/>
      <c r="G153" s="77"/>
      <c r="H153" s="77"/>
      <c r="I153" s="78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  <c r="AE153" s="112"/>
      <c r="AF153" s="79"/>
      <c r="AG153" s="79"/>
      <c r="AH153" s="79"/>
      <c r="AI153" s="79"/>
      <c r="AJ153" s="79"/>
    </row>
    <row r="154" spans="1:36">
      <c r="A154" s="74"/>
      <c r="B154" s="75"/>
      <c r="C154" s="75"/>
      <c r="D154" s="75"/>
      <c r="E154" s="74"/>
      <c r="F154" s="76"/>
      <c r="G154" s="77"/>
      <c r="H154" s="77"/>
      <c r="I154" s="78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  <c r="AE154" s="112"/>
      <c r="AF154" s="79"/>
      <c r="AG154" s="79"/>
      <c r="AH154" s="79"/>
      <c r="AI154" s="79"/>
      <c r="AJ154" s="79"/>
    </row>
    <row r="155" spans="1:36">
      <c r="A155" s="74"/>
      <c r="B155" s="75"/>
      <c r="C155" s="75"/>
      <c r="D155" s="75"/>
      <c r="E155" s="74"/>
      <c r="F155" s="76"/>
      <c r="G155" s="77"/>
      <c r="H155" s="77"/>
      <c r="I155" s="78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  <c r="AE155" s="112"/>
      <c r="AF155" s="79"/>
      <c r="AG155" s="79"/>
      <c r="AH155" s="79"/>
      <c r="AI155" s="79"/>
      <c r="AJ155" s="79"/>
    </row>
    <row r="156" spans="1:36">
      <c r="A156" s="74"/>
      <c r="B156" s="75"/>
      <c r="C156" s="75"/>
      <c r="D156" s="75"/>
      <c r="E156" s="74"/>
      <c r="F156" s="76"/>
      <c r="G156" s="77"/>
      <c r="H156" s="77"/>
      <c r="I156" s="78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  <c r="AE156" s="112"/>
      <c r="AF156" s="79"/>
      <c r="AG156" s="79"/>
      <c r="AH156" s="79"/>
      <c r="AI156" s="79"/>
      <c r="AJ156" s="79"/>
    </row>
    <row r="157" spans="1:36">
      <c r="A157" s="74"/>
      <c r="B157" s="75"/>
      <c r="C157" s="75"/>
      <c r="D157" s="75"/>
      <c r="E157" s="74"/>
      <c r="F157" s="76"/>
      <c r="G157" s="77"/>
      <c r="H157" s="77"/>
      <c r="I157" s="78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  <c r="AE157" s="112"/>
      <c r="AF157" s="79"/>
      <c r="AG157" s="79"/>
      <c r="AH157" s="79"/>
      <c r="AI157" s="79"/>
      <c r="AJ157" s="79"/>
    </row>
    <row r="158" spans="1:36">
      <c r="A158" s="74"/>
      <c r="B158" s="75"/>
      <c r="C158" s="75"/>
      <c r="D158" s="75"/>
      <c r="E158" s="74"/>
      <c r="F158" s="76"/>
      <c r="G158" s="77"/>
      <c r="H158" s="77"/>
      <c r="I158" s="78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  <c r="AE158" s="112"/>
      <c r="AF158" s="79"/>
      <c r="AG158" s="79"/>
      <c r="AH158" s="79"/>
      <c r="AI158" s="79"/>
      <c r="AJ158" s="79"/>
    </row>
    <row r="159" spans="1:36">
      <c r="A159" s="74"/>
      <c r="B159" s="75"/>
      <c r="C159" s="75"/>
      <c r="D159" s="75"/>
      <c r="E159" s="74"/>
      <c r="F159" s="76"/>
      <c r="G159" s="77"/>
      <c r="H159" s="77"/>
      <c r="I159" s="78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  <c r="AE159" s="112"/>
      <c r="AF159" s="79"/>
      <c r="AG159" s="79"/>
      <c r="AH159" s="79"/>
      <c r="AI159" s="79"/>
      <c r="AJ159" s="79"/>
    </row>
    <row r="160" spans="1:36">
      <c r="A160" s="74"/>
      <c r="B160" s="75"/>
      <c r="C160" s="75"/>
      <c r="D160" s="75"/>
      <c r="E160" s="74"/>
      <c r="F160" s="76"/>
      <c r="G160" s="77"/>
      <c r="H160" s="77"/>
      <c r="I160" s="78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  <c r="AE160" s="112"/>
      <c r="AF160" s="79"/>
      <c r="AG160" s="79"/>
      <c r="AH160" s="79"/>
      <c r="AI160" s="79"/>
      <c r="AJ160" s="79"/>
    </row>
    <row r="161" spans="1:36">
      <c r="A161" s="74"/>
      <c r="B161" s="75"/>
      <c r="C161" s="75"/>
      <c r="D161" s="75"/>
      <c r="E161" s="74"/>
      <c r="F161" s="76"/>
      <c r="G161" s="77"/>
      <c r="H161" s="77"/>
      <c r="I161" s="78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  <c r="AE161" s="112"/>
      <c r="AF161" s="79"/>
      <c r="AG161" s="79"/>
      <c r="AH161" s="79"/>
      <c r="AI161" s="79"/>
      <c r="AJ161" s="79"/>
    </row>
    <row r="162" spans="1:36">
      <c r="A162" s="74"/>
      <c r="B162" s="75"/>
      <c r="C162" s="75"/>
      <c r="D162" s="75"/>
      <c r="E162" s="74"/>
      <c r="F162" s="76"/>
      <c r="G162" s="77"/>
      <c r="H162" s="77"/>
      <c r="I162" s="78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  <c r="AE162" s="112"/>
      <c r="AF162" s="79"/>
      <c r="AG162" s="79"/>
      <c r="AH162" s="79"/>
      <c r="AI162" s="79"/>
      <c r="AJ162" s="79"/>
    </row>
    <row r="163" spans="1:36">
      <c r="A163" s="74"/>
      <c r="B163" s="75"/>
      <c r="C163" s="75"/>
      <c r="D163" s="75"/>
      <c r="E163" s="74"/>
      <c r="F163" s="76"/>
      <c r="G163" s="77"/>
      <c r="H163" s="77"/>
      <c r="I163" s="78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  <c r="AE163" s="112"/>
      <c r="AF163" s="79"/>
      <c r="AG163" s="79"/>
      <c r="AH163" s="79"/>
      <c r="AI163" s="79"/>
      <c r="AJ163" s="79"/>
    </row>
    <row r="164" spans="1:36">
      <c r="A164" s="74"/>
      <c r="B164" s="75"/>
      <c r="C164" s="75"/>
      <c r="D164" s="75"/>
      <c r="E164" s="74"/>
      <c r="F164" s="76"/>
      <c r="G164" s="77"/>
      <c r="H164" s="77"/>
      <c r="I164" s="78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  <c r="AE164" s="112"/>
      <c r="AF164" s="79"/>
      <c r="AG164" s="79"/>
      <c r="AH164" s="79"/>
      <c r="AI164" s="79"/>
      <c r="AJ164" s="79"/>
    </row>
    <row r="165" spans="1:36">
      <c r="A165" s="74"/>
      <c r="B165" s="75"/>
      <c r="C165" s="75"/>
      <c r="D165" s="75"/>
      <c r="E165" s="74"/>
      <c r="F165" s="76"/>
      <c r="G165" s="77"/>
      <c r="H165" s="77"/>
      <c r="I165" s="78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  <c r="AE165" s="112"/>
      <c r="AF165" s="79"/>
      <c r="AG165" s="79"/>
      <c r="AH165" s="79"/>
      <c r="AI165" s="79"/>
      <c r="AJ165" s="79"/>
    </row>
    <row r="166" spans="1:36">
      <c r="A166" s="74"/>
      <c r="B166" s="75"/>
      <c r="C166" s="75"/>
      <c r="D166" s="75"/>
      <c r="E166" s="74"/>
      <c r="F166" s="76"/>
      <c r="G166" s="77"/>
      <c r="H166" s="77"/>
      <c r="I166" s="78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  <c r="AE166" s="112"/>
      <c r="AF166" s="79"/>
      <c r="AG166" s="79"/>
      <c r="AH166" s="79"/>
      <c r="AI166" s="79"/>
      <c r="AJ166" s="79"/>
    </row>
    <row r="167" spans="1:36">
      <c r="A167" s="74"/>
      <c r="B167" s="75"/>
      <c r="C167" s="75"/>
      <c r="D167" s="75"/>
      <c r="E167" s="74"/>
      <c r="F167" s="76"/>
      <c r="G167" s="77"/>
      <c r="H167" s="77"/>
      <c r="I167" s="78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  <c r="AD167" s="79"/>
      <c r="AE167" s="112"/>
      <c r="AF167" s="79"/>
      <c r="AG167" s="79"/>
      <c r="AH167" s="79"/>
      <c r="AI167" s="79"/>
      <c r="AJ167" s="79"/>
    </row>
    <row r="168" spans="1:36">
      <c r="A168" s="74"/>
      <c r="B168" s="75"/>
      <c r="C168" s="75"/>
      <c r="D168" s="75"/>
      <c r="E168" s="74"/>
      <c r="F168" s="76"/>
      <c r="G168" s="77"/>
      <c r="H168" s="77"/>
      <c r="I168" s="78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  <c r="AD168" s="79"/>
      <c r="AE168" s="112"/>
      <c r="AF168" s="79"/>
      <c r="AG168" s="79"/>
      <c r="AH168" s="79"/>
      <c r="AI168" s="79"/>
      <c r="AJ168" s="79"/>
    </row>
    <row r="169" spans="1:36">
      <c r="A169" s="74"/>
      <c r="B169" s="75"/>
      <c r="C169" s="75"/>
      <c r="D169" s="75"/>
      <c r="E169" s="74"/>
      <c r="F169" s="76"/>
      <c r="G169" s="77"/>
      <c r="H169" s="77"/>
      <c r="I169" s="78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  <c r="AD169" s="79"/>
      <c r="AE169" s="112"/>
      <c r="AF169" s="79"/>
      <c r="AG169" s="79"/>
      <c r="AH169" s="79"/>
      <c r="AI169" s="79"/>
      <c r="AJ169" s="79"/>
    </row>
    <row r="170" spans="1:36">
      <c r="A170" s="74"/>
      <c r="B170" s="75"/>
      <c r="C170" s="75"/>
      <c r="D170" s="75"/>
      <c r="E170" s="74"/>
      <c r="F170" s="76"/>
      <c r="G170" s="77"/>
      <c r="H170" s="77"/>
      <c r="I170" s="78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  <c r="AE170" s="112"/>
      <c r="AF170" s="79"/>
      <c r="AG170" s="79"/>
      <c r="AH170" s="79"/>
      <c r="AI170" s="79"/>
      <c r="AJ170" s="79"/>
    </row>
    <row r="171" spans="1:36">
      <c r="A171" s="74"/>
      <c r="B171" s="75"/>
      <c r="C171" s="75"/>
      <c r="D171" s="75"/>
      <c r="E171" s="74"/>
      <c r="F171" s="76"/>
      <c r="G171" s="77"/>
      <c r="H171" s="77"/>
      <c r="I171" s="78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  <c r="AD171" s="79"/>
      <c r="AE171" s="112"/>
      <c r="AF171" s="79"/>
      <c r="AG171" s="79"/>
      <c r="AH171" s="79"/>
      <c r="AI171" s="79"/>
      <c r="AJ171" s="79"/>
    </row>
    <row r="172" spans="1:36">
      <c r="A172" s="74"/>
      <c r="B172" s="75"/>
      <c r="C172" s="75"/>
      <c r="D172" s="75"/>
      <c r="E172" s="74"/>
      <c r="F172" s="76"/>
      <c r="G172" s="77"/>
      <c r="H172" s="77"/>
      <c r="I172" s="78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112"/>
      <c r="AF172" s="79"/>
      <c r="AG172" s="79"/>
      <c r="AH172" s="79"/>
      <c r="AI172" s="79"/>
      <c r="AJ172" s="79"/>
    </row>
    <row r="173" spans="1:36">
      <c r="A173" s="74"/>
      <c r="B173" s="75"/>
      <c r="C173" s="75"/>
      <c r="D173" s="75"/>
      <c r="E173" s="74"/>
      <c r="F173" s="76"/>
      <c r="G173" s="77"/>
      <c r="H173" s="77"/>
      <c r="I173" s="78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  <c r="AD173" s="79"/>
      <c r="AE173" s="112"/>
      <c r="AF173" s="79"/>
      <c r="AG173" s="79"/>
      <c r="AH173" s="79"/>
      <c r="AI173" s="79"/>
      <c r="AJ173" s="79"/>
    </row>
    <row r="174" spans="1:36">
      <c r="A174" s="74"/>
      <c r="B174" s="75"/>
      <c r="C174" s="75"/>
      <c r="D174" s="75"/>
      <c r="E174" s="74"/>
      <c r="F174" s="76"/>
      <c r="G174" s="77"/>
      <c r="H174" s="77"/>
      <c r="I174" s="78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  <c r="AD174" s="79"/>
      <c r="AE174" s="112"/>
      <c r="AF174" s="79"/>
      <c r="AG174" s="79"/>
      <c r="AH174" s="79"/>
      <c r="AI174" s="79"/>
      <c r="AJ174" s="79"/>
    </row>
    <row r="175" spans="1:36">
      <c r="A175" s="74"/>
      <c r="B175" s="75"/>
      <c r="C175" s="75"/>
      <c r="D175" s="75"/>
      <c r="E175" s="74"/>
      <c r="F175" s="76"/>
      <c r="G175" s="77"/>
      <c r="H175" s="77"/>
      <c r="I175" s="78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  <c r="AD175" s="79"/>
      <c r="AE175" s="112"/>
      <c r="AF175" s="79"/>
      <c r="AG175" s="79"/>
      <c r="AH175" s="79"/>
      <c r="AI175" s="79"/>
      <c r="AJ175" s="79"/>
    </row>
    <row r="176" spans="1:36">
      <c r="A176" s="74"/>
      <c r="B176" s="75"/>
      <c r="C176" s="75"/>
      <c r="D176" s="75"/>
      <c r="E176" s="74"/>
      <c r="F176" s="76"/>
      <c r="G176" s="77"/>
      <c r="H176" s="77"/>
      <c r="I176" s="78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  <c r="AD176" s="79"/>
      <c r="AE176" s="112"/>
      <c r="AF176" s="79"/>
      <c r="AG176" s="79"/>
      <c r="AH176" s="79"/>
      <c r="AI176" s="79"/>
      <c r="AJ176" s="79"/>
    </row>
    <row r="177" spans="1:36">
      <c r="A177" s="74"/>
      <c r="B177" s="75"/>
      <c r="C177" s="75"/>
      <c r="D177" s="75"/>
      <c r="E177" s="74"/>
      <c r="F177" s="76"/>
      <c r="G177" s="77"/>
      <c r="H177" s="77"/>
      <c r="I177" s="78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  <c r="AD177" s="79"/>
      <c r="AE177" s="112"/>
      <c r="AF177" s="79"/>
      <c r="AG177" s="79"/>
      <c r="AH177" s="79"/>
      <c r="AI177" s="79"/>
      <c r="AJ177" s="79"/>
    </row>
    <row r="178" spans="1:36">
      <c r="A178" s="74"/>
      <c r="B178" s="75"/>
      <c r="C178" s="75"/>
      <c r="D178" s="75"/>
      <c r="E178" s="74"/>
      <c r="F178" s="76"/>
      <c r="G178" s="77"/>
      <c r="H178" s="77"/>
      <c r="I178" s="78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112"/>
      <c r="AF178" s="79"/>
      <c r="AG178" s="79"/>
      <c r="AH178" s="79"/>
      <c r="AI178" s="79"/>
      <c r="AJ178" s="79"/>
    </row>
    <row r="179" spans="1:36">
      <c r="A179" s="74"/>
      <c r="B179" s="75"/>
      <c r="C179" s="75"/>
      <c r="D179" s="75"/>
      <c r="E179" s="74"/>
      <c r="F179" s="76"/>
      <c r="G179" s="77"/>
      <c r="H179" s="77"/>
      <c r="I179" s="78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  <c r="AD179" s="79"/>
      <c r="AE179" s="112"/>
      <c r="AF179" s="79"/>
      <c r="AG179" s="79"/>
      <c r="AH179" s="79"/>
      <c r="AI179" s="79"/>
      <c r="AJ179" s="79"/>
    </row>
    <row r="180" spans="1:36">
      <c r="A180" s="74"/>
      <c r="B180" s="75"/>
      <c r="C180" s="75"/>
      <c r="D180" s="75"/>
      <c r="E180" s="74"/>
      <c r="F180" s="76"/>
      <c r="G180" s="77"/>
      <c r="H180" s="77"/>
      <c r="I180" s="78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  <c r="AD180" s="79"/>
      <c r="AE180" s="112"/>
      <c r="AF180" s="79"/>
      <c r="AG180" s="79"/>
      <c r="AH180" s="79"/>
      <c r="AI180" s="79"/>
      <c r="AJ180" s="79"/>
    </row>
    <row r="181" spans="1:36">
      <c r="A181" s="74"/>
      <c r="B181" s="75"/>
      <c r="C181" s="75"/>
      <c r="D181" s="75"/>
      <c r="E181" s="74"/>
      <c r="F181" s="76"/>
      <c r="G181" s="77"/>
      <c r="H181" s="77"/>
      <c r="I181" s="78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  <c r="AD181" s="79"/>
      <c r="AE181" s="112"/>
      <c r="AF181" s="79"/>
      <c r="AG181" s="79"/>
      <c r="AH181" s="79"/>
      <c r="AI181" s="79"/>
      <c r="AJ181" s="79"/>
    </row>
    <row r="182" spans="1:36">
      <c r="A182" s="74"/>
      <c r="B182" s="75"/>
      <c r="C182" s="75"/>
      <c r="D182" s="75"/>
      <c r="E182" s="74"/>
      <c r="F182" s="76"/>
      <c r="G182" s="77"/>
      <c r="H182" s="77"/>
      <c r="I182" s="78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  <c r="AD182" s="79"/>
      <c r="AE182" s="112"/>
      <c r="AF182" s="79"/>
      <c r="AG182" s="79"/>
      <c r="AH182" s="79"/>
      <c r="AI182" s="79"/>
      <c r="AJ182" s="79"/>
    </row>
    <row r="183" spans="1:36">
      <c r="A183" s="74"/>
      <c r="B183" s="75"/>
      <c r="C183" s="75"/>
      <c r="D183" s="75"/>
      <c r="E183" s="74"/>
      <c r="F183" s="76"/>
      <c r="G183" s="77"/>
      <c r="H183" s="77"/>
      <c r="I183" s="78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  <c r="AD183" s="79"/>
      <c r="AE183" s="112"/>
      <c r="AF183" s="79"/>
      <c r="AG183" s="79"/>
      <c r="AH183" s="79"/>
      <c r="AI183" s="79"/>
      <c r="AJ183" s="79"/>
    </row>
    <row r="184" spans="1:36">
      <c r="A184" s="74"/>
      <c r="B184" s="75"/>
      <c r="C184" s="75"/>
      <c r="D184" s="75"/>
      <c r="E184" s="74"/>
      <c r="F184" s="76"/>
      <c r="G184" s="77"/>
      <c r="H184" s="77"/>
      <c r="I184" s="78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  <c r="AD184" s="79"/>
      <c r="AE184" s="112"/>
      <c r="AF184" s="79"/>
      <c r="AG184" s="79"/>
      <c r="AH184" s="79"/>
      <c r="AI184" s="79"/>
      <c r="AJ184" s="79"/>
    </row>
    <row r="185" spans="1:36">
      <c r="A185" s="74"/>
      <c r="B185" s="75"/>
      <c r="C185" s="75"/>
      <c r="D185" s="75"/>
      <c r="E185" s="74"/>
      <c r="F185" s="76"/>
      <c r="G185" s="77"/>
      <c r="H185" s="77"/>
      <c r="I185" s="78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  <c r="AD185" s="79"/>
      <c r="AE185" s="112"/>
      <c r="AF185" s="79"/>
      <c r="AG185" s="79"/>
      <c r="AH185" s="79"/>
      <c r="AI185" s="79"/>
      <c r="AJ185" s="79"/>
    </row>
    <row r="186" spans="1:36">
      <c r="A186" s="74"/>
      <c r="B186" s="75"/>
      <c r="C186" s="75"/>
      <c r="D186" s="75"/>
      <c r="E186" s="74"/>
      <c r="F186" s="76"/>
      <c r="G186" s="77"/>
      <c r="H186" s="77"/>
      <c r="I186" s="78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112"/>
      <c r="AF186" s="79"/>
      <c r="AG186" s="79"/>
      <c r="AH186" s="79"/>
      <c r="AI186" s="79"/>
      <c r="AJ186" s="79"/>
    </row>
    <row r="187" spans="1:36">
      <c r="A187" s="74"/>
      <c r="B187" s="75"/>
      <c r="C187" s="75"/>
      <c r="D187" s="75"/>
      <c r="E187" s="74"/>
      <c r="F187" s="76"/>
      <c r="G187" s="77"/>
      <c r="H187" s="77"/>
      <c r="I187" s="78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  <c r="AD187" s="79"/>
      <c r="AE187" s="112"/>
      <c r="AF187" s="79"/>
      <c r="AG187" s="79"/>
      <c r="AH187" s="79"/>
      <c r="AI187" s="79"/>
      <c r="AJ187" s="79"/>
    </row>
    <row r="188" spans="1:36">
      <c r="A188" s="74"/>
      <c r="B188" s="75"/>
      <c r="C188" s="75"/>
      <c r="D188" s="75"/>
      <c r="E188" s="74"/>
      <c r="F188" s="76"/>
      <c r="G188" s="77"/>
      <c r="H188" s="77"/>
      <c r="I188" s="78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  <c r="AD188" s="79"/>
      <c r="AE188" s="112"/>
      <c r="AF188" s="79"/>
      <c r="AG188" s="79"/>
      <c r="AH188" s="79"/>
      <c r="AI188" s="79"/>
      <c r="AJ188" s="79"/>
    </row>
    <row r="189" spans="1:36">
      <c r="A189" s="74"/>
      <c r="B189" s="75"/>
      <c r="C189" s="75"/>
      <c r="D189" s="75"/>
      <c r="E189" s="74"/>
      <c r="F189" s="76"/>
      <c r="G189" s="77"/>
      <c r="H189" s="77"/>
      <c r="I189" s="78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  <c r="AD189" s="79"/>
      <c r="AE189" s="112"/>
      <c r="AF189" s="79"/>
      <c r="AG189" s="79"/>
      <c r="AH189" s="79"/>
      <c r="AI189" s="79"/>
      <c r="AJ189" s="79"/>
    </row>
    <row r="190" spans="1:36">
      <c r="A190" s="74"/>
      <c r="B190" s="75"/>
      <c r="C190" s="75"/>
      <c r="D190" s="75"/>
      <c r="E190" s="74"/>
      <c r="F190" s="76"/>
      <c r="G190" s="77"/>
      <c r="H190" s="77"/>
      <c r="I190" s="78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  <c r="AD190" s="79"/>
      <c r="AE190" s="112"/>
      <c r="AF190" s="79"/>
      <c r="AG190" s="79"/>
      <c r="AH190" s="79"/>
      <c r="AI190" s="79"/>
      <c r="AJ190" s="79"/>
    </row>
    <row r="191" spans="1:36">
      <c r="A191" s="74"/>
      <c r="B191" s="75"/>
      <c r="C191" s="75"/>
      <c r="D191" s="75"/>
      <c r="E191" s="74"/>
      <c r="F191" s="76"/>
      <c r="G191" s="77"/>
      <c r="H191" s="77"/>
      <c r="I191" s="78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  <c r="AD191" s="79"/>
      <c r="AE191" s="112"/>
      <c r="AF191" s="79"/>
      <c r="AG191" s="79"/>
      <c r="AH191" s="79"/>
      <c r="AI191" s="79"/>
      <c r="AJ191" s="79"/>
    </row>
    <row r="192" spans="1:36">
      <c r="A192" s="74"/>
      <c r="B192" s="75"/>
      <c r="C192" s="75"/>
      <c r="D192" s="75"/>
      <c r="E192" s="74"/>
      <c r="F192" s="76"/>
      <c r="G192" s="77"/>
      <c r="H192" s="77"/>
      <c r="I192" s="78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  <c r="AD192" s="79"/>
      <c r="AE192" s="112"/>
      <c r="AF192" s="79"/>
      <c r="AG192" s="79"/>
      <c r="AH192" s="79"/>
      <c r="AI192" s="79"/>
      <c r="AJ192" s="79"/>
    </row>
    <row r="193" spans="1:36">
      <c r="A193" s="74"/>
      <c r="B193" s="75"/>
      <c r="C193" s="75"/>
      <c r="D193" s="75"/>
      <c r="E193" s="74"/>
      <c r="F193" s="76"/>
      <c r="G193" s="77"/>
      <c r="H193" s="77"/>
      <c r="I193" s="78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  <c r="AD193" s="79"/>
      <c r="AE193" s="112"/>
      <c r="AF193" s="79"/>
      <c r="AG193" s="79"/>
      <c r="AH193" s="79"/>
      <c r="AI193" s="79"/>
      <c r="AJ193" s="79"/>
    </row>
    <row r="194" spans="1:36">
      <c r="A194" s="74"/>
      <c r="B194" s="75"/>
      <c r="C194" s="75"/>
      <c r="D194" s="75"/>
      <c r="E194" s="74"/>
      <c r="F194" s="76"/>
      <c r="G194" s="77"/>
      <c r="H194" s="77"/>
      <c r="I194" s="78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  <c r="AD194" s="79"/>
      <c r="AE194" s="112"/>
      <c r="AF194" s="79"/>
      <c r="AG194" s="79"/>
      <c r="AH194" s="79"/>
      <c r="AI194" s="79"/>
      <c r="AJ194" s="79"/>
    </row>
    <row r="195" spans="1:36">
      <c r="A195" s="74"/>
      <c r="B195" s="75"/>
      <c r="C195" s="75"/>
      <c r="D195" s="75"/>
      <c r="E195" s="74"/>
      <c r="F195" s="76"/>
      <c r="G195" s="77"/>
      <c r="H195" s="77"/>
      <c r="I195" s="78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  <c r="AD195" s="79"/>
      <c r="AE195" s="112"/>
      <c r="AF195" s="79"/>
      <c r="AG195" s="79"/>
      <c r="AH195" s="79"/>
      <c r="AI195" s="79"/>
      <c r="AJ195" s="79"/>
    </row>
    <row r="196" spans="1:36">
      <c r="A196" s="74"/>
      <c r="B196" s="75"/>
      <c r="C196" s="75"/>
      <c r="D196" s="75"/>
      <c r="E196" s="74"/>
      <c r="F196" s="76"/>
      <c r="G196" s="77"/>
      <c r="H196" s="77"/>
      <c r="I196" s="78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  <c r="AD196" s="79"/>
      <c r="AE196" s="112"/>
      <c r="AF196" s="79"/>
      <c r="AG196" s="79"/>
      <c r="AH196" s="79"/>
      <c r="AI196" s="79"/>
      <c r="AJ196" s="79"/>
    </row>
    <row r="197" spans="1:36">
      <c r="A197" s="74"/>
      <c r="B197" s="75"/>
      <c r="C197" s="75"/>
      <c r="D197" s="75"/>
      <c r="E197" s="74"/>
      <c r="F197" s="76"/>
      <c r="G197" s="77"/>
      <c r="H197" s="77"/>
      <c r="I197" s="78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  <c r="AD197" s="79"/>
      <c r="AE197" s="112"/>
      <c r="AF197" s="79"/>
      <c r="AG197" s="79"/>
      <c r="AH197" s="79"/>
      <c r="AI197" s="79"/>
      <c r="AJ197" s="79"/>
    </row>
    <row r="198" spans="1:36">
      <c r="A198" s="74"/>
      <c r="B198" s="75"/>
      <c r="C198" s="75"/>
      <c r="D198" s="75"/>
      <c r="E198" s="74"/>
      <c r="F198" s="76"/>
      <c r="G198" s="77"/>
      <c r="H198" s="77"/>
      <c r="I198" s="78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  <c r="AD198" s="79"/>
      <c r="AE198" s="112"/>
      <c r="AF198" s="79"/>
      <c r="AG198" s="79"/>
      <c r="AH198" s="79"/>
      <c r="AI198" s="79"/>
      <c r="AJ198" s="79"/>
    </row>
    <row r="199" spans="1:36">
      <c r="A199" s="74"/>
      <c r="B199" s="75"/>
      <c r="C199" s="75"/>
      <c r="D199" s="75"/>
      <c r="E199" s="74"/>
      <c r="F199" s="76"/>
      <c r="G199" s="77"/>
      <c r="H199" s="77"/>
      <c r="I199" s="78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  <c r="AD199" s="79"/>
      <c r="AE199" s="112"/>
      <c r="AF199" s="79"/>
      <c r="AG199" s="79"/>
      <c r="AH199" s="79"/>
      <c r="AI199" s="79"/>
      <c r="AJ199" s="79"/>
    </row>
    <row r="200" spans="1:36">
      <c r="A200" s="74"/>
      <c r="B200" s="75"/>
      <c r="C200" s="75"/>
      <c r="D200" s="75"/>
      <c r="E200" s="74"/>
      <c r="F200" s="76"/>
      <c r="G200" s="77"/>
      <c r="H200" s="77"/>
      <c r="I200" s="78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  <c r="AD200" s="79"/>
      <c r="AE200" s="112"/>
      <c r="AF200" s="79"/>
      <c r="AG200" s="79"/>
      <c r="AH200" s="79"/>
      <c r="AI200" s="79"/>
      <c r="AJ200" s="79"/>
    </row>
    <row r="201" spans="1:36">
      <c r="A201" s="74"/>
      <c r="B201" s="75"/>
      <c r="C201" s="75"/>
      <c r="D201" s="75"/>
      <c r="E201" s="74"/>
      <c r="F201" s="76"/>
      <c r="G201" s="77"/>
      <c r="H201" s="77"/>
      <c r="I201" s="78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  <c r="AD201" s="79"/>
      <c r="AE201" s="112"/>
      <c r="AF201" s="79"/>
      <c r="AG201" s="79"/>
      <c r="AH201" s="79"/>
      <c r="AI201" s="79"/>
      <c r="AJ201" s="79"/>
    </row>
    <row r="202" spans="1:36">
      <c r="A202" s="74"/>
      <c r="B202" s="75"/>
      <c r="C202" s="75"/>
      <c r="D202" s="75"/>
      <c r="E202" s="74"/>
      <c r="F202" s="76"/>
      <c r="G202" s="77"/>
      <c r="H202" s="77"/>
      <c r="I202" s="78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  <c r="AD202" s="79"/>
      <c r="AE202" s="112"/>
      <c r="AF202" s="79"/>
      <c r="AG202" s="79"/>
      <c r="AH202" s="79"/>
      <c r="AI202" s="79"/>
      <c r="AJ202" s="79"/>
    </row>
    <row r="203" spans="1:36">
      <c r="A203" s="74"/>
      <c r="B203" s="75"/>
      <c r="C203" s="75"/>
      <c r="D203" s="75"/>
      <c r="E203" s="74"/>
      <c r="F203" s="76"/>
      <c r="G203" s="77"/>
      <c r="H203" s="77"/>
      <c r="I203" s="78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  <c r="AD203" s="79"/>
      <c r="AE203" s="112"/>
      <c r="AF203" s="79"/>
      <c r="AG203" s="79"/>
      <c r="AH203" s="79"/>
      <c r="AI203" s="79"/>
      <c r="AJ203" s="79"/>
    </row>
    <row r="204" spans="1:36">
      <c r="A204" s="74"/>
      <c r="B204" s="75"/>
      <c r="C204" s="75"/>
      <c r="D204" s="75"/>
      <c r="E204" s="74"/>
      <c r="F204" s="76"/>
      <c r="G204" s="77"/>
      <c r="H204" s="77"/>
      <c r="I204" s="78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  <c r="AD204" s="79"/>
      <c r="AE204" s="112"/>
      <c r="AF204" s="79"/>
      <c r="AG204" s="79"/>
      <c r="AH204" s="79"/>
      <c r="AI204" s="79"/>
      <c r="AJ204" s="79"/>
    </row>
    <row r="205" spans="1:36">
      <c r="A205" s="74"/>
      <c r="B205" s="75"/>
      <c r="C205" s="75"/>
      <c r="D205" s="75"/>
      <c r="E205" s="74"/>
      <c r="F205" s="76"/>
      <c r="G205" s="77"/>
      <c r="H205" s="77"/>
      <c r="I205" s="78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  <c r="AD205" s="79"/>
      <c r="AE205" s="112"/>
      <c r="AF205" s="79"/>
      <c r="AG205" s="79"/>
      <c r="AH205" s="79"/>
      <c r="AI205" s="79"/>
      <c r="AJ205" s="79"/>
    </row>
    <row r="206" spans="1:36">
      <c r="A206" s="74"/>
      <c r="B206" s="75"/>
      <c r="C206" s="75"/>
      <c r="D206" s="75"/>
      <c r="E206" s="74"/>
      <c r="F206" s="76"/>
      <c r="G206" s="77"/>
      <c r="H206" s="77"/>
      <c r="I206" s="78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  <c r="AD206" s="79"/>
      <c r="AE206" s="112"/>
      <c r="AF206" s="79"/>
      <c r="AG206" s="79"/>
      <c r="AH206" s="79"/>
      <c r="AI206" s="79"/>
      <c r="AJ206" s="79"/>
    </row>
    <row r="207" spans="1:36">
      <c r="A207" s="74"/>
      <c r="B207" s="75"/>
      <c r="C207" s="75"/>
      <c r="D207" s="75"/>
      <c r="E207" s="74"/>
      <c r="F207" s="76"/>
      <c r="G207" s="77"/>
      <c r="H207" s="77"/>
      <c r="I207" s="78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  <c r="AD207" s="79"/>
      <c r="AE207" s="112"/>
      <c r="AF207" s="79"/>
      <c r="AG207" s="79"/>
      <c r="AH207" s="79"/>
      <c r="AI207" s="79"/>
      <c r="AJ207" s="79"/>
    </row>
    <row r="208" spans="1:36">
      <c r="A208" s="74"/>
      <c r="B208" s="75"/>
      <c r="C208" s="75"/>
      <c r="D208" s="75"/>
      <c r="E208" s="74"/>
      <c r="F208" s="76"/>
      <c r="G208" s="77"/>
      <c r="H208" s="77"/>
      <c r="I208" s="78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  <c r="AD208" s="79"/>
      <c r="AE208" s="112"/>
      <c r="AF208" s="79"/>
      <c r="AG208" s="79"/>
      <c r="AH208" s="79"/>
      <c r="AI208" s="79"/>
      <c r="AJ208" s="79"/>
    </row>
    <row r="209" spans="1:36">
      <c r="A209" s="74"/>
      <c r="B209" s="75"/>
      <c r="C209" s="75"/>
      <c r="D209" s="75"/>
      <c r="E209" s="74"/>
      <c r="F209" s="76"/>
      <c r="G209" s="77"/>
      <c r="H209" s="77"/>
      <c r="I209" s="78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  <c r="AD209" s="79"/>
      <c r="AE209" s="112"/>
      <c r="AF209" s="79"/>
      <c r="AG209" s="79"/>
      <c r="AH209" s="79"/>
      <c r="AI209" s="79"/>
      <c r="AJ209" s="79"/>
    </row>
    <row r="210" spans="1:36">
      <c r="A210" s="74"/>
      <c r="B210" s="75"/>
      <c r="C210" s="75"/>
      <c r="D210" s="75"/>
      <c r="E210" s="74"/>
      <c r="F210" s="76"/>
      <c r="G210" s="77"/>
      <c r="H210" s="77"/>
      <c r="I210" s="78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  <c r="AD210" s="79"/>
      <c r="AE210" s="112"/>
      <c r="AF210" s="79"/>
      <c r="AG210" s="79"/>
      <c r="AH210" s="79"/>
      <c r="AI210" s="79"/>
      <c r="AJ210" s="79"/>
    </row>
    <row r="211" spans="1:36">
      <c r="A211" s="74"/>
      <c r="B211" s="75"/>
      <c r="C211" s="75"/>
      <c r="D211" s="75"/>
      <c r="E211" s="74"/>
      <c r="F211" s="76"/>
      <c r="G211" s="77"/>
      <c r="H211" s="77"/>
      <c r="I211" s="78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  <c r="AD211" s="79"/>
      <c r="AE211" s="112"/>
      <c r="AF211" s="79"/>
      <c r="AG211" s="79"/>
      <c r="AH211" s="79"/>
      <c r="AI211" s="79"/>
      <c r="AJ211" s="79"/>
    </row>
    <row r="212" spans="1:36">
      <c r="A212" s="74"/>
      <c r="B212" s="75"/>
      <c r="C212" s="75"/>
      <c r="D212" s="75"/>
      <c r="E212" s="74"/>
      <c r="F212" s="76"/>
      <c r="G212" s="77"/>
      <c r="H212" s="77"/>
      <c r="I212" s="78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  <c r="AD212" s="79"/>
      <c r="AE212" s="112"/>
      <c r="AF212" s="79"/>
      <c r="AG212" s="79"/>
      <c r="AH212" s="79"/>
      <c r="AI212" s="79"/>
      <c r="AJ212" s="79"/>
    </row>
    <row r="213" spans="1:36">
      <c r="A213" s="74"/>
      <c r="B213" s="75"/>
      <c r="C213" s="75"/>
      <c r="D213" s="75"/>
      <c r="E213" s="74"/>
      <c r="F213" s="76"/>
      <c r="G213" s="77"/>
      <c r="H213" s="77"/>
      <c r="I213" s="78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  <c r="AD213" s="79"/>
      <c r="AE213" s="112"/>
      <c r="AF213" s="79"/>
      <c r="AG213" s="79"/>
      <c r="AH213" s="79"/>
      <c r="AI213" s="79"/>
      <c r="AJ213" s="79"/>
    </row>
    <row r="214" spans="1:36">
      <c r="A214" s="74"/>
      <c r="B214" s="75"/>
      <c r="C214" s="75"/>
      <c r="D214" s="75"/>
      <c r="E214" s="74"/>
      <c r="F214" s="76"/>
      <c r="G214" s="77"/>
      <c r="H214" s="77"/>
      <c r="I214" s="78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  <c r="AD214" s="79"/>
      <c r="AE214" s="112"/>
      <c r="AF214" s="79"/>
      <c r="AG214" s="79"/>
      <c r="AH214" s="79"/>
      <c r="AI214" s="79"/>
      <c r="AJ214" s="79"/>
    </row>
    <row r="215" spans="1:36">
      <c r="A215" s="74"/>
      <c r="B215" s="75"/>
      <c r="C215" s="75"/>
      <c r="D215" s="75"/>
      <c r="E215" s="74"/>
      <c r="F215" s="76"/>
      <c r="G215" s="77"/>
      <c r="H215" s="77"/>
      <c r="I215" s="78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  <c r="AD215" s="79"/>
      <c r="AE215" s="112"/>
      <c r="AF215" s="79"/>
      <c r="AG215" s="79"/>
      <c r="AH215" s="79"/>
      <c r="AI215" s="79"/>
      <c r="AJ215" s="79"/>
    </row>
    <row r="216" spans="1:36">
      <c r="A216" s="74"/>
      <c r="B216" s="75"/>
      <c r="C216" s="75"/>
      <c r="D216" s="75"/>
      <c r="E216" s="74"/>
      <c r="F216" s="76"/>
      <c r="G216" s="77"/>
      <c r="H216" s="77"/>
      <c r="I216" s="78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  <c r="AD216" s="79"/>
      <c r="AE216" s="112"/>
      <c r="AF216" s="79"/>
      <c r="AG216" s="79"/>
      <c r="AH216" s="79"/>
      <c r="AI216" s="79"/>
      <c r="AJ216" s="79"/>
    </row>
    <row r="217" spans="1:36">
      <c r="A217" s="74"/>
      <c r="B217" s="75"/>
      <c r="C217" s="75"/>
      <c r="D217" s="75"/>
      <c r="E217" s="74"/>
      <c r="F217" s="76"/>
      <c r="G217" s="77"/>
      <c r="H217" s="77"/>
      <c r="I217" s="78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  <c r="AD217" s="79"/>
      <c r="AE217" s="112"/>
      <c r="AF217" s="79"/>
      <c r="AG217" s="79"/>
      <c r="AH217" s="79"/>
      <c r="AI217" s="79"/>
      <c r="AJ217" s="79"/>
    </row>
    <row r="218" spans="1:36">
      <c r="A218" s="74"/>
      <c r="B218" s="75"/>
      <c r="C218" s="75"/>
      <c r="D218" s="75"/>
      <c r="E218" s="74"/>
      <c r="F218" s="76"/>
      <c r="G218" s="77"/>
      <c r="H218" s="77"/>
      <c r="I218" s="78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  <c r="AD218" s="79"/>
      <c r="AE218" s="112"/>
      <c r="AF218" s="79"/>
      <c r="AG218" s="79"/>
      <c r="AH218" s="79"/>
      <c r="AI218" s="79"/>
      <c r="AJ218" s="79"/>
    </row>
    <row r="219" spans="1:36">
      <c r="A219" s="74"/>
      <c r="B219" s="75"/>
      <c r="C219" s="75"/>
      <c r="D219" s="75"/>
      <c r="E219" s="74"/>
      <c r="F219" s="76"/>
      <c r="G219" s="77"/>
      <c r="H219" s="77"/>
      <c r="I219" s="78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  <c r="AD219" s="79"/>
      <c r="AE219" s="112"/>
      <c r="AF219" s="79"/>
      <c r="AG219" s="79"/>
      <c r="AH219" s="79"/>
      <c r="AI219" s="79"/>
      <c r="AJ219" s="79"/>
    </row>
    <row r="220" spans="1:36">
      <c r="A220" s="74"/>
      <c r="B220" s="75"/>
      <c r="C220" s="75"/>
      <c r="D220" s="75"/>
      <c r="E220" s="74"/>
      <c r="F220" s="76"/>
      <c r="G220" s="77"/>
      <c r="H220" s="77"/>
      <c r="I220" s="78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  <c r="AD220" s="79"/>
      <c r="AE220" s="112"/>
      <c r="AF220" s="79"/>
      <c r="AG220" s="79"/>
      <c r="AH220" s="79"/>
      <c r="AI220" s="79"/>
      <c r="AJ220" s="79"/>
    </row>
    <row r="221" spans="1:36">
      <c r="A221" s="74"/>
      <c r="B221" s="75"/>
      <c r="C221" s="75"/>
      <c r="D221" s="75"/>
      <c r="E221" s="74"/>
      <c r="F221" s="76"/>
      <c r="G221" s="77"/>
      <c r="H221" s="77"/>
      <c r="I221" s="78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  <c r="AD221" s="79"/>
      <c r="AE221" s="112"/>
      <c r="AF221" s="79"/>
      <c r="AG221" s="79"/>
      <c r="AH221" s="79"/>
      <c r="AI221" s="79"/>
      <c r="AJ221" s="79"/>
    </row>
    <row r="222" spans="1:36">
      <c r="A222" s="74"/>
      <c r="B222" s="75"/>
      <c r="C222" s="75"/>
      <c r="D222" s="75"/>
      <c r="E222" s="74"/>
      <c r="F222" s="76"/>
      <c r="G222" s="77"/>
      <c r="H222" s="77"/>
      <c r="I222" s="78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  <c r="AD222" s="79"/>
      <c r="AE222" s="112"/>
      <c r="AF222" s="79"/>
      <c r="AG222" s="79"/>
      <c r="AH222" s="79"/>
      <c r="AI222" s="79"/>
      <c r="AJ222" s="79"/>
    </row>
    <row r="223" spans="1:36">
      <c r="A223" s="74"/>
      <c r="B223" s="75"/>
      <c r="C223" s="75"/>
      <c r="D223" s="75"/>
      <c r="E223" s="74"/>
      <c r="F223" s="76"/>
      <c r="G223" s="77"/>
      <c r="H223" s="77"/>
      <c r="I223" s="78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  <c r="AD223" s="79"/>
      <c r="AE223" s="112"/>
      <c r="AF223" s="79"/>
      <c r="AG223" s="79"/>
      <c r="AH223" s="79"/>
      <c r="AI223" s="79"/>
      <c r="AJ223" s="79"/>
    </row>
    <row r="224" spans="1:36">
      <c r="A224" s="74"/>
      <c r="B224" s="75"/>
      <c r="C224" s="75"/>
      <c r="D224" s="75"/>
      <c r="E224" s="74"/>
      <c r="F224" s="76"/>
      <c r="G224" s="77"/>
      <c r="H224" s="77"/>
      <c r="I224" s="78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  <c r="AD224" s="79"/>
      <c r="AE224" s="112"/>
      <c r="AF224" s="79"/>
      <c r="AG224" s="79"/>
      <c r="AH224" s="79"/>
      <c r="AI224" s="79"/>
      <c r="AJ224" s="79"/>
    </row>
    <row r="225" spans="1:36">
      <c r="A225" s="74"/>
      <c r="B225" s="75"/>
      <c r="C225" s="75"/>
      <c r="D225" s="75"/>
      <c r="E225" s="74"/>
      <c r="F225" s="76"/>
      <c r="G225" s="77"/>
      <c r="H225" s="77"/>
      <c r="I225" s="78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  <c r="AD225" s="79"/>
      <c r="AE225" s="112"/>
      <c r="AF225" s="79"/>
      <c r="AG225" s="79"/>
      <c r="AH225" s="79"/>
      <c r="AI225" s="79"/>
      <c r="AJ225" s="79"/>
    </row>
    <row r="226" spans="1:36">
      <c r="A226" s="74"/>
      <c r="B226" s="75"/>
      <c r="C226" s="75"/>
      <c r="D226" s="75"/>
      <c r="E226" s="74"/>
      <c r="F226" s="76"/>
      <c r="G226" s="77"/>
      <c r="H226" s="77"/>
      <c r="I226" s="78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  <c r="AD226" s="79"/>
      <c r="AE226" s="112"/>
      <c r="AF226" s="79"/>
      <c r="AG226" s="79"/>
      <c r="AH226" s="79"/>
      <c r="AI226" s="79"/>
      <c r="AJ226" s="79"/>
    </row>
    <row r="227" spans="1:36">
      <c r="A227" s="74"/>
      <c r="B227" s="75"/>
      <c r="C227" s="75"/>
      <c r="D227" s="75"/>
      <c r="E227" s="74"/>
      <c r="F227" s="76"/>
      <c r="G227" s="77"/>
      <c r="H227" s="77"/>
      <c r="I227" s="78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  <c r="AD227" s="79"/>
      <c r="AE227" s="112"/>
      <c r="AF227" s="79"/>
      <c r="AG227" s="79"/>
      <c r="AH227" s="79"/>
      <c r="AI227" s="79"/>
      <c r="AJ227" s="79"/>
    </row>
    <row r="228" spans="1:36">
      <c r="A228" s="74"/>
      <c r="B228" s="75"/>
      <c r="C228" s="75"/>
      <c r="D228" s="75"/>
      <c r="E228" s="74"/>
      <c r="F228" s="76"/>
      <c r="G228" s="77"/>
      <c r="H228" s="77"/>
      <c r="I228" s="78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  <c r="AD228" s="79"/>
      <c r="AE228" s="112"/>
      <c r="AF228" s="79"/>
      <c r="AG228" s="79"/>
      <c r="AH228" s="79"/>
      <c r="AI228" s="79"/>
      <c r="AJ228" s="79"/>
    </row>
    <row r="229" spans="1:36">
      <c r="A229" s="74"/>
      <c r="B229" s="75"/>
      <c r="C229" s="75"/>
      <c r="D229" s="75"/>
      <c r="E229" s="74"/>
      <c r="F229" s="76"/>
      <c r="G229" s="77"/>
      <c r="H229" s="77"/>
      <c r="I229" s="78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  <c r="AD229" s="79"/>
      <c r="AE229" s="112"/>
      <c r="AF229" s="79"/>
      <c r="AG229" s="79"/>
      <c r="AH229" s="79"/>
      <c r="AI229" s="79"/>
      <c r="AJ229" s="79"/>
    </row>
    <row r="230" spans="1:36">
      <c r="A230" s="74"/>
      <c r="B230" s="75"/>
      <c r="C230" s="75"/>
      <c r="D230" s="75"/>
      <c r="E230" s="74"/>
      <c r="F230" s="76"/>
      <c r="G230" s="77"/>
      <c r="H230" s="77"/>
      <c r="I230" s="78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  <c r="AD230" s="79"/>
      <c r="AE230" s="112"/>
      <c r="AF230" s="79"/>
      <c r="AG230" s="79"/>
      <c r="AH230" s="79"/>
      <c r="AI230" s="79"/>
      <c r="AJ230" s="79"/>
    </row>
    <row r="231" spans="1:36">
      <c r="A231" s="74"/>
      <c r="B231" s="75"/>
      <c r="C231" s="75"/>
      <c r="D231" s="75"/>
      <c r="E231" s="74"/>
      <c r="F231" s="76"/>
      <c r="G231" s="77"/>
      <c r="H231" s="77"/>
      <c r="I231" s="78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  <c r="AD231" s="79"/>
      <c r="AE231" s="112"/>
      <c r="AF231" s="79"/>
      <c r="AG231" s="79"/>
      <c r="AH231" s="79"/>
      <c r="AI231" s="79"/>
      <c r="AJ231" s="79"/>
    </row>
    <row r="232" spans="1:36">
      <c r="A232" s="74"/>
      <c r="B232" s="75"/>
      <c r="C232" s="75"/>
      <c r="D232" s="75"/>
      <c r="E232" s="74"/>
      <c r="F232" s="76"/>
      <c r="G232" s="77"/>
      <c r="H232" s="77"/>
      <c r="I232" s="78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  <c r="AD232" s="79"/>
      <c r="AE232" s="112"/>
      <c r="AF232" s="79"/>
      <c r="AG232" s="79"/>
      <c r="AH232" s="79"/>
      <c r="AI232" s="79"/>
      <c r="AJ232" s="79"/>
    </row>
    <row r="233" spans="1:36">
      <c r="A233" s="74"/>
      <c r="B233" s="75"/>
      <c r="C233" s="75"/>
      <c r="D233" s="75"/>
      <c r="E233" s="74"/>
      <c r="F233" s="76"/>
      <c r="G233" s="77"/>
      <c r="H233" s="77"/>
      <c r="I233" s="78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  <c r="AD233" s="79"/>
      <c r="AE233" s="112"/>
      <c r="AF233" s="79"/>
      <c r="AG233" s="79"/>
      <c r="AH233" s="79"/>
      <c r="AI233" s="79"/>
      <c r="AJ233" s="79"/>
    </row>
    <row r="234" spans="1:36">
      <c r="A234" s="74"/>
      <c r="B234" s="75"/>
      <c r="C234" s="75"/>
      <c r="D234" s="75"/>
      <c r="E234" s="74"/>
      <c r="F234" s="76"/>
      <c r="G234" s="77"/>
      <c r="H234" s="77"/>
      <c r="I234" s="78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  <c r="AD234" s="79"/>
      <c r="AE234" s="112"/>
      <c r="AF234" s="79"/>
      <c r="AG234" s="79"/>
      <c r="AH234" s="79"/>
      <c r="AI234" s="79"/>
      <c r="AJ234" s="79"/>
    </row>
    <row r="235" spans="1:36">
      <c r="A235" s="74"/>
      <c r="B235" s="75"/>
      <c r="C235" s="75"/>
      <c r="D235" s="75"/>
      <c r="E235" s="74"/>
      <c r="F235" s="76"/>
      <c r="G235" s="77"/>
      <c r="H235" s="77"/>
      <c r="I235" s="78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  <c r="AD235" s="79"/>
      <c r="AE235" s="112"/>
      <c r="AF235" s="79"/>
      <c r="AG235" s="79"/>
      <c r="AH235" s="79"/>
      <c r="AI235" s="79"/>
      <c r="AJ235" s="79"/>
    </row>
    <row r="236" spans="1:36">
      <c r="A236" s="74"/>
      <c r="B236" s="75"/>
      <c r="C236" s="75"/>
      <c r="D236" s="75"/>
      <c r="E236" s="74"/>
      <c r="F236" s="76"/>
      <c r="G236" s="77"/>
      <c r="H236" s="77"/>
      <c r="I236" s="78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  <c r="AD236" s="79"/>
      <c r="AE236" s="112"/>
      <c r="AF236" s="79"/>
      <c r="AG236" s="79"/>
      <c r="AH236" s="79"/>
      <c r="AI236" s="79"/>
      <c r="AJ236" s="79"/>
    </row>
    <row r="237" spans="1:36">
      <c r="A237" s="74"/>
      <c r="B237" s="75"/>
      <c r="C237" s="75"/>
      <c r="D237" s="75"/>
      <c r="E237" s="74"/>
      <c r="F237" s="76"/>
      <c r="G237" s="77"/>
      <c r="H237" s="77"/>
      <c r="I237" s="78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  <c r="AD237" s="79"/>
      <c r="AE237" s="112"/>
      <c r="AF237" s="79"/>
      <c r="AG237" s="79"/>
      <c r="AH237" s="79"/>
      <c r="AI237" s="79"/>
      <c r="AJ237" s="79"/>
    </row>
    <row r="238" spans="1:36">
      <c r="A238" s="74"/>
      <c r="B238" s="75"/>
      <c r="C238" s="75"/>
      <c r="D238" s="75"/>
      <c r="E238" s="74"/>
      <c r="F238" s="76"/>
      <c r="G238" s="77"/>
      <c r="H238" s="77"/>
      <c r="I238" s="78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  <c r="AD238" s="79"/>
      <c r="AE238" s="112"/>
      <c r="AF238" s="79"/>
      <c r="AG238" s="79"/>
      <c r="AH238" s="79"/>
      <c r="AI238" s="79"/>
      <c r="AJ238" s="79"/>
    </row>
    <row r="239" spans="1:36">
      <c r="A239" s="74"/>
      <c r="B239" s="75"/>
      <c r="C239" s="75"/>
      <c r="D239" s="75"/>
      <c r="E239" s="74"/>
      <c r="F239" s="76"/>
      <c r="G239" s="77"/>
      <c r="H239" s="77"/>
      <c r="I239" s="78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  <c r="AD239" s="79"/>
      <c r="AE239" s="112"/>
      <c r="AF239" s="79"/>
      <c r="AG239" s="79"/>
      <c r="AH239" s="79"/>
      <c r="AI239" s="79"/>
      <c r="AJ239" s="79"/>
    </row>
    <row r="240" spans="1:36">
      <c r="A240" s="74"/>
      <c r="B240" s="75"/>
      <c r="C240" s="75"/>
      <c r="D240" s="75"/>
      <c r="E240" s="74"/>
      <c r="F240" s="76"/>
      <c r="G240" s="77"/>
      <c r="H240" s="77"/>
      <c r="I240" s="78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  <c r="AD240" s="79"/>
      <c r="AE240" s="112"/>
      <c r="AF240" s="79"/>
      <c r="AG240" s="79"/>
      <c r="AH240" s="79"/>
      <c r="AI240" s="79"/>
      <c r="AJ240" s="79"/>
    </row>
    <row r="241" spans="1:36">
      <c r="A241" s="74"/>
      <c r="B241" s="75"/>
      <c r="C241" s="75"/>
      <c r="D241" s="75"/>
      <c r="E241" s="74"/>
      <c r="F241" s="76"/>
      <c r="G241" s="77"/>
      <c r="H241" s="77"/>
      <c r="I241" s="78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  <c r="AD241" s="79"/>
      <c r="AE241" s="112"/>
      <c r="AF241" s="79"/>
      <c r="AG241" s="79"/>
      <c r="AH241" s="79"/>
      <c r="AI241" s="79"/>
      <c r="AJ241" s="79"/>
    </row>
    <row r="242" spans="1:36">
      <c r="A242" s="74"/>
      <c r="B242" s="75"/>
      <c r="C242" s="75"/>
      <c r="D242" s="75"/>
      <c r="E242" s="74"/>
      <c r="F242" s="76"/>
      <c r="G242" s="77"/>
      <c r="H242" s="77"/>
      <c r="I242" s="78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  <c r="AD242" s="79"/>
      <c r="AE242" s="112"/>
      <c r="AF242" s="79"/>
      <c r="AG242" s="79"/>
      <c r="AH242" s="79"/>
      <c r="AI242" s="79"/>
      <c r="AJ242" s="79"/>
    </row>
    <row r="243" spans="1:36">
      <c r="A243" s="74"/>
      <c r="B243" s="75"/>
      <c r="C243" s="75"/>
      <c r="D243" s="75"/>
      <c r="E243" s="74"/>
      <c r="F243" s="76"/>
      <c r="G243" s="77"/>
      <c r="H243" s="77"/>
      <c r="I243" s="78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  <c r="AD243" s="79"/>
      <c r="AE243" s="112"/>
      <c r="AF243" s="79"/>
      <c r="AG243" s="79"/>
      <c r="AH243" s="79"/>
      <c r="AI243" s="79"/>
      <c r="AJ243" s="79"/>
    </row>
    <row r="244" spans="1:36">
      <c r="A244" s="74"/>
      <c r="B244" s="75"/>
      <c r="C244" s="75"/>
      <c r="D244" s="75"/>
      <c r="E244" s="74"/>
      <c r="F244" s="76"/>
      <c r="G244" s="77"/>
      <c r="H244" s="77"/>
      <c r="I244" s="78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  <c r="AD244" s="79"/>
      <c r="AE244" s="112"/>
      <c r="AF244" s="79"/>
      <c r="AG244" s="79"/>
      <c r="AH244" s="79"/>
      <c r="AI244" s="79"/>
      <c r="AJ244" s="79"/>
    </row>
    <row r="245" spans="1:36">
      <c r="A245" s="74"/>
      <c r="B245" s="75"/>
      <c r="C245" s="75"/>
      <c r="D245" s="75"/>
      <c r="E245" s="74"/>
      <c r="F245" s="76"/>
      <c r="G245" s="77"/>
      <c r="H245" s="77"/>
      <c r="I245" s="78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  <c r="AD245" s="79"/>
      <c r="AE245" s="112"/>
      <c r="AF245" s="79"/>
      <c r="AG245" s="79"/>
      <c r="AH245" s="79"/>
      <c r="AI245" s="79"/>
      <c r="AJ245" s="79"/>
    </row>
    <row r="246" spans="1:36">
      <c r="A246" s="74"/>
      <c r="B246" s="75"/>
      <c r="C246" s="75"/>
      <c r="D246" s="75"/>
      <c r="E246" s="74"/>
      <c r="F246" s="76"/>
      <c r="G246" s="77"/>
      <c r="H246" s="77"/>
      <c r="I246" s="78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  <c r="AD246" s="79"/>
      <c r="AE246" s="112"/>
      <c r="AF246" s="79"/>
      <c r="AG246" s="79"/>
      <c r="AH246" s="79"/>
      <c r="AI246" s="79"/>
      <c r="AJ246" s="79"/>
    </row>
    <row r="247" spans="1:36">
      <c r="A247" s="74"/>
      <c r="B247" s="75"/>
      <c r="C247" s="75"/>
      <c r="D247" s="75"/>
      <c r="E247" s="74"/>
      <c r="F247" s="76"/>
      <c r="G247" s="77"/>
      <c r="H247" s="77"/>
      <c r="I247" s="78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  <c r="AD247" s="79"/>
      <c r="AE247" s="112"/>
      <c r="AF247" s="79"/>
      <c r="AG247" s="79"/>
      <c r="AH247" s="79"/>
      <c r="AI247" s="79"/>
      <c r="AJ247" s="79"/>
    </row>
    <row r="248" spans="1:36">
      <c r="A248" s="74"/>
      <c r="B248" s="75"/>
      <c r="C248" s="75"/>
      <c r="D248" s="75"/>
      <c r="E248" s="74"/>
      <c r="F248" s="76"/>
      <c r="G248" s="77"/>
      <c r="H248" s="77"/>
      <c r="I248" s="78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  <c r="AD248" s="79"/>
      <c r="AE248" s="112"/>
      <c r="AF248" s="79"/>
      <c r="AG248" s="79"/>
      <c r="AH248" s="79"/>
      <c r="AI248" s="79"/>
      <c r="AJ248" s="79"/>
    </row>
    <row r="249" spans="1:36">
      <c r="A249" s="74"/>
      <c r="B249" s="75"/>
      <c r="C249" s="75"/>
      <c r="D249" s="75"/>
      <c r="E249" s="74"/>
      <c r="F249" s="76"/>
      <c r="G249" s="77"/>
      <c r="H249" s="77"/>
      <c r="I249" s="78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  <c r="AD249" s="79"/>
      <c r="AE249" s="112"/>
      <c r="AF249" s="79"/>
      <c r="AG249" s="79"/>
      <c r="AH249" s="79"/>
      <c r="AI249" s="79"/>
      <c r="AJ249" s="79"/>
    </row>
    <row r="250" spans="1:36">
      <c r="A250" s="74"/>
      <c r="B250" s="75"/>
      <c r="C250" s="75"/>
      <c r="D250" s="75"/>
      <c r="E250" s="74"/>
      <c r="F250" s="76"/>
      <c r="G250" s="77"/>
      <c r="H250" s="77"/>
      <c r="I250" s="78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  <c r="AD250" s="79"/>
      <c r="AE250" s="112"/>
      <c r="AF250" s="79"/>
      <c r="AG250" s="79"/>
      <c r="AH250" s="79"/>
      <c r="AI250" s="79"/>
      <c r="AJ250" s="79"/>
    </row>
    <row r="251" spans="1:36">
      <c r="A251" s="74"/>
      <c r="B251" s="75"/>
      <c r="C251" s="75"/>
      <c r="D251" s="75"/>
      <c r="E251" s="74"/>
      <c r="F251" s="76"/>
      <c r="G251" s="77"/>
      <c r="H251" s="77"/>
      <c r="I251" s="78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  <c r="AD251" s="79"/>
      <c r="AE251" s="112"/>
      <c r="AF251" s="79"/>
      <c r="AG251" s="79"/>
      <c r="AH251" s="79"/>
      <c r="AI251" s="79"/>
      <c r="AJ251" s="79"/>
    </row>
    <row r="252" spans="1:36">
      <c r="A252" s="74"/>
      <c r="B252" s="75"/>
      <c r="C252" s="75"/>
      <c r="D252" s="75"/>
      <c r="E252" s="74"/>
      <c r="F252" s="76"/>
      <c r="G252" s="77"/>
      <c r="H252" s="77"/>
      <c r="I252" s="78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  <c r="AD252" s="79"/>
      <c r="AE252" s="112"/>
      <c r="AF252" s="79"/>
      <c r="AG252" s="79"/>
      <c r="AH252" s="79"/>
      <c r="AI252" s="79"/>
      <c r="AJ252" s="79"/>
    </row>
    <row r="253" spans="1:36">
      <c r="A253" s="74"/>
      <c r="B253" s="75"/>
      <c r="C253" s="75"/>
      <c r="D253" s="75"/>
      <c r="E253" s="74"/>
      <c r="F253" s="76"/>
      <c r="G253" s="77"/>
      <c r="H253" s="77"/>
      <c r="I253" s="78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  <c r="AD253" s="79"/>
      <c r="AE253" s="112"/>
      <c r="AF253" s="79"/>
      <c r="AG253" s="79"/>
      <c r="AH253" s="79"/>
      <c r="AI253" s="79"/>
      <c r="AJ253" s="79"/>
    </row>
    <row r="254" spans="1:36">
      <c r="A254" s="74"/>
      <c r="B254" s="75"/>
      <c r="C254" s="75"/>
      <c r="D254" s="75"/>
      <c r="E254" s="74"/>
      <c r="F254" s="76"/>
      <c r="G254" s="77"/>
      <c r="H254" s="77"/>
      <c r="I254" s="78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  <c r="AD254" s="79"/>
      <c r="AE254" s="112"/>
      <c r="AF254" s="79"/>
      <c r="AG254" s="79"/>
      <c r="AH254" s="79"/>
      <c r="AI254" s="79"/>
      <c r="AJ254" s="79"/>
    </row>
    <row r="255" spans="1:36">
      <c r="A255" s="74"/>
      <c r="B255" s="75"/>
      <c r="C255" s="75"/>
      <c r="D255" s="75"/>
      <c r="E255" s="74"/>
      <c r="F255" s="76"/>
      <c r="G255" s="77"/>
      <c r="H255" s="77"/>
      <c r="I255" s="78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112"/>
      <c r="AF255" s="79"/>
      <c r="AG255" s="79"/>
      <c r="AH255" s="79"/>
      <c r="AI255" s="79"/>
      <c r="AJ255" s="79"/>
    </row>
    <row r="256" spans="1:36">
      <c r="A256" s="74"/>
      <c r="B256" s="75"/>
      <c r="C256" s="75"/>
      <c r="D256" s="75"/>
      <c r="E256" s="74"/>
      <c r="F256" s="76"/>
      <c r="G256" s="77"/>
      <c r="H256" s="77"/>
      <c r="I256" s="78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  <c r="AD256" s="79"/>
      <c r="AE256" s="112"/>
      <c r="AF256" s="79"/>
      <c r="AG256" s="79"/>
      <c r="AH256" s="79"/>
      <c r="AI256" s="79"/>
      <c r="AJ256" s="79"/>
    </row>
    <row r="257" spans="1:36">
      <c r="A257" s="74"/>
      <c r="B257" s="75"/>
      <c r="C257" s="75"/>
      <c r="D257" s="75"/>
      <c r="E257" s="74"/>
      <c r="F257" s="76"/>
      <c r="G257" s="77"/>
      <c r="H257" s="77"/>
      <c r="I257" s="78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  <c r="AD257" s="79"/>
      <c r="AE257" s="112"/>
      <c r="AF257" s="79"/>
      <c r="AG257" s="79"/>
      <c r="AH257" s="79"/>
      <c r="AI257" s="79"/>
      <c r="AJ257" s="79"/>
    </row>
    <row r="258" spans="1:36">
      <c r="A258" s="74"/>
      <c r="B258" s="75"/>
      <c r="C258" s="75"/>
      <c r="D258" s="75"/>
      <c r="E258" s="74"/>
      <c r="F258" s="76"/>
      <c r="G258" s="77"/>
      <c r="H258" s="77"/>
      <c r="I258" s="78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  <c r="AD258" s="79"/>
      <c r="AE258" s="112"/>
      <c r="AF258" s="79"/>
      <c r="AG258" s="79"/>
      <c r="AH258" s="79"/>
      <c r="AI258" s="79"/>
      <c r="AJ258" s="79"/>
    </row>
    <row r="259" spans="1:36">
      <c r="A259" s="74"/>
      <c r="B259" s="75"/>
      <c r="C259" s="75"/>
      <c r="D259" s="75"/>
      <c r="E259" s="74"/>
      <c r="F259" s="76"/>
      <c r="G259" s="77"/>
      <c r="H259" s="77"/>
      <c r="I259" s="78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  <c r="AD259" s="79"/>
      <c r="AE259" s="112"/>
      <c r="AF259" s="79"/>
      <c r="AG259" s="79"/>
      <c r="AH259" s="79"/>
      <c r="AI259" s="79"/>
      <c r="AJ259" s="79"/>
    </row>
    <row r="260" spans="1:36">
      <c r="A260" s="74"/>
      <c r="B260" s="75"/>
      <c r="C260" s="75"/>
      <c r="D260" s="75"/>
      <c r="E260" s="74"/>
      <c r="F260" s="76"/>
      <c r="G260" s="77"/>
      <c r="H260" s="77"/>
      <c r="I260" s="78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  <c r="AD260" s="79"/>
      <c r="AE260" s="112"/>
      <c r="AF260" s="79"/>
      <c r="AG260" s="79"/>
      <c r="AH260" s="79"/>
      <c r="AI260" s="79"/>
      <c r="AJ260" s="79"/>
    </row>
    <row r="261" spans="1:36">
      <c r="A261" s="74"/>
      <c r="B261" s="75"/>
      <c r="C261" s="75"/>
      <c r="D261" s="75"/>
      <c r="E261" s="74"/>
      <c r="F261" s="76"/>
      <c r="G261" s="77"/>
      <c r="H261" s="77"/>
      <c r="I261" s="78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  <c r="AD261" s="79"/>
      <c r="AE261" s="112"/>
      <c r="AF261" s="79"/>
      <c r="AG261" s="79"/>
      <c r="AH261" s="79"/>
      <c r="AI261" s="79"/>
      <c r="AJ261" s="79"/>
    </row>
    <row r="262" spans="1:36">
      <c r="A262" s="74"/>
      <c r="B262" s="75"/>
      <c r="C262" s="75"/>
      <c r="D262" s="75"/>
      <c r="E262" s="74"/>
      <c r="F262" s="76"/>
      <c r="G262" s="77"/>
      <c r="H262" s="77"/>
      <c r="I262" s="78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  <c r="AD262" s="79"/>
      <c r="AE262" s="112"/>
      <c r="AF262" s="79"/>
      <c r="AG262" s="79"/>
      <c r="AH262" s="79"/>
      <c r="AI262" s="79"/>
      <c r="AJ262" s="79"/>
    </row>
    <row r="263" spans="1:36">
      <c r="A263" s="74"/>
      <c r="B263" s="75"/>
      <c r="C263" s="75"/>
      <c r="D263" s="75"/>
      <c r="E263" s="74"/>
      <c r="F263" s="76"/>
      <c r="G263" s="77"/>
      <c r="H263" s="77"/>
      <c r="I263" s="78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  <c r="AD263" s="79"/>
      <c r="AE263" s="112"/>
      <c r="AF263" s="79"/>
      <c r="AG263" s="79"/>
      <c r="AH263" s="79"/>
      <c r="AI263" s="79"/>
      <c r="AJ263" s="79"/>
    </row>
    <row r="264" spans="1:36">
      <c r="A264" s="74"/>
      <c r="B264" s="75"/>
      <c r="C264" s="75"/>
      <c r="D264" s="75"/>
      <c r="E264" s="74"/>
      <c r="F264" s="76"/>
      <c r="G264" s="77"/>
      <c r="H264" s="77"/>
      <c r="I264" s="78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  <c r="AD264" s="79"/>
      <c r="AE264" s="112"/>
      <c r="AF264" s="79"/>
      <c r="AG264" s="79"/>
      <c r="AH264" s="79"/>
      <c r="AI264" s="79"/>
      <c r="AJ264" s="79"/>
    </row>
    <row r="265" spans="1:36">
      <c r="A265" s="74"/>
      <c r="B265" s="75"/>
      <c r="C265" s="75"/>
      <c r="D265" s="75"/>
      <c r="E265" s="74"/>
      <c r="F265" s="76"/>
      <c r="G265" s="77"/>
      <c r="H265" s="77"/>
      <c r="I265" s="78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  <c r="AD265" s="79"/>
      <c r="AE265" s="112"/>
      <c r="AF265" s="79"/>
      <c r="AG265" s="79"/>
      <c r="AH265" s="79"/>
      <c r="AI265" s="79"/>
      <c r="AJ265" s="79"/>
    </row>
    <row r="266" spans="1:36">
      <c r="A266" s="74"/>
      <c r="B266" s="75"/>
      <c r="C266" s="75"/>
      <c r="D266" s="75"/>
      <c r="E266" s="74"/>
      <c r="F266" s="76"/>
      <c r="G266" s="77"/>
      <c r="H266" s="77"/>
      <c r="I266" s="78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  <c r="AD266" s="79"/>
      <c r="AE266" s="112"/>
      <c r="AF266" s="79"/>
      <c r="AG266" s="79"/>
      <c r="AH266" s="79"/>
      <c r="AI266" s="79"/>
      <c r="AJ266" s="79"/>
    </row>
    <row r="267" spans="1:36">
      <c r="A267" s="74"/>
      <c r="B267" s="75"/>
      <c r="C267" s="75"/>
      <c r="D267" s="75"/>
      <c r="E267" s="74"/>
      <c r="F267" s="76"/>
      <c r="G267" s="77"/>
      <c r="H267" s="77"/>
      <c r="I267" s="78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  <c r="AD267" s="79"/>
      <c r="AE267" s="112"/>
      <c r="AF267" s="79"/>
      <c r="AG267" s="79"/>
      <c r="AH267" s="79"/>
      <c r="AI267" s="79"/>
      <c r="AJ267" s="79"/>
    </row>
    <row r="268" spans="1:36">
      <c r="A268" s="74"/>
      <c r="B268" s="75"/>
      <c r="C268" s="75"/>
      <c r="D268" s="75"/>
      <c r="E268" s="74"/>
      <c r="F268" s="76"/>
      <c r="G268" s="77"/>
      <c r="H268" s="77"/>
      <c r="I268" s="78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  <c r="AD268" s="79"/>
      <c r="AE268" s="112"/>
      <c r="AF268" s="79"/>
      <c r="AG268" s="79"/>
      <c r="AH268" s="79"/>
      <c r="AI268" s="79"/>
      <c r="AJ268" s="79"/>
    </row>
    <row r="269" spans="1:36">
      <c r="A269" s="74"/>
      <c r="B269" s="75"/>
      <c r="C269" s="75"/>
      <c r="D269" s="75"/>
      <c r="E269" s="74"/>
      <c r="F269" s="76"/>
      <c r="G269" s="77"/>
      <c r="H269" s="77"/>
      <c r="I269" s="78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112"/>
      <c r="AF269" s="79"/>
      <c r="AG269" s="79"/>
      <c r="AH269" s="79"/>
      <c r="AI269" s="79"/>
      <c r="AJ269" s="79"/>
    </row>
    <row r="270" spans="1:36">
      <c r="A270" s="74"/>
      <c r="B270" s="75"/>
      <c r="C270" s="75"/>
      <c r="D270" s="75"/>
      <c r="E270" s="74"/>
      <c r="F270" s="76"/>
      <c r="G270" s="77"/>
      <c r="H270" s="77"/>
      <c r="I270" s="78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  <c r="AD270" s="79"/>
      <c r="AE270" s="112"/>
      <c r="AF270" s="79"/>
      <c r="AG270" s="79"/>
      <c r="AH270" s="79"/>
      <c r="AI270" s="79"/>
      <c r="AJ270" s="79"/>
    </row>
    <row r="271" spans="1:36">
      <c r="A271" s="74"/>
      <c r="B271" s="75"/>
      <c r="C271" s="75"/>
      <c r="D271" s="75"/>
      <c r="E271" s="74"/>
      <c r="F271" s="76"/>
      <c r="G271" s="77"/>
      <c r="H271" s="77"/>
      <c r="I271" s="78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  <c r="AD271" s="79"/>
      <c r="AE271" s="112"/>
      <c r="AF271" s="79"/>
      <c r="AG271" s="79"/>
      <c r="AH271" s="79"/>
      <c r="AI271" s="79"/>
      <c r="AJ271" s="79"/>
    </row>
    <row r="272" spans="1:36">
      <c r="A272" s="74"/>
      <c r="B272" s="75"/>
      <c r="C272" s="75"/>
      <c r="D272" s="75"/>
      <c r="E272" s="74"/>
      <c r="F272" s="76"/>
      <c r="G272" s="77"/>
      <c r="H272" s="77"/>
      <c r="I272" s="78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  <c r="AD272" s="79"/>
      <c r="AE272" s="112"/>
      <c r="AF272" s="79"/>
      <c r="AG272" s="79"/>
      <c r="AH272" s="79"/>
      <c r="AI272" s="79"/>
      <c r="AJ272" s="79"/>
    </row>
    <row r="273" spans="1:36">
      <c r="A273" s="74"/>
      <c r="B273" s="75"/>
      <c r="C273" s="75"/>
      <c r="D273" s="75"/>
      <c r="E273" s="74"/>
      <c r="F273" s="76"/>
      <c r="G273" s="77"/>
      <c r="H273" s="77"/>
      <c r="I273" s="78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  <c r="AD273" s="79"/>
      <c r="AE273" s="112"/>
      <c r="AF273" s="79"/>
      <c r="AG273" s="79"/>
      <c r="AH273" s="79"/>
      <c r="AI273" s="79"/>
      <c r="AJ273" s="79"/>
    </row>
    <row r="274" spans="1:36">
      <c r="A274" s="74"/>
      <c r="B274" s="75"/>
      <c r="C274" s="75"/>
      <c r="D274" s="75"/>
      <c r="E274" s="74"/>
      <c r="F274" s="76"/>
      <c r="G274" s="77"/>
      <c r="H274" s="77"/>
      <c r="I274" s="78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  <c r="AD274" s="79"/>
      <c r="AE274" s="112"/>
      <c r="AF274" s="79"/>
      <c r="AG274" s="79"/>
      <c r="AH274" s="79"/>
      <c r="AI274" s="79"/>
      <c r="AJ274" s="79"/>
    </row>
    <row r="275" spans="1:36">
      <c r="A275" s="74"/>
      <c r="B275" s="75"/>
      <c r="C275" s="75"/>
      <c r="D275" s="75"/>
      <c r="E275" s="74"/>
      <c r="F275" s="76"/>
      <c r="G275" s="77"/>
      <c r="H275" s="77"/>
      <c r="I275" s="78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  <c r="AD275" s="79"/>
      <c r="AE275" s="112"/>
      <c r="AF275" s="79"/>
      <c r="AG275" s="79"/>
      <c r="AH275" s="79"/>
      <c r="AI275" s="79"/>
      <c r="AJ275" s="79"/>
    </row>
    <row r="276" spans="1:36">
      <c r="A276" s="74"/>
      <c r="B276" s="75"/>
      <c r="C276" s="75"/>
      <c r="D276" s="75"/>
      <c r="E276" s="74"/>
      <c r="F276" s="76"/>
      <c r="G276" s="77"/>
      <c r="H276" s="77"/>
      <c r="I276" s="78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  <c r="AD276" s="79"/>
      <c r="AE276" s="112"/>
      <c r="AF276" s="79"/>
      <c r="AG276" s="79"/>
      <c r="AH276" s="79"/>
      <c r="AI276" s="79"/>
      <c r="AJ276" s="79"/>
    </row>
    <row r="277" spans="1:36">
      <c r="A277" s="74"/>
      <c r="B277" s="75"/>
      <c r="C277" s="75"/>
      <c r="D277" s="75"/>
      <c r="E277" s="74"/>
      <c r="F277" s="76"/>
      <c r="G277" s="77"/>
      <c r="H277" s="77"/>
      <c r="I277" s="78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  <c r="AD277" s="79"/>
      <c r="AE277" s="112"/>
      <c r="AF277" s="79"/>
      <c r="AG277" s="79"/>
      <c r="AH277" s="79"/>
      <c r="AI277" s="79"/>
      <c r="AJ277" s="79"/>
    </row>
    <row r="278" spans="1:36">
      <c r="A278" s="74"/>
      <c r="B278" s="75"/>
      <c r="C278" s="75"/>
      <c r="D278" s="75"/>
      <c r="E278" s="74"/>
      <c r="F278" s="76"/>
      <c r="G278" s="77"/>
      <c r="H278" s="77"/>
      <c r="I278" s="78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  <c r="AD278" s="79"/>
      <c r="AE278" s="112"/>
      <c r="AF278" s="79"/>
      <c r="AG278" s="79"/>
      <c r="AH278" s="79"/>
      <c r="AI278" s="79"/>
      <c r="AJ278" s="79"/>
    </row>
    <row r="279" spans="1:36">
      <c r="A279" s="74"/>
      <c r="B279" s="75"/>
      <c r="C279" s="75"/>
      <c r="D279" s="75"/>
      <c r="E279" s="74"/>
      <c r="F279" s="76"/>
      <c r="G279" s="77"/>
      <c r="H279" s="77"/>
      <c r="I279" s="78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  <c r="AD279" s="79"/>
      <c r="AE279" s="112"/>
      <c r="AF279" s="79"/>
      <c r="AG279" s="79"/>
      <c r="AH279" s="79"/>
      <c r="AI279" s="79"/>
      <c r="AJ279" s="79"/>
    </row>
    <row r="280" spans="1:36">
      <c r="A280" s="74"/>
      <c r="B280" s="75"/>
      <c r="C280" s="75"/>
      <c r="D280" s="75"/>
      <c r="E280" s="74"/>
      <c r="F280" s="76"/>
      <c r="G280" s="77"/>
      <c r="H280" s="77"/>
      <c r="I280" s="78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  <c r="AD280" s="79"/>
      <c r="AE280" s="112"/>
      <c r="AF280" s="79"/>
      <c r="AG280" s="79"/>
      <c r="AH280" s="79"/>
      <c r="AI280" s="79"/>
      <c r="AJ280" s="79"/>
    </row>
    <row r="281" spans="1:36">
      <c r="A281" s="74"/>
      <c r="B281" s="75"/>
      <c r="C281" s="75"/>
      <c r="D281" s="75"/>
      <c r="E281" s="74"/>
      <c r="F281" s="76"/>
      <c r="G281" s="77"/>
      <c r="H281" s="77"/>
      <c r="I281" s="78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112"/>
      <c r="AF281" s="79"/>
      <c r="AG281" s="79"/>
      <c r="AH281" s="79"/>
      <c r="AI281" s="79"/>
      <c r="AJ281" s="79"/>
    </row>
    <row r="282" spans="1:36">
      <c r="A282" s="74"/>
      <c r="B282" s="75"/>
      <c r="C282" s="75"/>
      <c r="D282" s="75"/>
      <c r="E282" s="74"/>
      <c r="F282" s="76"/>
      <c r="G282" s="77"/>
      <c r="H282" s="77"/>
      <c r="I282" s="78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  <c r="AD282" s="79"/>
      <c r="AE282" s="112"/>
      <c r="AF282" s="79"/>
      <c r="AG282" s="79"/>
      <c r="AH282" s="79"/>
      <c r="AI282" s="79"/>
      <c r="AJ282" s="79"/>
    </row>
    <row r="283" spans="1:36">
      <c r="A283" s="74"/>
      <c r="B283" s="75"/>
      <c r="C283" s="75"/>
      <c r="D283" s="75"/>
      <c r="E283" s="74"/>
      <c r="F283" s="76"/>
      <c r="G283" s="77"/>
      <c r="H283" s="77"/>
      <c r="I283" s="78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  <c r="AD283" s="79"/>
      <c r="AE283" s="112"/>
      <c r="AF283" s="79"/>
      <c r="AG283" s="79"/>
      <c r="AH283" s="79"/>
      <c r="AI283" s="79"/>
      <c r="AJ283" s="79"/>
    </row>
    <row r="284" spans="1:36">
      <c r="A284" s="74"/>
      <c r="B284" s="75"/>
      <c r="C284" s="75"/>
      <c r="D284" s="75"/>
      <c r="E284" s="74"/>
      <c r="F284" s="76"/>
      <c r="G284" s="77"/>
      <c r="H284" s="77"/>
      <c r="I284" s="78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  <c r="AD284" s="79"/>
      <c r="AE284" s="112"/>
      <c r="AF284" s="79"/>
      <c r="AG284" s="79"/>
      <c r="AH284" s="79"/>
      <c r="AI284" s="79"/>
      <c r="AJ284" s="79"/>
    </row>
    <row r="285" spans="1:36">
      <c r="A285" s="74"/>
      <c r="B285" s="75"/>
      <c r="C285" s="75"/>
      <c r="D285" s="75"/>
      <c r="E285" s="74"/>
      <c r="F285" s="76"/>
      <c r="G285" s="77"/>
      <c r="H285" s="77"/>
      <c r="I285" s="78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  <c r="AD285" s="79"/>
      <c r="AE285" s="112"/>
      <c r="AF285" s="79"/>
      <c r="AG285" s="79"/>
      <c r="AH285" s="79"/>
      <c r="AI285" s="79"/>
      <c r="AJ285" s="79"/>
    </row>
    <row r="286" spans="1:36">
      <c r="A286" s="74"/>
      <c r="B286" s="75"/>
      <c r="C286" s="75"/>
      <c r="D286" s="75"/>
      <c r="E286" s="74"/>
      <c r="F286" s="76"/>
      <c r="G286" s="77"/>
      <c r="H286" s="77"/>
      <c r="I286" s="78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  <c r="AD286" s="79"/>
      <c r="AE286" s="112"/>
      <c r="AF286" s="79"/>
      <c r="AG286" s="79"/>
      <c r="AH286" s="79"/>
      <c r="AI286" s="79"/>
      <c r="AJ286" s="79"/>
    </row>
    <row r="287" spans="1:36">
      <c r="A287" s="74"/>
      <c r="B287" s="75"/>
      <c r="C287" s="75"/>
      <c r="D287" s="75"/>
      <c r="E287" s="74"/>
      <c r="F287" s="76"/>
      <c r="G287" s="77"/>
      <c r="H287" s="77"/>
      <c r="I287" s="78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  <c r="AD287" s="79"/>
      <c r="AE287" s="112"/>
      <c r="AF287" s="79"/>
      <c r="AG287" s="79"/>
      <c r="AH287" s="79"/>
      <c r="AI287" s="79"/>
      <c r="AJ287" s="79"/>
    </row>
    <row r="288" spans="1:36">
      <c r="A288" s="74"/>
      <c r="B288" s="75"/>
      <c r="C288" s="75"/>
      <c r="D288" s="75"/>
      <c r="E288" s="74"/>
      <c r="F288" s="76"/>
      <c r="G288" s="77"/>
      <c r="H288" s="77"/>
      <c r="I288" s="78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  <c r="AD288" s="79"/>
      <c r="AE288" s="112"/>
      <c r="AF288" s="79"/>
      <c r="AG288" s="79"/>
      <c r="AH288" s="79"/>
      <c r="AI288" s="79"/>
      <c r="AJ288" s="79"/>
    </row>
    <row r="289" spans="1:36">
      <c r="A289" s="74"/>
      <c r="B289" s="75"/>
      <c r="C289" s="75"/>
      <c r="D289" s="75"/>
      <c r="E289" s="74"/>
      <c r="F289" s="76"/>
      <c r="G289" s="77"/>
      <c r="H289" s="77"/>
      <c r="I289" s="78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  <c r="AD289" s="79"/>
      <c r="AE289" s="112"/>
      <c r="AF289" s="79"/>
      <c r="AG289" s="79"/>
      <c r="AH289" s="79"/>
      <c r="AI289" s="79"/>
      <c r="AJ289" s="79"/>
    </row>
    <row r="290" spans="1:36">
      <c r="A290" s="74"/>
      <c r="B290" s="75"/>
      <c r="C290" s="75"/>
      <c r="D290" s="75"/>
      <c r="E290" s="74"/>
      <c r="F290" s="76"/>
      <c r="G290" s="77"/>
      <c r="H290" s="77"/>
      <c r="I290" s="78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  <c r="AD290" s="79"/>
      <c r="AE290" s="112"/>
      <c r="AF290" s="79"/>
      <c r="AG290" s="79"/>
      <c r="AH290" s="79"/>
      <c r="AI290" s="79"/>
      <c r="AJ290" s="79"/>
    </row>
    <row r="291" spans="1:36">
      <c r="A291" s="74"/>
      <c r="B291" s="75"/>
      <c r="C291" s="75"/>
      <c r="D291" s="75"/>
      <c r="E291" s="74"/>
      <c r="F291" s="76"/>
      <c r="G291" s="77"/>
      <c r="H291" s="77"/>
      <c r="I291" s="78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  <c r="AD291" s="79"/>
      <c r="AE291" s="112"/>
      <c r="AF291" s="79"/>
      <c r="AG291" s="79"/>
      <c r="AH291" s="79"/>
      <c r="AI291" s="79"/>
      <c r="AJ291" s="79"/>
    </row>
    <row r="292" spans="1:36">
      <c r="A292" s="74"/>
      <c r="B292" s="75"/>
      <c r="C292" s="75"/>
      <c r="D292" s="75"/>
      <c r="E292" s="74"/>
      <c r="F292" s="76"/>
      <c r="G292" s="77"/>
      <c r="H292" s="77"/>
      <c r="I292" s="78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  <c r="AD292" s="79"/>
      <c r="AE292" s="112"/>
      <c r="AF292" s="79"/>
      <c r="AG292" s="79"/>
      <c r="AH292" s="79"/>
      <c r="AI292" s="79"/>
      <c r="AJ292" s="79"/>
    </row>
    <row r="293" spans="1:36">
      <c r="A293" s="74"/>
      <c r="B293" s="75"/>
      <c r="C293" s="75"/>
      <c r="D293" s="75"/>
      <c r="E293" s="74"/>
      <c r="F293" s="76"/>
      <c r="G293" s="77"/>
      <c r="H293" s="77"/>
      <c r="I293" s="78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  <c r="AD293" s="79"/>
      <c r="AE293" s="112"/>
      <c r="AF293" s="79"/>
      <c r="AG293" s="79"/>
      <c r="AH293" s="79"/>
      <c r="AI293" s="79"/>
      <c r="AJ293" s="79"/>
    </row>
    <row r="294" spans="1:36">
      <c r="A294" s="74"/>
      <c r="B294" s="75"/>
      <c r="C294" s="75"/>
      <c r="D294" s="75"/>
      <c r="E294" s="74"/>
      <c r="F294" s="76"/>
      <c r="G294" s="77"/>
      <c r="H294" s="77"/>
      <c r="I294" s="78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  <c r="AD294" s="79"/>
      <c r="AE294" s="112"/>
      <c r="AF294" s="79"/>
      <c r="AG294" s="79"/>
      <c r="AH294" s="79"/>
      <c r="AI294" s="79"/>
      <c r="AJ294" s="79"/>
    </row>
    <row r="295" spans="1:36">
      <c r="A295" s="74"/>
      <c r="B295" s="75"/>
      <c r="C295" s="75"/>
      <c r="D295" s="75"/>
      <c r="E295" s="74"/>
      <c r="F295" s="76"/>
      <c r="G295" s="77"/>
      <c r="H295" s="77"/>
      <c r="I295" s="78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  <c r="AD295" s="79"/>
      <c r="AE295" s="112"/>
      <c r="AF295" s="79"/>
      <c r="AG295" s="79"/>
      <c r="AH295" s="79"/>
      <c r="AI295" s="79"/>
      <c r="AJ295" s="79"/>
    </row>
    <row r="296" spans="1:36">
      <c r="A296" s="74"/>
      <c r="B296" s="75"/>
      <c r="C296" s="75"/>
      <c r="D296" s="75"/>
      <c r="E296" s="74"/>
      <c r="F296" s="76"/>
      <c r="G296" s="77"/>
      <c r="H296" s="77"/>
      <c r="I296" s="78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  <c r="AD296" s="79"/>
      <c r="AE296" s="112"/>
      <c r="AF296" s="79"/>
      <c r="AG296" s="79"/>
      <c r="AH296" s="79"/>
      <c r="AI296" s="79"/>
      <c r="AJ296" s="79"/>
    </row>
    <row r="297" spans="1:36">
      <c r="A297" s="74"/>
      <c r="B297" s="75"/>
      <c r="C297" s="75"/>
      <c r="D297" s="75"/>
      <c r="E297" s="74"/>
      <c r="F297" s="76"/>
      <c r="G297" s="77"/>
      <c r="H297" s="77"/>
      <c r="I297" s="78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  <c r="AD297" s="79"/>
      <c r="AE297" s="112"/>
      <c r="AF297" s="79"/>
      <c r="AG297" s="79"/>
      <c r="AH297" s="79"/>
      <c r="AI297" s="79"/>
      <c r="AJ297" s="79"/>
    </row>
    <row r="298" spans="1:36">
      <c r="A298" s="74"/>
      <c r="B298" s="75"/>
      <c r="C298" s="75"/>
      <c r="D298" s="75"/>
      <c r="E298" s="74"/>
      <c r="F298" s="76"/>
      <c r="G298" s="77"/>
      <c r="H298" s="77"/>
      <c r="I298" s="78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  <c r="AD298" s="79"/>
      <c r="AE298" s="112"/>
      <c r="AF298" s="79"/>
      <c r="AG298" s="79"/>
      <c r="AH298" s="79"/>
      <c r="AI298" s="79"/>
      <c r="AJ298" s="79"/>
    </row>
    <row r="299" spans="1:36">
      <c r="A299" s="74"/>
      <c r="B299" s="75"/>
      <c r="C299" s="75"/>
      <c r="D299" s="75"/>
      <c r="E299" s="74"/>
      <c r="F299" s="76"/>
      <c r="G299" s="77"/>
      <c r="H299" s="77"/>
      <c r="I299" s="78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112"/>
      <c r="AF299" s="79"/>
      <c r="AG299" s="79"/>
      <c r="AH299" s="79"/>
      <c r="AI299" s="79"/>
      <c r="AJ299" s="79"/>
    </row>
    <row r="300" spans="1:36">
      <c r="A300" s="74"/>
      <c r="B300" s="75"/>
      <c r="C300" s="75"/>
      <c r="D300" s="75"/>
      <c r="E300" s="74"/>
      <c r="F300" s="76"/>
      <c r="G300" s="77"/>
      <c r="H300" s="77"/>
      <c r="I300" s="78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  <c r="AD300" s="79"/>
      <c r="AE300" s="112"/>
      <c r="AF300" s="79"/>
      <c r="AG300" s="79"/>
      <c r="AH300" s="79"/>
      <c r="AI300" s="79"/>
      <c r="AJ300" s="79"/>
    </row>
    <row r="301" spans="1:36">
      <c r="A301" s="74"/>
      <c r="B301" s="75"/>
      <c r="C301" s="75"/>
      <c r="D301" s="75"/>
      <c r="E301" s="74"/>
      <c r="F301" s="76"/>
      <c r="G301" s="77"/>
      <c r="H301" s="77"/>
      <c r="I301" s="78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  <c r="AD301" s="79"/>
      <c r="AE301" s="112"/>
      <c r="AF301" s="79"/>
      <c r="AG301" s="79"/>
      <c r="AH301" s="79"/>
      <c r="AI301" s="79"/>
      <c r="AJ301" s="79"/>
    </row>
    <row r="302" spans="1:36">
      <c r="A302" s="74"/>
      <c r="B302" s="75"/>
      <c r="C302" s="75"/>
      <c r="D302" s="75"/>
      <c r="E302" s="74"/>
      <c r="F302" s="76"/>
      <c r="G302" s="77"/>
      <c r="H302" s="77"/>
      <c r="I302" s="78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  <c r="AD302" s="79"/>
      <c r="AE302" s="112"/>
      <c r="AF302" s="79"/>
      <c r="AG302" s="79"/>
      <c r="AH302" s="79"/>
      <c r="AI302" s="79"/>
      <c r="AJ302" s="79"/>
    </row>
    <row r="303" spans="1:36">
      <c r="A303" s="74"/>
      <c r="B303" s="75"/>
      <c r="C303" s="75"/>
      <c r="D303" s="75"/>
      <c r="E303" s="74"/>
      <c r="F303" s="76"/>
      <c r="G303" s="77"/>
      <c r="H303" s="77"/>
      <c r="I303" s="78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  <c r="AD303" s="79"/>
      <c r="AE303" s="112"/>
      <c r="AF303" s="79"/>
      <c r="AG303" s="79"/>
      <c r="AH303" s="79"/>
      <c r="AI303" s="79"/>
      <c r="AJ303" s="79"/>
    </row>
    <row r="304" spans="1:36">
      <c r="A304" s="74"/>
      <c r="B304" s="75"/>
      <c r="C304" s="75"/>
      <c r="D304" s="75"/>
      <c r="E304" s="74"/>
      <c r="F304" s="76"/>
      <c r="G304" s="77"/>
      <c r="H304" s="77"/>
      <c r="I304" s="78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  <c r="AD304" s="79"/>
      <c r="AE304" s="112"/>
      <c r="AF304" s="79"/>
      <c r="AG304" s="79"/>
      <c r="AH304" s="79"/>
      <c r="AI304" s="79"/>
      <c r="AJ304" s="79"/>
    </row>
    <row r="305" spans="1:36">
      <c r="A305" s="74"/>
      <c r="B305" s="75"/>
      <c r="C305" s="75"/>
      <c r="D305" s="75"/>
      <c r="E305" s="74"/>
      <c r="F305" s="76"/>
      <c r="G305" s="77"/>
      <c r="H305" s="77"/>
      <c r="I305" s="78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  <c r="AD305" s="79"/>
      <c r="AE305" s="112"/>
      <c r="AF305" s="79"/>
      <c r="AG305" s="79"/>
      <c r="AH305" s="79"/>
      <c r="AI305" s="79"/>
      <c r="AJ305" s="79"/>
    </row>
    <row r="306" spans="1:36">
      <c r="A306" s="74"/>
      <c r="B306" s="75"/>
      <c r="C306" s="75"/>
      <c r="D306" s="75"/>
      <c r="E306" s="74"/>
      <c r="F306" s="76"/>
      <c r="G306" s="77"/>
      <c r="H306" s="77"/>
      <c r="I306" s="78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  <c r="AD306" s="79"/>
      <c r="AE306" s="112"/>
      <c r="AF306" s="79"/>
      <c r="AG306" s="79"/>
      <c r="AH306" s="79"/>
      <c r="AI306" s="79"/>
      <c r="AJ306" s="79"/>
    </row>
    <row r="307" spans="1:36">
      <c r="A307" s="74"/>
      <c r="B307" s="75"/>
      <c r="C307" s="75"/>
      <c r="D307" s="75"/>
      <c r="E307" s="74"/>
      <c r="F307" s="76"/>
      <c r="G307" s="77"/>
      <c r="H307" s="77"/>
      <c r="I307" s="78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  <c r="AD307" s="79"/>
      <c r="AE307" s="112"/>
      <c r="AF307" s="79"/>
      <c r="AG307" s="79"/>
      <c r="AH307" s="79"/>
      <c r="AI307" s="79"/>
      <c r="AJ307" s="79"/>
    </row>
    <row r="308" spans="1:36">
      <c r="A308" s="74"/>
      <c r="B308" s="75"/>
      <c r="C308" s="75"/>
      <c r="D308" s="75"/>
      <c r="E308" s="74"/>
      <c r="F308" s="76"/>
      <c r="G308" s="77"/>
      <c r="H308" s="77"/>
      <c r="I308" s="78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  <c r="AD308" s="79"/>
      <c r="AE308" s="112"/>
      <c r="AF308" s="79"/>
      <c r="AG308" s="79"/>
      <c r="AH308" s="79"/>
      <c r="AI308" s="79"/>
      <c r="AJ308" s="79"/>
    </row>
    <row r="309" spans="1:36">
      <c r="A309" s="74"/>
      <c r="B309" s="75"/>
      <c r="C309" s="75"/>
      <c r="D309" s="75"/>
      <c r="E309" s="74"/>
      <c r="F309" s="76"/>
      <c r="G309" s="77"/>
      <c r="H309" s="77"/>
      <c r="I309" s="78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  <c r="AD309" s="79"/>
      <c r="AE309" s="112"/>
      <c r="AF309" s="79"/>
      <c r="AG309" s="79"/>
      <c r="AH309" s="79"/>
      <c r="AI309" s="79"/>
      <c r="AJ309" s="79"/>
    </row>
    <row r="310" spans="1:36">
      <c r="A310" s="74"/>
      <c r="B310" s="75"/>
      <c r="C310" s="75"/>
      <c r="D310" s="75"/>
      <c r="E310" s="74"/>
      <c r="F310" s="76"/>
      <c r="G310" s="77"/>
      <c r="H310" s="77"/>
      <c r="I310" s="78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  <c r="AD310" s="79"/>
      <c r="AE310" s="112"/>
      <c r="AF310" s="79"/>
      <c r="AG310" s="79"/>
      <c r="AH310" s="79"/>
      <c r="AI310" s="79"/>
      <c r="AJ310" s="79"/>
    </row>
    <row r="311" spans="1:36">
      <c r="A311" s="74"/>
      <c r="B311" s="75"/>
      <c r="C311" s="75"/>
      <c r="D311" s="75"/>
      <c r="E311" s="74"/>
      <c r="F311" s="76"/>
      <c r="G311" s="77"/>
      <c r="H311" s="77"/>
      <c r="I311" s="78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  <c r="AD311" s="79"/>
      <c r="AE311" s="112"/>
      <c r="AF311" s="79"/>
      <c r="AG311" s="79"/>
      <c r="AH311" s="79"/>
      <c r="AI311" s="79"/>
      <c r="AJ311" s="79"/>
    </row>
    <row r="312" spans="1:36">
      <c r="A312" s="74"/>
      <c r="B312" s="75"/>
      <c r="C312" s="75"/>
      <c r="D312" s="75"/>
      <c r="E312" s="74"/>
      <c r="F312" s="76"/>
      <c r="G312" s="77"/>
      <c r="H312" s="77"/>
      <c r="I312" s="78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  <c r="AD312" s="79"/>
      <c r="AE312" s="112"/>
      <c r="AF312" s="79"/>
      <c r="AG312" s="79"/>
      <c r="AH312" s="79"/>
      <c r="AI312" s="79"/>
      <c r="AJ312" s="79"/>
    </row>
    <row r="313" spans="1:36">
      <c r="A313" s="74"/>
      <c r="B313" s="75"/>
      <c r="C313" s="75"/>
      <c r="D313" s="75"/>
      <c r="E313" s="74"/>
      <c r="F313" s="76"/>
      <c r="G313" s="77"/>
      <c r="H313" s="77"/>
      <c r="I313" s="78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  <c r="AE313" s="112"/>
      <c r="AF313" s="79"/>
      <c r="AG313" s="79"/>
      <c r="AH313" s="79"/>
      <c r="AI313" s="79"/>
      <c r="AJ313" s="79"/>
    </row>
    <row r="314" spans="1:36">
      <c r="A314" s="74"/>
      <c r="B314" s="75"/>
      <c r="C314" s="75"/>
      <c r="D314" s="75"/>
      <c r="E314" s="74"/>
      <c r="F314" s="76"/>
      <c r="G314" s="77"/>
      <c r="H314" s="77"/>
      <c r="I314" s="78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  <c r="AE314" s="112"/>
      <c r="AF314" s="79"/>
      <c r="AG314" s="79"/>
      <c r="AH314" s="79"/>
      <c r="AI314" s="79"/>
      <c r="AJ314" s="79"/>
    </row>
    <row r="315" spans="1:36">
      <c r="A315" s="74"/>
      <c r="B315" s="75"/>
      <c r="C315" s="75"/>
      <c r="D315" s="75"/>
      <c r="E315" s="74"/>
      <c r="F315" s="76"/>
      <c r="G315" s="77"/>
      <c r="H315" s="77"/>
      <c r="I315" s="78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  <c r="AD315" s="79"/>
      <c r="AE315" s="112"/>
      <c r="AF315" s="79"/>
      <c r="AG315" s="79"/>
      <c r="AH315" s="79"/>
      <c r="AI315" s="79"/>
      <c r="AJ315" s="79"/>
    </row>
    <row r="316" spans="1:36">
      <c r="A316" s="74"/>
      <c r="B316" s="75"/>
      <c r="C316" s="75"/>
      <c r="D316" s="75"/>
      <c r="E316" s="74"/>
      <c r="F316" s="76"/>
      <c r="G316" s="77"/>
      <c r="H316" s="77"/>
      <c r="I316" s="78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  <c r="AD316" s="79"/>
      <c r="AE316" s="112"/>
      <c r="AF316" s="79"/>
      <c r="AG316" s="79"/>
      <c r="AH316" s="79"/>
      <c r="AI316" s="79"/>
      <c r="AJ316" s="79"/>
    </row>
    <row r="317" spans="1:36">
      <c r="A317" s="74"/>
      <c r="B317" s="75"/>
      <c r="C317" s="75"/>
      <c r="D317" s="75"/>
      <c r="E317" s="74"/>
      <c r="F317" s="76"/>
      <c r="G317" s="77"/>
      <c r="H317" s="77"/>
      <c r="I317" s="78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  <c r="AD317" s="79"/>
      <c r="AE317" s="112"/>
      <c r="AF317" s="79"/>
      <c r="AG317" s="79"/>
      <c r="AH317" s="79"/>
      <c r="AI317" s="79"/>
      <c r="AJ317" s="79"/>
    </row>
    <row r="318" spans="1:36">
      <c r="A318" s="74"/>
      <c r="B318" s="75"/>
      <c r="C318" s="75"/>
      <c r="D318" s="75"/>
      <c r="E318" s="74"/>
      <c r="F318" s="76"/>
      <c r="G318" s="77"/>
      <c r="H318" s="77"/>
      <c r="I318" s="78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  <c r="AD318" s="79"/>
      <c r="AE318" s="112"/>
      <c r="AF318" s="79"/>
      <c r="AG318" s="79"/>
      <c r="AH318" s="79"/>
      <c r="AI318" s="79"/>
      <c r="AJ318" s="79"/>
    </row>
    <row r="319" spans="1:36">
      <c r="A319" s="74"/>
      <c r="B319" s="75"/>
      <c r="C319" s="75"/>
      <c r="D319" s="75"/>
      <c r="E319" s="74"/>
      <c r="F319" s="76"/>
      <c r="G319" s="77"/>
      <c r="H319" s="77"/>
      <c r="I319" s="78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  <c r="AD319" s="79"/>
      <c r="AE319" s="112"/>
      <c r="AF319" s="79"/>
      <c r="AG319" s="79"/>
      <c r="AH319" s="79"/>
      <c r="AI319" s="79"/>
      <c r="AJ319" s="79"/>
    </row>
    <row r="320" spans="1:36">
      <c r="A320" s="74"/>
      <c r="B320" s="75"/>
      <c r="C320" s="75"/>
      <c r="D320" s="75"/>
      <c r="E320" s="74"/>
      <c r="F320" s="76"/>
      <c r="G320" s="77"/>
      <c r="H320" s="77"/>
      <c r="I320" s="78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  <c r="AD320" s="79"/>
      <c r="AE320" s="112"/>
      <c r="AF320" s="79"/>
      <c r="AG320" s="79"/>
      <c r="AH320" s="79"/>
      <c r="AI320" s="79"/>
      <c r="AJ320" s="79"/>
    </row>
    <row r="321" spans="1:36">
      <c r="A321" s="74"/>
      <c r="B321" s="75"/>
      <c r="C321" s="75"/>
      <c r="D321" s="75"/>
      <c r="E321" s="74"/>
      <c r="F321" s="76"/>
      <c r="G321" s="77"/>
      <c r="H321" s="77"/>
      <c r="I321" s="78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  <c r="AD321" s="79"/>
      <c r="AE321" s="112"/>
      <c r="AF321" s="79"/>
      <c r="AG321" s="79"/>
      <c r="AH321" s="79"/>
      <c r="AI321" s="79"/>
      <c r="AJ321" s="79"/>
    </row>
    <row r="322" spans="1:36">
      <c r="A322" s="74"/>
      <c r="B322" s="75"/>
      <c r="C322" s="75"/>
      <c r="D322" s="75"/>
      <c r="E322" s="74"/>
      <c r="F322" s="76"/>
      <c r="G322" s="77"/>
      <c r="H322" s="77"/>
      <c r="I322" s="78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  <c r="AD322" s="79"/>
      <c r="AE322" s="112"/>
      <c r="AF322" s="79"/>
      <c r="AG322" s="79"/>
      <c r="AH322" s="79"/>
      <c r="AI322" s="79"/>
      <c r="AJ322" s="79"/>
    </row>
    <row r="323" spans="1:36">
      <c r="A323" s="74"/>
      <c r="B323" s="75"/>
      <c r="C323" s="75"/>
      <c r="D323" s="75"/>
      <c r="E323" s="74"/>
      <c r="F323" s="76"/>
      <c r="G323" s="77"/>
      <c r="H323" s="77"/>
      <c r="I323" s="78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  <c r="AE323" s="112"/>
      <c r="AF323" s="79"/>
      <c r="AG323" s="79"/>
      <c r="AH323" s="79"/>
      <c r="AI323" s="79"/>
      <c r="AJ323" s="79"/>
    </row>
    <row r="324" spans="1:36">
      <c r="A324" s="74"/>
      <c r="B324" s="75"/>
      <c r="C324" s="75"/>
      <c r="D324" s="75"/>
      <c r="E324" s="74"/>
      <c r="F324" s="76"/>
      <c r="G324" s="77"/>
      <c r="H324" s="77"/>
      <c r="I324" s="78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  <c r="AE324" s="112"/>
      <c r="AF324" s="79"/>
      <c r="AG324" s="79"/>
      <c r="AH324" s="79"/>
      <c r="AI324" s="79"/>
      <c r="AJ324" s="79"/>
    </row>
    <row r="325" spans="1:36">
      <c r="A325" s="74"/>
      <c r="B325" s="75"/>
      <c r="C325" s="75"/>
      <c r="D325" s="75"/>
      <c r="E325" s="74"/>
      <c r="F325" s="76"/>
      <c r="G325" s="77"/>
      <c r="H325" s="77"/>
      <c r="I325" s="78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  <c r="AD325" s="79"/>
      <c r="AE325" s="112"/>
      <c r="AF325" s="79"/>
      <c r="AG325" s="79"/>
      <c r="AH325" s="79"/>
      <c r="AI325" s="79"/>
      <c r="AJ325" s="79"/>
    </row>
    <row r="326" spans="1:36">
      <c r="A326" s="74"/>
      <c r="B326" s="75"/>
      <c r="C326" s="75"/>
      <c r="D326" s="75"/>
      <c r="E326" s="74"/>
      <c r="F326" s="76"/>
      <c r="G326" s="77"/>
      <c r="H326" s="77"/>
      <c r="I326" s="78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  <c r="AD326" s="79"/>
      <c r="AE326" s="112"/>
      <c r="AF326" s="79"/>
      <c r="AG326" s="79"/>
      <c r="AH326" s="79"/>
      <c r="AI326" s="79"/>
      <c r="AJ326" s="79"/>
    </row>
    <row r="327" spans="1:36">
      <c r="A327" s="74"/>
      <c r="B327" s="75"/>
      <c r="C327" s="75"/>
      <c r="D327" s="75"/>
      <c r="E327" s="74"/>
      <c r="F327" s="76"/>
      <c r="G327" s="77"/>
      <c r="H327" s="77"/>
      <c r="I327" s="78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  <c r="AD327" s="79"/>
      <c r="AE327" s="112"/>
      <c r="AF327" s="79"/>
      <c r="AG327" s="79"/>
      <c r="AH327" s="79"/>
      <c r="AI327" s="79"/>
      <c r="AJ327" s="79"/>
    </row>
    <row r="328" spans="1:36">
      <c r="A328" s="74"/>
      <c r="B328" s="75"/>
      <c r="C328" s="75"/>
      <c r="D328" s="75"/>
      <c r="E328" s="74"/>
      <c r="F328" s="76"/>
      <c r="G328" s="77"/>
      <c r="H328" s="77"/>
      <c r="I328" s="78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  <c r="AD328" s="79"/>
      <c r="AE328" s="112"/>
      <c r="AF328" s="79"/>
      <c r="AG328" s="79"/>
      <c r="AH328" s="79"/>
      <c r="AI328" s="79"/>
      <c r="AJ328" s="79"/>
    </row>
    <row r="329" spans="1:36">
      <c r="A329" s="74"/>
      <c r="B329" s="75"/>
      <c r="C329" s="75"/>
      <c r="D329" s="75"/>
      <c r="E329" s="74"/>
      <c r="F329" s="76"/>
      <c r="G329" s="77"/>
      <c r="H329" s="77"/>
      <c r="I329" s="78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  <c r="AD329" s="79"/>
      <c r="AE329" s="112"/>
      <c r="AF329" s="79"/>
      <c r="AG329" s="79"/>
      <c r="AH329" s="79"/>
      <c r="AI329" s="79"/>
      <c r="AJ329" s="79"/>
    </row>
    <row r="330" spans="1:36">
      <c r="A330" s="74"/>
      <c r="B330" s="75"/>
      <c r="C330" s="75"/>
      <c r="D330" s="75"/>
      <c r="E330" s="74"/>
      <c r="F330" s="76"/>
      <c r="G330" s="77"/>
      <c r="H330" s="77"/>
      <c r="I330" s="78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  <c r="AD330" s="79"/>
      <c r="AE330" s="112"/>
      <c r="AF330" s="79"/>
      <c r="AG330" s="79"/>
      <c r="AH330" s="79"/>
      <c r="AI330" s="79"/>
      <c r="AJ330" s="79"/>
    </row>
    <row r="331" spans="1:36">
      <c r="A331" s="74"/>
      <c r="B331" s="75"/>
      <c r="C331" s="75"/>
      <c r="D331" s="75"/>
      <c r="E331" s="74"/>
      <c r="F331" s="76"/>
      <c r="G331" s="77"/>
      <c r="H331" s="77"/>
      <c r="I331" s="78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  <c r="AD331" s="79"/>
      <c r="AE331" s="112"/>
      <c r="AF331" s="79"/>
      <c r="AG331" s="79"/>
      <c r="AH331" s="79"/>
      <c r="AI331" s="79"/>
      <c r="AJ331" s="79"/>
    </row>
    <row r="332" spans="1:36">
      <c r="A332" s="74"/>
      <c r="B332" s="75"/>
      <c r="C332" s="75"/>
      <c r="D332" s="75"/>
      <c r="E332" s="74"/>
      <c r="F332" s="76"/>
      <c r="G332" s="77"/>
      <c r="H332" s="77"/>
      <c r="I332" s="78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  <c r="AD332" s="79"/>
      <c r="AE332" s="112"/>
      <c r="AF332" s="79"/>
      <c r="AG332" s="79"/>
      <c r="AH332" s="79"/>
      <c r="AI332" s="79"/>
      <c r="AJ332" s="79"/>
    </row>
    <row r="333" spans="1:36">
      <c r="A333" s="74"/>
      <c r="B333" s="75"/>
      <c r="C333" s="75"/>
      <c r="D333" s="75"/>
      <c r="E333" s="74"/>
      <c r="F333" s="76"/>
      <c r="G333" s="77"/>
      <c r="H333" s="77"/>
      <c r="I333" s="78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  <c r="AD333" s="79"/>
      <c r="AE333" s="112"/>
      <c r="AF333" s="79"/>
      <c r="AG333" s="79"/>
      <c r="AH333" s="79"/>
      <c r="AI333" s="79"/>
      <c r="AJ333" s="79"/>
    </row>
    <row r="334" spans="1:36">
      <c r="A334" s="74"/>
      <c r="B334" s="75"/>
      <c r="C334" s="75"/>
      <c r="D334" s="75"/>
      <c r="E334" s="74"/>
      <c r="F334" s="76"/>
      <c r="G334" s="77"/>
      <c r="H334" s="77"/>
      <c r="I334" s="78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  <c r="AD334" s="79"/>
      <c r="AE334" s="112"/>
      <c r="AF334" s="79"/>
      <c r="AG334" s="79"/>
      <c r="AH334" s="79"/>
      <c r="AI334" s="79"/>
      <c r="AJ334" s="79"/>
    </row>
    <row r="335" spans="1:36">
      <c r="A335" s="74"/>
      <c r="B335" s="75"/>
      <c r="C335" s="75"/>
      <c r="D335" s="75"/>
      <c r="E335" s="74"/>
      <c r="F335" s="76"/>
      <c r="G335" s="77"/>
      <c r="H335" s="77"/>
      <c r="I335" s="78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  <c r="AB335" s="79"/>
      <c r="AC335" s="79"/>
      <c r="AD335" s="79"/>
      <c r="AE335" s="112"/>
      <c r="AF335" s="79"/>
      <c r="AG335" s="79"/>
      <c r="AH335" s="79"/>
      <c r="AI335" s="79"/>
      <c r="AJ335" s="79"/>
    </row>
    <row r="336" spans="1:36">
      <c r="A336" s="74"/>
      <c r="B336" s="75"/>
      <c r="C336" s="75"/>
      <c r="D336" s="75"/>
      <c r="E336" s="74"/>
      <c r="F336" s="76"/>
      <c r="G336" s="77"/>
      <c r="H336" s="77"/>
      <c r="I336" s="78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  <c r="AD336" s="79"/>
      <c r="AE336" s="112"/>
      <c r="AF336" s="79"/>
      <c r="AG336" s="79"/>
      <c r="AH336" s="79"/>
      <c r="AI336" s="79"/>
      <c r="AJ336" s="79"/>
    </row>
    <row r="337" spans="1:36">
      <c r="A337" s="74"/>
      <c r="B337" s="75"/>
      <c r="C337" s="75"/>
      <c r="D337" s="75"/>
      <c r="E337" s="74"/>
      <c r="F337" s="76"/>
      <c r="G337" s="77"/>
      <c r="H337" s="77"/>
      <c r="I337" s="78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  <c r="AD337" s="79"/>
      <c r="AE337" s="112"/>
      <c r="AF337" s="79"/>
      <c r="AG337" s="79"/>
      <c r="AH337" s="79"/>
      <c r="AI337" s="79"/>
      <c r="AJ337" s="79"/>
    </row>
    <row r="338" spans="1:36">
      <c r="A338" s="74"/>
      <c r="B338" s="75"/>
      <c r="C338" s="75"/>
      <c r="D338" s="75"/>
      <c r="E338" s="74"/>
      <c r="F338" s="76"/>
      <c r="G338" s="77"/>
      <c r="H338" s="77"/>
      <c r="I338" s="78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  <c r="AD338" s="79"/>
      <c r="AE338" s="112"/>
      <c r="AF338" s="79"/>
      <c r="AG338" s="79"/>
      <c r="AH338" s="79"/>
      <c r="AI338" s="79"/>
      <c r="AJ338" s="79"/>
    </row>
    <row r="339" spans="1:36">
      <c r="A339" s="74"/>
      <c r="B339" s="75"/>
      <c r="C339" s="75"/>
      <c r="D339" s="75"/>
      <c r="E339" s="74"/>
      <c r="F339" s="76"/>
      <c r="G339" s="77"/>
      <c r="H339" s="77"/>
      <c r="I339" s="78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  <c r="AD339" s="79"/>
      <c r="AE339" s="112"/>
      <c r="AF339" s="79"/>
      <c r="AG339" s="79"/>
      <c r="AH339" s="79"/>
      <c r="AI339" s="79"/>
      <c r="AJ339" s="79"/>
    </row>
    <row r="340" spans="1:36">
      <c r="A340" s="74"/>
      <c r="B340" s="75"/>
      <c r="C340" s="75"/>
      <c r="D340" s="75"/>
      <c r="E340" s="74"/>
      <c r="F340" s="76"/>
      <c r="G340" s="77"/>
      <c r="H340" s="77"/>
      <c r="I340" s="78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  <c r="AD340" s="79"/>
      <c r="AE340" s="112"/>
      <c r="AF340" s="79"/>
      <c r="AG340" s="79"/>
      <c r="AH340" s="79"/>
      <c r="AI340" s="79"/>
      <c r="AJ340" s="79"/>
    </row>
    <row r="341" spans="1:36">
      <c r="A341" s="74"/>
      <c r="B341" s="75"/>
      <c r="C341" s="75"/>
      <c r="D341" s="75"/>
      <c r="E341" s="74"/>
      <c r="F341" s="76"/>
      <c r="G341" s="77"/>
      <c r="H341" s="77"/>
      <c r="I341" s="78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  <c r="AD341" s="79"/>
      <c r="AE341" s="112"/>
      <c r="AF341" s="79"/>
      <c r="AG341" s="79"/>
      <c r="AH341" s="79"/>
      <c r="AI341" s="79"/>
      <c r="AJ341" s="79"/>
    </row>
    <row r="342" spans="1:36">
      <c r="A342" s="74"/>
      <c r="B342" s="75"/>
      <c r="C342" s="75"/>
      <c r="D342" s="75"/>
      <c r="E342" s="74"/>
      <c r="F342" s="76"/>
      <c r="G342" s="77"/>
      <c r="H342" s="77"/>
      <c r="I342" s="78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  <c r="AD342" s="79"/>
      <c r="AE342" s="112"/>
      <c r="AF342" s="79"/>
      <c r="AG342" s="79"/>
      <c r="AH342" s="79"/>
      <c r="AI342" s="79"/>
      <c r="AJ342" s="79"/>
    </row>
    <row r="343" spans="1:36">
      <c r="A343" s="74"/>
      <c r="B343" s="75"/>
      <c r="C343" s="75"/>
      <c r="D343" s="75"/>
      <c r="E343" s="74"/>
      <c r="F343" s="76"/>
      <c r="G343" s="77"/>
      <c r="H343" s="77"/>
      <c r="I343" s="78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  <c r="AD343" s="79"/>
      <c r="AE343" s="112"/>
      <c r="AF343" s="79"/>
      <c r="AG343" s="79"/>
      <c r="AH343" s="79"/>
      <c r="AI343" s="79"/>
      <c r="AJ343" s="79"/>
    </row>
    <row r="344" spans="1:36">
      <c r="A344" s="74"/>
      <c r="B344" s="75"/>
      <c r="C344" s="75"/>
      <c r="D344" s="75"/>
      <c r="E344" s="74"/>
      <c r="F344" s="76"/>
      <c r="G344" s="77"/>
      <c r="H344" s="77"/>
      <c r="I344" s="78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  <c r="AD344" s="79"/>
      <c r="AE344" s="112"/>
      <c r="AF344" s="79"/>
      <c r="AG344" s="79"/>
      <c r="AH344" s="79"/>
      <c r="AI344" s="79"/>
      <c r="AJ344" s="79"/>
    </row>
    <row r="345" spans="1:36">
      <c r="A345" s="74"/>
      <c r="B345" s="75"/>
      <c r="C345" s="75"/>
      <c r="D345" s="75"/>
      <c r="E345" s="74"/>
      <c r="F345" s="76"/>
      <c r="G345" s="77"/>
      <c r="H345" s="77"/>
      <c r="I345" s="78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  <c r="AD345" s="79"/>
      <c r="AE345" s="112"/>
      <c r="AF345" s="79"/>
      <c r="AG345" s="79"/>
      <c r="AH345" s="79"/>
      <c r="AI345" s="79"/>
      <c r="AJ345" s="79"/>
    </row>
    <row r="346" spans="1:36">
      <c r="A346" s="74"/>
      <c r="B346" s="75"/>
      <c r="C346" s="75"/>
      <c r="D346" s="75"/>
      <c r="E346" s="74"/>
      <c r="F346" s="76"/>
      <c r="G346" s="77"/>
      <c r="H346" s="77"/>
      <c r="I346" s="78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  <c r="AD346" s="79"/>
      <c r="AE346" s="112"/>
      <c r="AF346" s="79"/>
      <c r="AG346" s="79"/>
      <c r="AH346" s="79"/>
      <c r="AI346" s="79"/>
      <c r="AJ346" s="79"/>
    </row>
    <row r="347" spans="1:36">
      <c r="A347" s="74"/>
      <c r="B347" s="75"/>
      <c r="C347" s="75"/>
      <c r="D347" s="75"/>
      <c r="E347" s="74"/>
      <c r="F347" s="76"/>
      <c r="G347" s="77"/>
      <c r="H347" s="77"/>
      <c r="I347" s="78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  <c r="AD347" s="79"/>
      <c r="AE347" s="112"/>
      <c r="AF347" s="79"/>
      <c r="AG347" s="79"/>
      <c r="AH347" s="79"/>
      <c r="AI347" s="79"/>
      <c r="AJ347" s="79"/>
    </row>
    <row r="348" spans="1:36">
      <c r="A348" s="74"/>
      <c r="B348" s="75"/>
      <c r="C348" s="75"/>
      <c r="D348" s="75"/>
      <c r="E348" s="74"/>
      <c r="F348" s="76"/>
      <c r="G348" s="77"/>
      <c r="H348" s="77"/>
      <c r="I348" s="78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  <c r="AD348" s="79"/>
      <c r="AE348" s="112"/>
      <c r="AF348" s="79"/>
      <c r="AG348" s="79"/>
      <c r="AH348" s="79"/>
      <c r="AI348" s="79"/>
      <c r="AJ348" s="79"/>
    </row>
    <row r="349" spans="1:36">
      <c r="A349" s="74"/>
      <c r="B349" s="75"/>
      <c r="C349" s="75"/>
      <c r="D349" s="75"/>
      <c r="E349" s="74"/>
      <c r="F349" s="76"/>
      <c r="G349" s="77"/>
      <c r="H349" s="77"/>
      <c r="I349" s="78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  <c r="AD349" s="79"/>
      <c r="AE349" s="112"/>
      <c r="AF349" s="79"/>
      <c r="AG349" s="79"/>
      <c r="AH349" s="79"/>
      <c r="AI349" s="79"/>
      <c r="AJ349" s="79"/>
    </row>
    <row r="350" spans="1:36">
      <c r="A350" s="74"/>
      <c r="B350" s="75"/>
      <c r="C350" s="75"/>
      <c r="D350" s="75"/>
      <c r="E350" s="74"/>
      <c r="F350" s="76"/>
      <c r="G350" s="77"/>
      <c r="H350" s="77"/>
      <c r="I350" s="78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  <c r="AD350" s="79"/>
      <c r="AE350" s="112"/>
      <c r="AF350" s="79"/>
      <c r="AG350" s="79"/>
      <c r="AH350" s="79"/>
      <c r="AI350" s="79"/>
      <c r="AJ350" s="79"/>
    </row>
    <row r="351" spans="1:36">
      <c r="A351" s="74"/>
      <c r="B351" s="75"/>
      <c r="C351" s="75"/>
      <c r="D351" s="75"/>
      <c r="E351" s="74"/>
      <c r="F351" s="76"/>
      <c r="G351" s="77"/>
      <c r="H351" s="77"/>
      <c r="I351" s="78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  <c r="AD351" s="79"/>
      <c r="AE351" s="112"/>
      <c r="AF351" s="79"/>
      <c r="AG351" s="79"/>
      <c r="AH351" s="79"/>
      <c r="AI351" s="79"/>
      <c r="AJ351" s="79"/>
    </row>
    <row r="352" spans="1:36">
      <c r="A352" s="74"/>
      <c r="B352" s="75"/>
      <c r="C352" s="75"/>
      <c r="D352" s="75"/>
      <c r="E352" s="74"/>
      <c r="F352" s="76"/>
      <c r="G352" s="77"/>
      <c r="H352" s="77"/>
      <c r="I352" s="78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  <c r="AD352" s="79"/>
      <c r="AE352" s="112"/>
      <c r="AF352" s="79"/>
      <c r="AG352" s="79"/>
      <c r="AH352" s="79"/>
      <c r="AI352" s="79"/>
      <c r="AJ352" s="79"/>
    </row>
    <row r="353" spans="1:36">
      <c r="A353" s="74"/>
      <c r="B353" s="75"/>
      <c r="C353" s="75"/>
      <c r="D353" s="75"/>
      <c r="E353" s="74"/>
      <c r="F353" s="76"/>
      <c r="G353" s="77"/>
      <c r="H353" s="77"/>
      <c r="I353" s="78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  <c r="AD353" s="79"/>
      <c r="AE353" s="112"/>
      <c r="AF353" s="79"/>
      <c r="AG353" s="79"/>
      <c r="AH353" s="79"/>
      <c r="AI353" s="79"/>
      <c r="AJ353" s="79"/>
    </row>
    <row r="354" spans="1:36">
      <c r="A354" s="74"/>
      <c r="B354" s="75"/>
      <c r="C354" s="75"/>
      <c r="D354" s="75"/>
      <c r="E354" s="74"/>
      <c r="F354" s="76"/>
      <c r="G354" s="77"/>
      <c r="H354" s="77"/>
      <c r="I354" s="78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  <c r="AD354" s="79"/>
      <c r="AE354" s="112"/>
      <c r="AF354" s="79"/>
      <c r="AG354" s="79"/>
      <c r="AH354" s="79"/>
      <c r="AI354" s="79"/>
      <c r="AJ354" s="79"/>
    </row>
    <row r="355" spans="1:36">
      <c r="A355" s="74"/>
      <c r="B355" s="75"/>
      <c r="C355" s="75"/>
      <c r="D355" s="75"/>
      <c r="E355" s="74"/>
      <c r="F355" s="76"/>
      <c r="G355" s="77"/>
      <c r="H355" s="77"/>
      <c r="I355" s="78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  <c r="AD355" s="79"/>
      <c r="AE355" s="112"/>
      <c r="AF355" s="79"/>
      <c r="AG355" s="79"/>
      <c r="AH355" s="79"/>
      <c r="AI355" s="79"/>
      <c r="AJ355" s="79"/>
    </row>
    <row r="356" spans="1:36">
      <c r="A356" s="74"/>
      <c r="B356" s="75"/>
      <c r="C356" s="75"/>
      <c r="D356" s="75"/>
      <c r="E356" s="74"/>
      <c r="F356" s="76"/>
      <c r="G356" s="77"/>
      <c r="H356" s="77"/>
      <c r="I356" s="78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  <c r="AD356" s="79"/>
      <c r="AE356" s="112"/>
      <c r="AF356" s="79"/>
      <c r="AG356" s="79"/>
      <c r="AH356" s="79"/>
      <c r="AI356" s="79"/>
      <c r="AJ356" s="79"/>
    </row>
    <row r="357" spans="1:36">
      <c r="A357" s="74"/>
      <c r="B357" s="75"/>
      <c r="C357" s="75"/>
      <c r="D357" s="75"/>
      <c r="E357" s="74"/>
      <c r="F357" s="76"/>
      <c r="G357" s="77"/>
      <c r="H357" s="77"/>
      <c r="I357" s="78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  <c r="AD357" s="79"/>
      <c r="AE357" s="112"/>
      <c r="AF357" s="79"/>
      <c r="AG357" s="79"/>
      <c r="AH357" s="79"/>
      <c r="AI357" s="79"/>
      <c r="AJ357" s="79"/>
    </row>
    <row r="358" spans="1:36">
      <c r="A358" s="74"/>
      <c r="B358" s="75"/>
      <c r="C358" s="75"/>
      <c r="D358" s="75"/>
      <c r="E358" s="74"/>
      <c r="F358" s="76"/>
      <c r="G358" s="77"/>
      <c r="H358" s="77"/>
      <c r="I358" s="78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  <c r="AD358" s="79"/>
      <c r="AE358" s="112"/>
      <c r="AF358" s="79"/>
      <c r="AG358" s="79"/>
      <c r="AH358" s="79"/>
      <c r="AI358" s="79"/>
      <c r="AJ358" s="79"/>
    </row>
    <row r="359" spans="1:36">
      <c r="A359" s="74"/>
      <c r="B359" s="75"/>
      <c r="C359" s="75"/>
      <c r="D359" s="75"/>
      <c r="E359" s="74"/>
      <c r="F359" s="76"/>
      <c r="G359" s="77"/>
      <c r="H359" s="77"/>
      <c r="I359" s="78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  <c r="AD359" s="79"/>
      <c r="AE359" s="112"/>
      <c r="AF359" s="79"/>
      <c r="AG359" s="79"/>
      <c r="AH359" s="79"/>
      <c r="AI359" s="79"/>
      <c r="AJ359" s="79"/>
    </row>
    <row r="360" spans="1:36">
      <c r="A360" s="74"/>
      <c r="B360" s="75"/>
      <c r="C360" s="75"/>
      <c r="D360" s="75"/>
      <c r="E360" s="74"/>
      <c r="F360" s="76"/>
      <c r="G360" s="77"/>
      <c r="H360" s="77"/>
      <c r="I360" s="78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  <c r="AD360" s="79"/>
      <c r="AE360" s="112"/>
      <c r="AF360" s="79"/>
      <c r="AG360" s="79"/>
      <c r="AH360" s="79"/>
      <c r="AI360" s="79"/>
      <c r="AJ360" s="79"/>
    </row>
    <row r="361" spans="1:36">
      <c r="A361" s="74"/>
      <c r="B361" s="75"/>
      <c r="C361" s="75"/>
      <c r="D361" s="75"/>
      <c r="E361" s="74"/>
      <c r="F361" s="76"/>
      <c r="G361" s="77"/>
      <c r="H361" s="77"/>
      <c r="I361" s="78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  <c r="AD361" s="79"/>
      <c r="AE361" s="112"/>
      <c r="AF361" s="79"/>
      <c r="AG361" s="79"/>
      <c r="AH361" s="79"/>
      <c r="AI361" s="79"/>
      <c r="AJ361" s="79"/>
    </row>
    <row r="362" spans="1:36">
      <c r="A362" s="74"/>
      <c r="B362" s="75"/>
      <c r="C362" s="75"/>
      <c r="D362" s="75"/>
      <c r="E362" s="74"/>
      <c r="F362" s="76"/>
      <c r="G362" s="77"/>
      <c r="H362" s="77"/>
      <c r="I362" s="78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  <c r="AD362" s="79"/>
      <c r="AE362" s="112"/>
      <c r="AF362" s="79"/>
      <c r="AG362" s="79"/>
      <c r="AH362" s="79"/>
      <c r="AI362" s="79"/>
      <c r="AJ362" s="79"/>
    </row>
    <row r="363" spans="1:36">
      <c r="A363" s="74"/>
      <c r="B363" s="75"/>
      <c r="C363" s="75"/>
      <c r="D363" s="75"/>
      <c r="E363" s="74"/>
      <c r="F363" s="76"/>
      <c r="G363" s="77"/>
      <c r="H363" s="77"/>
      <c r="I363" s="78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  <c r="AD363" s="79"/>
      <c r="AE363" s="112"/>
      <c r="AF363" s="79"/>
      <c r="AG363" s="79"/>
      <c r="AH363" s="79"/>
      <c r="AI363" s="79"/>
      <c r="AJ363" s="79"/>
    </row>
    <row r="364" spans="1:36">
      <c r="A364" s="74"/>
      <c r="B364" s="75"/>
      <c r="C364" s="75"/>
      <c r="D364" s="75"/>
      <c r="E364" s="74"/>
      <c r="F364" s="76"/>
      <c r="G364" s="77"/>
      <c r="H364" s="77"/>
      <c r="I364" s="78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  <c r="AD364" s="79"/>
      <c r="AE364" s="112"/>
      <c r="AF364" s="79"/>
      <c r="AG364" s="79"/>
      <c r="AH364" s="79"/>
      <c r="AI364" s="79"/>
      <c r="AJ364" s="79"/>
    </row>
    <row r="365" spans="1:36">
      <c r="A365" s="74"/>
      <c r="B365" s="75"/>
      <c r="C365" s="75"/>
      <c r="D365" s="75"/>
      <c r="E365" s="74"/>
      <c r="F365" s="76"/>
      <c r="G365" s="77"/>
      <c r="H365" s="77"/>
      <c r="I365" s="78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  <c r="AD365" s="79"/>
      <c r="AE365" s="112"/>
      <c r="AF365" s="79"/>
      <c r="AG365" s="79"/>
      <c r="AH365" s="79"/>
      <c r="AI365" s="79"/>
      <c r="AJ365" s="79"/>
    </row>
    <row r="366" spans="1:36">
      <c r="A366" s="74"/>
      <c r="B366" s="75"/>
      <c r="C366" s="75"/>
      <c r="D366" s="75"/>
      <c r="E366" s="74"/>
      <c r="F366" s="76"/>
      <c r="G366" s="77"/>
      <c r="H366" s="77"/>
      <c r="I366" s="78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  <c r="AD366" s="79"/>
      <c r="AE366" s="112"/>
      <c r="AF366" s="79"/>
      <c r="AG366" s="79"/>
      <c r="AH366" s="79"/>
      <c r="AI366" s="79"/>
      <c r="AJ366" s="79"/>
    </row>
    <row r="367" spans="1:36">
      <c r="A367" s="74"/>
      <c r="B367" s="75"/>
      <c r="C367" s="75"/>
      <c r="D367" s="75"/>
      <c r="E367" s="74"/>
      <c r="F367" s="76"/>
      <c r="G367" s="77"/>
      <c r="H367" s="77"/>
      <c r="I367" s="78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  <c r="AD367" s="79"/>
      <c r="AE367" s="112"/>
      <c r="AF367" s="79"/>
      <c r="AG367" s="79"/>
      <c r="AH367" s="79"/>
      <c r="AI367" s="79"/>
      <c r="AJ367" s="79"/>
    </row>
    <row r="368" spans="1:36">
      <c r="A368" s="74"/>
      <c r="B368" s="75"/>
      <c r="C368" s="75"/>
      <c r="D368" s="75"/>
      <c r="E368" s="74"/>
      <c r="F368" s="76"/>
      <c r="G368" s="77"/>
      <c r="H368" s="77"/>
      <c r="I368" s="78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  <c r="AB368" s="79"/>
      <c r="AC368" s="79"/>
      <c r="AD368" s="79"/>
      <c r="AE368" s="112"/>
      <c r="AF368" s="79"/>
      <c r="AG368" s="79"/>
      <c r="AH368" s="79"/>
      <c r="AI368" s="79"/>
      <c r="AJ368" s="79"/>
    </row>
    <row r="369" spans="1:36">
      <c r="A369" s="74"/>
      <c r="B369" s="75"/>
      <c r="C369" s="75"/>
      <c r="D369" s="75"/>
      <c r="E369" s="74"/>
      <c r="F369" s="76"/>
      <c r="G369" s="77"/>
      <c r="H369" s="77"/>
      <c r="I369" s="78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  <c r="AB369" s="79"/>
      <c r="AC369" s="79"/>
      <c r="AD369" s="79"/>
      <c r="AE369" s="112"/>
      <c r="AF369" s="79"/>
      <c r="AG369" s="79"/>
      <c r="AH369" s="79"/>
      <c r="AI369" s="79"/>
      <c r="AJ369" s="79"/>
    </row>
    <row r="370" spans="1:36">
      <c r="A370" s="74"/>
      <c r="B370" s="75"/>
      <c r="C370" s="75"/>
      <c r="D370" s="75"/>
      <c r="E370" s="74"/>
      <c r="F370" s="76"/>
      <c r="G370" s="77"/>
      <c r="H370" s="77"/>
      <c r="I370" s="78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  <c r="AB370" s="79"/>
      <c r="AC370" s="79"/>
      <c r="AD370" s="79"/>
      <c r="AE370" s="112"/>
      <c r="AF370" s="79"/>
      <c r="AG370" s="79"/>
      <c r="AH370" s="79"/>
      <c r="AI370" s="79"/>
      <c r="AJ370" s="79"/>
    </row>
    <row r="371" spans="1:36">
      <c r="A371" s="74"/>
      <c r="B371" s="75"/>
      <c r="C371" s="75"/>
      <c r="D371" s="75"/>
      <c r="E371" s="74"/>
      <c r="F371" s="76"/>
      <c r="G371" s="77"/>
      <c r="H371" s="77"/>
      <c r="I371" s="78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  <c r="AB371" s="79"/>
      <c r="AC371" s="79"/>
      <c r="AD371" s="79"/>
      <c r="AE371" s="112"/>
      <c r="AF371" s="79"/>
      <c r="AG371" s="79"/>
      <c r="AH371" s="79"/>
      <c r="AI371" s="79"/>
      <c r="AJ371" s="79"/>
    </row>
    <row r="372" spans="1:36">
      <c r="A372" s="74"/>
      <c r="B372" s="75"/>
      <c r="C372" s="75"/>
      <c r="D372" s="75"/>
      <c r="E372" s="74"/>
      <c r="F372" s="76"/>
      <c r="G372" s="77"/>
      <c r="H372" s="77"/>
      <c r="I372" s="78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  <c r="AB372" s="79"/>
      <c r="AC372" s="79"/>
      <c r="AD372" s="79"/>
      <c r="AE372" s="112"/>
      <c r="AF372" s="79"/>
      <c r="AG372" s="79"/>
      <c r="AH372" s="79"/>
      <c r="AI372" s="79"/>
      <c r="AJ372" s="79"/>
    </row>
    <row r="373" spans="1:36">
      <c r="A373" s="74"/>
      <c r="B373" s="75"/>
      <c r="C373" s="75"/>
      <c r="D373" s="75"/>
      <c r="E373" s="74"/>
      <c r="F373" s="76"/>
      <c r="G373" s="77"/>
      <c r="H373" s="77"/>
      <c r="I373" s="78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  <c r="AB373" s="79"/>
      <c r="AC373" s="79"/>
      <c r="AD373" s="79"/>
      <c r="AE373" s="112"/>
      <c r="AF373" s="79"/>
      <c r="AG373" s="79"/>
      <c r="AH373" s="79"/>
      <c r="AI373" s="79"/>
      <c r="AJ373" s="79"/>
    </row>
    <row r="374" spans="1:36">
      <c r="A374" s="74"/>
      <c r="B374" s="75"/>
      <c r="C374" s="75"/>
      <c r="D374" s="75"/>
      <c r="E374" s="74"/>
      <c r="F374" s="76"/>
      <c r="G374" s="77"/>
      <c r="H374" s="77"/>
      <c r="I374" s="78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  <c r="AB374" s="79"/>
      <c r="AC374" s="79"/>
      <c r="AD374" s="79"/>
      <c r="AE374" s="112"/>
      <c r="AF374" s="79"/>
      <c r="AG374" s="79"/>
      <c r="AH374" s="79"/>
      <c r="AI374" s="79"/>
      <c r="AJ374" s="79"/>
    </row>
    <row r="375" spans="1:36">
      <c r="A375" s="74"/>
      <c r="B375" s="75"/>
      <c r="C375" s="75"/>
      <c r="D375" s="75"/>
      <c r="E375" s="74"/>
      <c r="F375" s="76"/>
      <c r="G375" s="77"/>
      <c r="H375" s="77"/>
      <c r="I375" s="78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  <c r="AB375" s="79"/>
      <c r="AC375" s="79"/>
      <c r="AD375" s="79"/>
      <c r="AE375" s="112"/>
      <c r="AF375" s="79"/>
      <c r="AG375" s="79"/>
      <c r="AH375" s="79"/>
      <c r="AI375" s="79"/>
      <c r="AJ375" s="79"/>
    </row>
    <row r="376" spans="1:36">
      <c r="A376" s="74"/>
      <c r="B376" s="75"/>
      <c r="C376" s="75"/>
      <c r="D376" s="75"/>
      <c r="E376" s="74"/>
      <c r="F376" s="76"/>
      <c r="G376" s="77"/>
      <c r="H376" s="77"/>
      <c r="I376" s="78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  <c r="AB376" s="79"/>
      <c r="AC376" s="79"/>
      <c r="AD376" s="79"/>
      <c r="AE376" s="112"/>
      <c r="AF376" s="79"/>
      <c r="AG376" s="79"/>
      <c r="AH376" s="79"/>
      <c r="AI376" s="79"/>
      <c r="AJ376" s="79"/>
    </row>
    <row r="377" spans="1:36">
      <c r="A377" s="74"/>
      <c r="B377" s="75"/>
      <c r="C377" s="75"/>
      <c r="D377" s="75"/>
      <c r="E377" s="74"/>
      <c r="F377" s="76"/>
      <c r="G377" s="77"/>
      <c r="H377" s="77"/>
      <c r="I377" s="78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  <c r="AB377" s="79"/>
      <c r="AC377" s="79"/>
      <c r="AD377" s="79"/>
      <c r="AE377" s="112"/>
      <c r="AF377" s="79"/>
      <c r="AG377" s="79"/>
      <c r="AH377" s="79"/>
      <c r="AI377" s="79"/>
      <c r="AJ377" s="79"/>
    </row>
    <row r="378" spans="1:36">
      <c r="A378" s="74"/>
      <c r="B378" s="75"/>
      <c r="C378" s="75"/>
      <c r="D378" s="75"/>
      <c r="E378" s="74"/>
      <c r="F378" s="76"/>
      <c r="G378" s="77"/>
      <c r="H378" s="77"/>
      <c r="I378" s="78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112"/>
      <c r="AF378" s="79"/>
      <c r="AG378" s="79"/>
      <c r="AH378" s="79"/>
      <c r="AI378" s="79"/>
      <c r="AJ378" s="79"/>
    </row>
    <row r="379" spans="1:36">
      <c r="A379" s="74"/>
      <c r="B379" s="75"/>
      <c r="C379" s="75"/>
      <c r="D379" s="75"/>
      <c r="E379" s="74"/>
      <c r="F379" s="76"/>
      <c r="G379" s="77"/>
      <c r="H379" s="77"/>
      <c r="I379" s="78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  <c r="AB379" s="79"/>
      <c r="AC379" s="79"/>
      <c r="AD379" s="79"/>
      <c r="AE379" s="112"/>
      <c r="AF379" s="79"/>
      <c r="AG379" s="79"/>
      <c r="AH379" s="79"/>
      <c r="AI379" s="79"/>
      <c r="AJ379" s="79"/>
    </row>
    <row r="380" spans="1:36">
      <c r="A380" s="74"/>
      <c r="B380" s="75"/>
      <c r="C380" s="75"/>
      <c r="D380" s="75"/>
      <c r="E380" s="74"/>
      <c r="F380" s="76"/>
      <c r="G380" s="77"/>
      <c r="H380" s="77"/>
      <c r="I380" s="78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  <c r="AB380" s="79"/>
      <c r="AC380" s="79"/>
      <c r="AD380" s="79"/>
      <c r="AE380" s="112"/>
      <c r="AF380" s="79"/>
      <c r="AG380" s="79"/>
      <c r="AH380" s="79"/>
      <c r="AI380" s="79"/>
      <c r="AJ380" s="79"/>
    </row>
    <row r="381" spans="1:36">
      <c r="A381" s="74"/>
      <c r="B381" s="75"/>
      <c r="C381" s="75"/>
      <c r="D381" s="75"/>
      <c r="E381" s="74"/>
      <c r="F381" s="76"/>
      <c r="G381" s="77"/>
      <c r="H381" s="77"/>
      <c r="I381" s="78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  <c r="AB381" s="79"/>
      <c r="AC381" s="79"/>
      <c r="AD381" s="79"/>
      <c r="AE381" s="112"/>
      <c r="AF381" s="79"/>
      <c r="AG381" s="79"/>
      <c r="AH381" s="79"/>
      <c r="AI381" s="79"/>
      <c r="AJ381" s="79"/>
    </row>
    <row r="382" spans="1:36">
      <c r="A382" s="74"/>
      <c r="B382" s="75"/>
      <c r="C382" s="75"/>
      <c r="D382" s="75"/>
      <c r="E382" s="74"/>
      <c r="F382" s="76"/>
      <c r="G382" s="77"/>
      <c r="H382" s="77"/>
      <c r="I382" s="78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112"/>
      <c r="AF382" s="79"/>
      <c r="AG382" s="79"/>
      <c r="AH382" s="79"/>
      <c r="AI382" s="79"/>
      <c r="AJ382" s="79"/>
    </row>
    <row r="383" spans="1:36">
      <c r="A383" s="74"/>
      <c r="B383" s="75"/>
      <c r="C383" s="75"/>
      <c r="D383" s="75"/>
      <c r="E383" s="74"/>
      <c r="F383" s="76"/>
      <c r="G383" s="77"/>
      <c r="H383" s="77"/>
      <c r="I383" s="78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  <c r="AB383" s="79"/>
      <c r="AC383" s="79"/>
      <c r="AD383" s="79"/>
      <c r="AE383" s="112"/>
      <c r="AF383" s="79"/>
      <c r="AG383" s="79"/>
      <c r="AH383" s="79"/>
      <c r="AI383" s="79"/>
      <c r="AJ383" s="79"/>
    </row>
    <row r="384" spans="1:36">
      <c r="A384" s="74"/>
      <c r="B384" s="75"/>
      <c r="C384" s="75"/>
      <c r="D384" s="75"/>
      <c r="E384" s="74"/>
      <c r="F384" s="76"/>
      <c r="G384" s="77"/>
      <c r="H384" s="77"/>
      <c r="I384" s="78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  <c r="AB384" s="79"/>
      <c r="AC384" s="79"/>
      <c r="AD384" s="79"/>
      <c r="AE384" s="112"/>
      <c r="AF384" s="79"/>
      <c r="AG384" s="79"/>
      <c r="AH384" s="79"/>
      <c r="AI384" s="79"/>
      <c r="AJ384" s="79"/>
    </row>
    <row r="385" spans="1:36">
      <c r="A385" s="74"/>
      <c r="B385" s="75"/>
      <c r="C385" s="75"/>
      <c r="D385" s="75"/>
      <c r="E385" s="74"/>
      <c r="F385" s="76"/>
      <c r="G385" s="77"/>
      <c r="H385" s="77"/>
      <c r="I385" s="78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  <c r="AB385" s="79"/>
      <c r="AC385" s="79"/>
      <c r="AD385" s="79"/>
      <c r="AE385" s="112"/>
      <c r="AF385" s="79"/>
      <c r="AG385" s="79"/>
      <c r="AH385" s="79"/>
      <c r="AI385" s="79"/>
      <c r="AJ385" s="79"/>
    </row>
    <row r="386" spans="1:36">
      <c r="A386" s="74"/>
      <c r="B386" s="75"/>
      <c r="C386" s="75"/>
      <c r="D386" s="75"/>
      <c r="E386" s="74"/>
      <c r="F386" s="76"/>
      <c r="G386" s="77"/>
      <c r="H386" s="77"/>
      <c r="I386" s="78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112"/>
      <c r="AF386" s="79"/>
      <c r="AG386" s="79"/>
      <c r="AH386" s="79"/>
      <c r="AI386" s="79"/>
      <c r="AJ386" s="79"/>
    </row>
    <row r="387" spans="1:36">
      <c r="A387" s="74"/>
      <c r="B387" s="75"/>
      <c r="C387" s="75"/>
      <c r="D387" s="75"/>
      <c r="E387" s="74"/>
      <c r="F387" s="76"/>
      <c r="G387" s="77"/>
      <c r="H387" s="77"/>
      <c r="I387" s="78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  <c r="AB387" s="79"/>
      <c r="AC387" s="79"/>
      <c r="AD387" s="79"/>
      <c r="AE387" s="112"/>
      <c r="AF387" s="79"/>
      <c r="AG387" s="79"/>
      <c r="AH387" s="79"/>
      <c r="AI387" s="79"/>
      <c r="AJ387" s="79"/>
    </row>
    <row r="388" spans="1:36">
      <c r="A388" s="74"/>
      <c r="B388" s="75"/>
      <c r="C388" s="75"/>
      <c r="D388" s="75"/>
      <c r="E388" s="74"/>
      <c r="F388" s="76"/>
      <c r="G388" s="77"/>
      <c r="H388" s="77"/>
      <c r="I388" s="78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  <c r="AB388" s="79"/>
      <c r="AC388" s="79"/>
      <c r="AD388" s="79"/>
      <c r="AE388" s="112"/>
      <c r="AF388" s="79"/>
      <c r="AG388" s="79"/>
      <c r="AH388" s="79"/>
      <c r="AI388" s="79"/>
      <c r="AJ388" s="79"/>
    </row>
    <row r="389" spans="1:36">
      <c r="A389" s="74"/>
      <c r="B389" s="75"/>
      <c r="C389" s="75"/>
      <c r="D389" s="75"/>
      <c r="E389" s="74"/>
      <c r="F389" s="76"/>
      <c r="G389" s="77"/>
      <c r="H389" s="77"/>
      <c r="I389" s="78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  <c r="AB389" s="79"/>
      <c r="AC389" s="79"/>
      <c r="AD389" s="79"/>
      <c r="AE389" s="112"/>
      <c r="AF389" s="79"/>
      <c r="AG389" s="79"/>
      <c r="AH389" s="79"/>
      <c r="AI389" s="79"/>
      <c r="AJ389" s="79"/>
    </row>
    <row r="390" spans="1:36">
      <c r="A390" s="74"/>
      <c r="B390" s="75"/>
      <c r="C390" s="75"/>
      <c r="D390" s="75"/>
      <c r="E390" s="74"/>
      <c r="F390" s="76"/>
      <c r="G390" s="77"/>
      <c r="H390" s="77"/>
      <c r="I390" s="78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112"/>
      <c r="AF390" s="79"/>
      <c r="AG390" s="79"/>
      <c r="AH390" s="79"/>
      <c r="AI390" s="79"/>
      <c r="AJ390" s="79"/>
    </row>
    <row r="391" spans="1:36">
      <c r="A391" s="74"/>
      <c r="B391" s="75"/>
      <c r="C391" s="75"/>
      <c r="D391" s="75"/>
      <c r="E391" s="74"/>
      <c r="F391" s="76"/>
      <c r="G391" s="77"/>
      <c r="H391" s="77"/>
      <c r="I391" s="78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112"/>
      <c r="AF391" s="79"/>
      <c r="AG391" s="79"/>
      <c r="AH391" s="79"/>
      <c r="AI391" s="79"/>
      <c r="AJ391" s="79"/>
    </row>
    <row r="392" spans="1:36">
      <c r="A392" s="74"/>
      <c r="B392" s="75"/>
      <c r="C392" s="75"/>
      <c r="D392" s="75"/>
      <c r="E392" s="74"/>
      <c r="F392" s="76"/>
      <c r="G392" s="77"/>
      <c r="H392" s="77"/>
      <c r="I392" s="78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112"/>
      <c r="AF392" s="79"/>
      <c r="AG392" s="79"/>
      <c r="AH392" s="79"/>
      <c r="AI392" s="79"/>
      <c r="AJ392" s="79"/>
    </row>
    <row r="393" spans="1:36">
      <c r="A393" s="74"/>
      <c r="B393" s="75"/>
      <c r="C393" s="75"/>
      <c r="D393" s="75"/>
      <c r="E393" s="74"/>
      <c r="F393" s="76"/>
      <c r="G393" s="77"/>
      <c r="H393" s="77"/>
      <c r="I393" s="78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112"/>
      <c r="AF393" s="79"/>
      <c r="AG393" s="79"/>
      <c r="AH393" s="79"/>
      <c r="AI393" s="79"/>
      <c r="AJ393" s="79"/>
    </row>
    <row r="394" spans="1:36">
      <c r="A394" s="74"/>
      <c r="B394" s="75"/>
      <c r="C394" s="75"/>
      <c r="D394" s="75"/>
      <c r="E394" s="74"/>
      <c r="F394" s="76"/>
      <c r="G394" s="77"/>
      <c r="H394" s="77"/>
      <c r="I394" s="78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112"/>
      <c r="AF394" s="79"/>
      <c r="AG394" s="79"/>
      <c r="AH394" s="79"/>
      <c r="AI394" s="79"/>
      <c r="AJ394" s="79"/>
    </row>
    <row r="395" spans="1:36">
      <c r="A395" s="74"/>
      <c r="B395" s="75"/>
      <c r="C395" s="75"/>
      <c r="D395" s="75"/>
      <c r="E395" s="74"/>
      <c r="F395" s="76"/>
      <c r="G395" s="77"/>
      <c r="H395" s="77"/>
      <c r="I395" s="78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112"/>
      <c r="AF395" s="79"/>
      <c r="AG395" s="79"/>
      <c r="AH395" s="79"/>
      <c r="AI395" s="79"/>
      <c r="AJ395" s="79"/>
    </row>
    <row r="396" spans="1:36">
      <c r="A396" s="74"/>
      <c r="B396" s="75"/>
      <c r="C396" s="75"/>
      <c r="D396" s="75"/>
      <c r="E396" s="74"/>
      <c r="F396" s="76"/>
      <c r="G396" s="77"/>
      <c r="H396" s="77"/>
      <c r="I396" s="78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  <c r="AB396" s="79"/>
      <c r="AC396" s="79"/>
      <c r="AD396" s="79"/>
      <c r="AE396" s="112"/>
      <c r="AF396" s="79"/>
      <c r="AG396" s="79"/>
      <c r="AH396" s="79"/>
      <c r="AI396" s="79"/>
      <c r="AJ396" s="79"/>
    </row>
    <row r="397" spans="1:36">
      <c r="A397" s="74"/>
      <c r="B397" s="75"/>
      <c r="C397" s="75"/>
      <c r="D397" s="75"/>
      <c r="E397" s="74"/>
      <c r="F397" s="76"/>
      <c r="G397" s="77"/>
      <c r="H397" s="77"/>
      <c r="I397" s="78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  <c r="AB397" s="79"/>
      <c r="AC397" s="79"/>
      <c r="AD397" s="79"/>
      <c r="AE397" s="112"/>
      <c r="AF397" s="79"/>
      <c r="AG397" s="79"/>
      <c r="AH397" s="79"/>
      <c r="AI397" s="79"/>
      <c r="AJ397" s="79"/>
    </row>
    <row r="398" spans="1:36">
      <c r="A398" s="74"/>
      <c r="B398" s="75"/>
      <c r="C398" s="75"/>
      <c r="D398" s="75"/>
      <c r="E398" s="74"/>
      <c r="F398" s="76"/>
      <c r="G398" s="77"/>
      <c r="H398" s="77"/>
      <c r="I398" s="78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  <c r="AB398" s="79"/>
      <c r="AC398" s="79"/>
      <c r="AD398" s="79"/>
      <c r="AE398" s="112"/>
      <c r="AF398" s="79"/>
      <c r="AG398" s="79"/>
      <c r="AH398" s="79"/>
      <c r="AI398" s="79"/>
      <c r="AJ398" s="79"/>
    </row>
    <row r="399" spans="1:36">
      <c r="A399" s="74"/>
      <c r="B399" s="75"/>
      <c r="C399" s="75"/>
      <c r="D399" s="75"/>
      <c r="E399" s="74"/>
      <c r="F399" s="76"/>
      <c r="G399" s="77"/>
      <c r="H399" s="77"/>
      <c r="I399" s="78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  <c r="AB399" s="79"/>
      <c r="AC399" s="79"/>
      <c r="AD399" s="79"/>
      <c r="AE399" s="112"/>
      <c r="AF399" s="79"/>
      <c r="AG399" s="79"/>
      <c r="AH399" s="79"/>
      <c r="AI399" s="79"/>
      <c r="AJ399" s="79"/>
    </row>
    <row r="400" spans="1:36">
      <c r="A400" s="74"/>
      <c r="B400" s="75"/>
      <c r="C400" s="75"/>
      <c r="D400" s="75"/>
      <c r="E400" s="74"/>
      <c r="F400" s="76"/>
      <c r="G400" s="77"/>
      <c r="H400" s="77"/>
      <c r="I400" s="78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  <c r="AB400" s="79"/>
      <c r="AC400" s="79"/>
      <c r="AD400" s="79"/>
      <c r="AE400" s="112"/>
      <c r="AF400" s="79"/>
      <c r="AG400" s="79"/>
      <c r="AH400" s="79"/>
      <c r="AI400" s="79"/>
      <c r="AJ400" s="79"/>
    </row>
    <row r="401" spans="1:36">
      <c r="A401" s="74"/>
      <c r="B401" s="75"/>
      <c r="C401" s="75"/>
      <c r="D401" s="75"/>
      <c r="E401" s="74"/>
      <c r="F401" s="76"/>
      <c r="G401" s="77"/>
      <c r="H401" s="77"/>
      <c r="I401" s="78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  <c r="AB401" s="79"/>
      <c r="AC401" s="79"/>
      <c r="AD401" s="79"/>
      <c r="AE401" s="112"/>
      <c r="AF401" s="79"/>
      <c r="AG401" s="79"/>
      <c r="AH401" s="79"/>
      <c r="AI401" s="79"/>
      <c r="AJ401" s="79"/>
    </row>
    <row r="402" spans="1:36">
      <c r="A402" s="74"/>
      <c r="B402" s="75"/>
      <c r="C402" s="75"/>
      <c r="D402" s="75"/>
      <c r="E402" s="74"/>
      <c r="F402" s="76"/>
      <c r="G402" s="77"/>
      <c r="H402" s="77"/>
      <c r="I402" s="78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  <c r="AB402" s="79"/>
      <c r="AC402" s="79"/>
      <c r="AD402" s="79"/>
      <c r="AE402" s="112"/>
      <c r="AF402" s="79"/>
      <c r="AG402" s="79"/>
      <c r="AH402" s="79"/>
      <c r="AI402" s="79"/>
      <c r="AJ402" s="79"/>
    </row>
    <row r="403" spans="1:36">
      <c r="A403" s="74"/>
      <c r="B403" s="75"/>
      <c r="C403" s="75"/>
      <c r="D403" s="75"/>
      <c r="E403" s="74"/>
      <c r="F403" s="76"/>
      <c r="G403" s="77"/>
      <c r="H403" s="77"/>
      <c r="I403" s="78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  <c r="AB403" s="79"/>
      <c r="AC403" s="79"/>
      <c r="AD403" s="79"/>
      <c r="AE403" s="112"/>
      <c r="AF403" s="79"/>
      <c r="AG403" s="79"/>
      <c r="AH403" s="79"/>
      <c r="AI403" s="79"/>
      <c r="AJ403" s="79"/>
    </row>
    <row r="404" spans="1:36">
      <c r="A404" s="74"/>
      <c r="B404" s="75"/>
      <c r="C404" s="75"/>
      <c r="D404" s="75"/>
      <c r="E404" s="74"/>
      <c r="F404" s="76"/>
      <c r="G404" s="77"/>
      <c r="H404" s="77"/>
      <c r="I404" s="78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  <c r="AB404" s="79"/>
      <c r="AC404" s="79"/>
      <c r="AD404" s="79"/>
      <c r="AE404" s="112"/>
      <c r="AF404" s="79"/>
      <c r="AG404" s="79"/>
      <c r="AH404" s="79"/>
      <c r="AI404" s="79"/>
      <c r="AJ404" s="79"/>
    </row>
    <row r="405" spans="1:36">
      <c r="A405" s="74"/>
      <c r="B405" s="75"/>
      <c r="C405" s="75"/>
      <c r="D405" s="75"/>
      <c r="E405" s="74"/>
      <c r="F405" s="76"/>
      <c r="G405" s="77"/>
      <c r="H405" s="77"/>
      <c r="I405" s="78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  <c r="AB405" s="79"/>
      <c r="AC405" s="79"/>
      <c r="AD405" s="79"/>
      <c r="AE405" s="112"/>
      <c r="AF405" s="79"/>
      <c r="AG405" s="79"/>
      <c r="AH405" s="79"/>
      <c r="AI405" s="79"/>
      <c r="AJ405" s="79"/>
    </row>
    <row r="406" spans="1:36">
      <c r="A406" s="74"/>
      <c r="B406" s="75"/>
      <c r="C406" s="75"/>
      <c r="D406" s="75"/>
      <c r="E406" s="74"/>
      <c r="F406" s="76"/>
      <c r="G406" s="77"/>
      <c r="H406" s="77"/>
      <c r="I406" s="78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  <c r="AB406" s="79"/>
      <c r="AC406" s="79"/>
      <c r="AD406" s="79"/>
      <c r="AE406" s="112"/>
      <c r="AF406" s="79"/>
      <c r="AG406" s="79"/>
      <c r="AH406" s="79"/>
      <c r="AI406" s="79"/>
      <c r="AJ406" s="79"/>
    </row>
    <row r="407" spans="1:36">
      <c r="A407" s="74"/>
      <c r="B407" s="75"/>
      <c r="C407" s="75"/>
      <c r="D407" s="75"/>
      <c r="E407" s="74"/>
      <c r="F407" s="76"/>
      <c r="G407" s="77"/>
      <c r="H407" s="77"/>
      <c r="I407" s="78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  <c r="AB407" s="79"/>
      <c r="AC407" s="79"/>
      <c r="AD407" s="79"/>
      <c r="AE407" s="112"/>
      <c r="AF407" s="79"/>
      <c r="AG407" s="79"/>
      <c r="AH407" s="79"/>
      <c r="AI407" s="79"/>
      <c r="AJ407" s="79"/>
    </row>
    <row r="408" spans="1:36">
      <c r="A408" s="74"/>
      <c r="B408" s="75"/>
      <c r="C408" s="75"/>
      <c r="D408" s="75"/>
      <c r="E408" s="74"/>
      <c r="F408" s="76"/>
      <c r="G408" s="77"/>
      <c r="H408" s="77"/>
      <c r="I408" s="78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  <c r="AB408" s="79"/>
      <c r="AC408" s="79"/>
      <c r="AD408" s="79"/>
      <c r="AE408" s="112"/>
      <c r="AF408" s="79"/>
      <c r="AG408" s="79"/>
      <c r="AH408" s="79"/>
      <c r="AI408" s="79"/>
      <c r="AJ408" s="79"/>
    </row>
    <row r="409" spans="1:36">
      <c r="A409" s="74"/>
      <c r="B409" s="75"/>
      <c r="C409" s="75"/>
      <c r="D409" s="75"/>
      <c r="E409" s="74"/>
      <c r="F409" s="76"/>
      <c r="G409" s="77"/>
      <c r="H409" s="77"/>
      <c r="I409" s="78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  <c r="AB409" s="79"/>
      <c r="AC409" s="79"/>
      <c r="AD409" s="79"/>
      <c r="AE409" s="112"/>
      <c r="AF409" s="79"/>
      <c r="AG409" s="79"/>
      <c r="AH409" s="79"/>
      <c r="AI409" s="79"/>
      <c r="AJ409" s="79"/>
    </row>
    <row r="410" spans="1:36">
      <c r="A410" s="74"/>
      <c r="B410" s="75"/>
      <c r="C410" s="75"/>
      <c r="D410" s="75"/>
      <c r="E410" s="74"/>
      <c r="F410" s="76"/>
      <c r="G410" s="77"/>
      <c r="H410" s="77"/>
      <c r="I410" s="78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  <c r="AB410" s="79"/>
      <c r="AC410" s="79"/>
      <c r="AD410" s="79"/>
      <c r="AE410" s="112"/>
      <c r="AF410" s="79"/>
      <c r="AG410" s="79"/>
      <c r="AH410" s="79"/>
      <c r="AI410" s="79"/>
      <c r="AJ410" s="79"/>
    </row>
    <row r="411" spans="1:36">
      <c r="A411" s="74"/>
      <c r="B411" s="75"/>
      <c r="C411" s="75"/>
      <c r="D411" s="75"/>
      <c r="E411" s="74"/>
      <c r="F411" s="76"/>
      <c r="G411" s="77"/>
      <c r="H411" s="77"/>
      <c r="I411" s="78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  <c r="AB411" s="79"/>
      <c r="AC411" s="79"/>
      <c r="AD411" s="79"/>
      <c r="AE411" s="112"/>
      <c r="AF411" s="79"/>
      <c r="AG411" s="79"/>
      <c r="AH411" s="79"/>
      <c r="AI411" s="79"/>
      <c r="AJ411" s="79"/>
    </row>
    <row r="412" spans="1:36">
      <c r="A412" s="74"/>
      <c r="B412" s="75"/>
      <c r="C412" s="75"/>
      <c r="D412" s="75"/>
      <c r="E412" s="74"/>
      <c r="F412" s="76"/>
      <c r="G412" s="77"/>
      <c r="H412" s="77"/>
      <c r="I412" s="78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  <c r="AB412" s="79"/>
      <c r="AC412" s="79"/>
      <c r="AD412" s="79"/>
      <c r="AE412" s="112"/>
      <c r="AF412" s="79"/>
      <c r="AG412" s="79"/>
      <c r="AH412" s="79"/>
      <c r="AI412" s="79"/>
      <c r="AJ412" s="79"/>
    </row>
    <row r="413" spans="1:36">
      <c r="A413" s="74"/>
      <c r="B413" s="75"/>
      <c r="C413" s="75"/>
      <c r="D413" s="75"/>
      <c r="E413" s="74"/>
      <c r="F413" s="76"/>
      <c r="G413" s="77"/>
      <c r="H413" s="77"/>
      <c r="I413" s="78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  <c r="AB413" s="79"/>
      <c r="AC413" s="79"/>
      <c r="AD413" s="79"/>
      <c r="AE413" s="112"/>
      <c r="AF413" s="79"/>
      <c r="AG413" s="79"/>
      <c r="AH413" s="79"/>
      <c r="AI413" s="79"/>
      <c r="AJ413" s="79"/>
    </row>
    <row r="414" spans="1:36">
      <c r="A414" s="74"/>
      <c r="B414" s="75"/>
      <c r="C414" s="75"/>
      <c r="D414" s="75"/>
      <c r="E414" s="74"/>
      <c r="F414" s="76"/>
      <c r="G414" s="77"/>
      <c r="H414" s="77"/>
      <c r="I414" s="78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  <c r="AB414" s="79"/>
      <c r="AC414" s="79"/>
      <c r="AD414" s="79"/>
      <c r="AE414" s="112"/>
      <c r="AF414" s="79"/>
      <c r="AG414" s="79"/>
      <c r="AH414" s="79"/>
      <c r="AI414" s="79"/>
      <c r="AJ414" s="79"/>
    </row>
    <row r="415" spans="1:36">
      <c r="A415" s="74"/>
      <c r="B415" s="75"/>
      <c r="C415" s="75"/>
      <c r="D415" s="75"/>
      <c r="E415" s="74"/>
      <c r="F415" s="76"/>
      <c r="G415" s="77"/>
      <c r="H415" s="77"/>
      <c r="I415" s="78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  <c r="AB415" s="79"/>
      <c r="AC415" s="79"/>
      <c r="AD415" s="79"/>
      <c r="AE415" s="112"/>
      <c r="AF415" s="79"/>
      <c r="AG415" s="79"/>
      <c r="AH415" s="79"/>
      <c r="AI415" s="79"/>
      <c r="AJ415" s="79"/>
    </row>
    <row r="416" spans="1:36">
      <c r="A416" s="74"/>
      <c r="B416" s="75"/>
      <c r="C416" s="75"/>
      <c r="D416" s="75"/>
      <c r="E416" s="74"/>
      <c r="F416" s="76"/>
      <c r="G416" s="77"/>
      <c r="H416" s="77"/>
      <c r="I416" s="78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  <c r="AB416" s="79"/>
      <c r="AC416" s="79"/>
      <c r="AD416" s="79"/>
      <c r="AE416" s="112"/>
      <c r="AF416" s="79"/>
      <c r="AG416" s="79"/>
      <c r="AH416" s="79"/>
      <c r="AI416" s="79"/>
      <c r="AJ416" s="79"/>
    </row>
    <row r="417" spans="1:36">
      <c r="A417" s="74"/>
      <c r="B417" s="75"/>
      <c r="C417" s="75"/>
      <c r="D417" s="75"/>
      <c r="E417" s="74"/>
      <c r="F417" s="76"/>
      <c r="G417" s="77"/>
      <c r="H417" s="77"/>
      <c r="I417" s="78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  <c r="AB417" s="79"/>
      <c r="AC417" s="79"/>
      <c r="AD417" s="79"/>
      <c r="AE417" s="112"/>
      <c r="AF417" s="79"/>
      <c r="AG417" s="79"/>
      <c r="AH417" s="79"/>
      <c r="AI417" s="79"/>
      <c r="AJ417" s="79"/>
    </row>
    <row r="418" spans="1:36">
      <c r="A418" s="74"/>
      <c r="B418" s="75"/>
      <c r="C418" s="75"/>
      <c r="D418" s="75"/>
      <c r="E418" s="74"/>
      <c r="F418" s="76"/>
      <c r="G418" s="77"/>
      <c r="H418" s="77"/>
      <c r="I418" s="78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  <c r="AB418" s="79"/>
      <c r="AC418" s="79"/>
      <c r="AD418" s="79"/>
      <c r="AE418" s="112"/>
      <c r="AF418" s="79"/>
      <c r="AG418" s="79"/>
      <c r="AH418" s="79"/>
      <c r="AI418" s="79"/>
      <c r="AJ418" s="79"/>
    </row>
    <row r="419" spans="1:36">
      <c r="A419" s="74"/>
      <c r="B419" s="75"/>
      <c r="C419" s="75"/>
      <c r="D419" s="75"/>
      <c r="E419" s="74"/>
      <c r="F419" s="76"/>
      <c r="G419" s="77"/>
      <c r="H419" s="77"/>
      <c r="I419" s="78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  <c r="AB419" s="79"/>
      <c r="AC419" s="79"/>
      <c r="AD419" s="79"/>
      <c r="AE419" s="112"/>
      <c r="AF419" s="79"/>
      <c r="AG419" s="79"/>
      <c r="AH419" s="79"/>
      <c r="AI419" s="79"/>
      <c r="AJ419" s="79"/>
    </row>
    <row r="420" spans="1:36">
      <c r="A420" s="74"/>
      <c r="B420" s="75"/>
      <c r="C420" s="75"/>
      <c r="D420" s="75"/>
      <c r="E420" s="74"/>
      <c r="F420" s="76"/>
      <c r="G420" s="77"/>
      <c r="H420" s="77"/>
      <c r="I420" s="78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  <c r="AB420" s="79"/>
      <c r="AC420" s="79"/>
      <c r="AD420" s="79"/>
      <c r="AE420" s="112"/>
      <c r="AF420" s="79"/>
      <c r="AG420" s="79"/>
      <c r="AH420" s="79"/>
      <c r="AI420" s="79"/>
      <c r="AJ420" s="79"/>
    </row>
    <row r="421" spans="1:36">
      <c r="A421" s="74"/>
      <c r="B421" s="75"/>
      <c r="C421" s="75"/>
      <c r="D421" s="75"/>
      <c r="E421" s="74"/>
      <c r="F421" s="76"/>
      <c r="G421" s="77"/>
      <c r="H421" s="77"/>
      <c r="I421" s="78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  <c r="AB421" s="79"/>
      <c r="AC421" s="79"/>
      <c r="AD421" s="79"/>
      <c r="AE421" s="112"/>
      <c r="AF421" s="79"/>
      <c r="AG421" s="79"/>
      <c r="AH421" s="79"/>
      <c r="AI421" s="79"/>
      <c r="AJ421" s="79"/>
    </row>
    <row r="422" spans="1:36">
      <c r="A422" s="74"/>
      <c r="B422" s="75"/>
      <c r="C422" s="75"/>
      <c r="D422" s="75"/>
      <c r="E422" s="74"/>
      <c r="F422" s="76"/>
      <c r="G422" s="77"/>
      <c r="H422" s="77"/>
      <c r="I422" s="78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  <c r="AB422" s="79"/>
      <c r="AC422" s="79"/>
      <c r="AD422" s="79"/>
      <c r="AE422" s="112"/>
      <c r="AF422" s="79"/>
      <c r="AG422" s="79"/>
      <c r="AH422" s="79"/>
      <c r="AI422" s="79"/>
      <c r="AJ422" s="79"/>
    </row>
    <row r="423" spans="1:36">
      <c r="A423" s="74"/>
      <c r="B423" s="75"/>
      <c r="C423" s="75"/>
      <c r="D423" s="75"/>
      <c r="E423" s="74"/>
      <c r="F423" s="76"/>
      <c r="G423" s="77"/>
      <c r="H423" s="77"/>
      <c r="I423" s="78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  <c r="AB423" s="79"/>
      <c r="AC423" s="79"/>
      <c r="AD423" s="79"/>
      <c r="AE423" s="112"/>
      <c r="AF423" s="79"/>
      <c r="AG423" s="79"/>
      <c r="AH423" s="79"/>
      <c r="AI423" s="79"/>
      <c r="AJ423" s="79"/>
    </row>
    <row r="424" spans="1:36">
      <c r="A424" s="74"/>
      <c r="B424" s="75"/>
      <c r="C424" s="75"/>
      <c r="D424" s="75"/>
      <c r="E424" s="74"/>
      <c r="F424" s="76"/>
      <c r="G424" s="77"/>
      <c r="H424" s="77"/>
      <c r="I424" s="78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  <c r="AB424" s="79"/>
      <c r="AC424" s="79"/>
      <c r="AD424" s="79"/>
      <c r="AE424" s="112"/>
      <c r="AF424" s="79"/>
      <c r="AG424" s="79"/>
      <c r="AH424" s="79"/>
      <c r="AI424" s="79"/>
      <c r="AJ424" s="79"/>
    </row>
    <row r="425" spans="1:36">
      <c r="A425" s="74"/>
      <c r="B425" s="75"/>
      <c r="C425" s="75"/>
      <c r="D425" s="75"/>
      <c r="E425" s="74"/>
      <c r="F425" s="76"/>
      <c r="G425" s="77"/>
      <c r="H425" s="77"/>
      <c r="I425" s="78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  <c r="AD425" s="79"/>
      <c r="AE425" s="112"/>
      <c r="AF425" s="79"/>
      <c r="AG425" s="79"/>
      <c r="AH425" s="79"/>
      <c r="AI425" s="79"/>
      <c r="AJ425" s="79"/>
    </row>
    <row r="426" spans="1:36">
      <c r="A426" s="74"/>
      <c r="B426" s="75"/>
      <c r="C426" s="75"/>
      <c r="D426" s="75"/>
      <c r="E426" s="74"/>
      <c r="F426" s="76"/>
      <c r="G426" s="77"/>
      <c r="H426" s="77"/>
      <c r="I426" s="78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  <c r="AD426" s="79"/>
      <c r="AE426" s="112"/>
      <c r="AF426" s="79"/>
      <c r="AG426" s="79"/>
      <c r="AH426" s="79"/>
      <c r="AI426" s="79"/>
      <c r="AJ426" s="79"/>
    </row>
    <row r="427" spans="1:36">
      <c r="A427" s="74"/>
      <c r="B427" s="75"/>
      <c r="C427" s="75"/>
      <c r="D427" s="75"/>
      <c r="E427" s="74"/>
      <c r="F427" s="76"/>
      <c r="G427" s="77"/>
      <c r="H427" s="77"/>
      <c r="I427" s="78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  <c r="AD427" s="79"/>
      <c r="AE427" s="112"/>
      <c r="AF427" s="79"/>
      <c r="AG427" s="79"/>
      <c r="AH427" s="79"/>
      <c r="AI427" s="79"/>
      <c r="AJ427" s="79"/>
    </row>
    <row r="428" spans="1:36">
      <c r="A428" s="74"/>
      <c r="B428" s="75"/>
      <c r="C428" s="75"/>
      <c r="D428" s="75"/>
      <c r="E428" s="74"/>
      <c r="F428" s="76"/>
      <c r="G428" s="77"/>
      <c r="H428" s="77"/>
      <c r="I428" s="78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  <c r="AD428" s="79"/>
      <c r="AE428" s="112"/>
      <c r="AF428" s="79"/>
      <c r="AG428" s="79"/>
      <c r="AH428" s="79"/>
      <c r="AI428" s="79"/>
      <c r="AJ428" s="79"/>
    </row>
    <row r="429" spans="1:36">
      <c r="A429" s="74"/>
      <c r="B429" s="75"/>
      <c r="C429" s="75"/>
      <c r="D429" s="75"/>
      <c r="E429" s="74"/>
      <c r="F429" s="76"/>
      <c r="G429" s="77"/>
      <c r="H429" s="77"/>
      <c r="I429" s="78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  <c r="AD429" s="79"/>
      <c r="AE429" s="112"/>
      <c r="AF429" s="79"/>
      <c r="AG429" s="79"/>
      <c r="AH429" s="79"/>
      <c r="AI429" s="79"/>
      <c r="AJ429" s="79"/>
    </row>
    <row r="430" spans="1:36">
      <c r="A430" s="74"/>
      <c r="B430" s="75"/>
      <c r="C430" s="75"/>
      <c r="D430" s="75"/>
      <c r="E430" s="74"/>
      <c r="F430" s="76"/>
      <c r="G430" s="77"/>
      <c r="H430" s="77"/>
      <c r="I430" s="78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  <c r="AD430" s="79"/>
      <c r="AE430" s="112"/>
      <c r="AF430" s="79"/>
      <c r="AG430" s="79"/>
      <c r="AH430" s="79"/>
      <c r="AI430" s="79"/>
      <c r="AJ430" s="79"/>
    </row>
    <row r="431" spans="1:36">
      <c r="A431" s="74"/>
      <c r="B431" s="75"/>
      <c r="C431" s="75"/>
      <c r="D431" s="75"/>
      <c r="E431" s="74"/>
      <c r="F431" s="76"/>
      <c r="G431" s="77"/>
      <c r="H431" s="77"/>
      <c r="I431" s="78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  <c r="AD431" s="79"/>
      <c r="AE431" s="112"/>
      <c r="AF431" s="79"/>
      <c r="AG431" s="79"/>
      <c r="AH431" s="79"/>
      <c r="AI431" s="79"/>
      <c r="AJ431" s="79"/>
    </row>
    <row r="432" spans="1:36">
      <c r="A432" s="74"/>
      <c r="B432" s="75"/>
      <c r="C432" s="75"/>
      <c r="D432" s="75"/>
      <c r="E432" s="74"/>
      <c r="F432" s="76"/>
      <c r="G432" s="77"/>
      <c r="H432" s="77"/>
      <c r="I432" s="78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  <c r="AD432" s="79"/>
      <c r="AE432" s="112"/>
      <c r="AF432" s="79"/>
      <c r="AG432" s="79"/>
      <c r="AH432" s="79"/>
      <c r="AI432" s="79"/>
      <c r="AJ432" s="79"/>
    </row>
    <row r="433" spans="1:36">
      <c r="A433" s="74"/>
      <c r="B433" s="75"/>
      <c r="C433" s="75"/>
      <c r="D433" s="75"/>
      <c r="E433" s="74"/>
      <c r="F433" s="76"/>
      <c r="G433" s="77"/>
      <c r="H433" s="77"/>
      <c r="I433" s="78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  <c r="AD433" s="79"/>
      <c r="AE433" s="112"/>
      <c r="AF433" s="79"/>
      <c r="AG433" s="79"/>
      <c r="AH433" s="79"/>
      <c r="AI433" s="79"/>
      <c r="AJ433" s="79"/>
    </row>
    <row r="434" spans="1:36">
      <c r="A434" s="74"/>
      <c r="B434" s="75"/>
      <c r="C434" s="75"/>
      <c r="D434" s="75"/>
      <c r="E434" s="74"/>
      <c r="F434" s="76"/>
      <c r="G434" s="77"/>
      <c r="H434" s="77"/>
      <c r="I434" s="78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  <c r="AD434" s="79"/>
      <c r="AE434" s="112"/>
      <c r="AF434" s="79"/>
      <c r="AG434" s="79"/>
      <c r="AH434" s="79"/>
      <c r="AI434" s="79"/>
      <c r="AJ434" s="79"/>
    </row>
    <row r="435" spans="1:36">
      <c r="A435" s="74"/>
      <c r="B435" s="75"/>
      <c r="C435" s="75"/>
      <c r="D435" s="75"/>
      <c r="E435" s="74"/>
      <c r="F435" s="76"/>
      <c r="G435" s="77"/>
      <c r="H435" s="77"/>
      <c r="I435" s="78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  <c r="AD435" s="79"/>
      <c r="AE435" s="112"/>
      <c r="AF435" s="79"/>
      <c r="AG435" s="79"/>
      <c r="AH435" s="79"/>
      <c r="AI435" s="79"/>
      <c r="AJ435" s="79"/>
    </row>
    <row r="436" spans="1:36">
      <c r="A436" s="74"/>
      <c r="B436" s="75"/>
      <c r="C436" s="75"/>
      <c r="D436" s="75"/>
      <c r="E436" s="74"/>
      <c r="F436" s="76"/>
      <c r="G436" s="77"/>
      <c r="H436" s="77"/>
      <c r="I436" s="78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  <c r="AD436" s="79"/>
      <c r="AE436" s="112"/>
      <c r="AF436" s="79"/>
      <c r="AG436" s="79"/>
      <c r="AH436" s="79"/>
      <c r="AI436" s="79"/>
      <c r="AJ436" s="79"/>
    </row>
    <row r="437" spans="1:36">
      <c r="A437" s="74"/>
      <c r="B437" s="75"/>
      <c r="C437" s="75"/>
      <c r="D437" s="75"/>
      <c r="E437" s="74"/>
      <c r="F437" s="76"/>
      <c r="G437" s="77"/>
      <c r="H437" s="77"/>
      <c r="I437" s="78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  <c r="AD437" s="79"/>
      <c r="AE437" s="112"/>
      <c r="AF437" s="79"/>
      <c r="AG437" s="79"/>
      <c r="AH437" s="79"/>
      <c r="AI437" s="79"/>
      <c r="AJ437" s="79"/>
    </row>
    <row r="438" spans="1:36">
      <c r="A438" s="74"/>
      <c r="B438" s="75"/>
      <c r="C438" s="75"/>
      <c r="D438" s="75"/>
      <c r="E438" s="74"/>
      <c r="F438" s="76"/>
      <c r="G438" s="77"/>
      <c r="H438" s="77"/>
      <c r="I438" s="78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  <c r="AD438" s="79"/>
      <c r="AE438" s="112"/>
      <c r="AF438" s="79"/>
      <c r="AG438" s="79"/>
      <c r="AH438" s="79"/>
      <c r="AI438" s="79"/>
      <c r="AJ438" s="79"/>
    </row>
    <row r="439" spans="1:36">
      <c r="A439" s="74"/>
      <c r="B439" s="75"/>
      <c r="C439" s="75"/>
      <c r="D439" s="75"/>
      <c r="E439" s="74"/>
      <c r="F439" s="76"/>
      <c r="G439" s="77"/>
      <c r="H439" s="77"/>
      <c r="I439" s="78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  <c r="AD439" s="79"/>
      <c r="AE439" s="112"/>
      <c r="AF439" s="79"/>
      <c r="AG439" s="79"/>
      <c r="AH439" s="79"/>
      <c r="AI439" s="79"/>
      <c r="AJ439" s="79"/>
    </row>
    <row r="440" spans="1:36">
      <c r="A440" s="74"/>
      <c r="B440" s="75"/>
      <c r="C440" s="75"/>
      <c r="D440" s="75"/>
      <c r="E440" s="74"/>
      <c r="F440" s="76"/>
      <c r="G440" s="77"/>
      <c r="H440" s="77"/>
      <c r="I440" s="78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  <c r="AD440" s="79"/>
      <c r="AE440" s="112"/>
      <c r="AF440" s="79"/>
      <c r="AG440" s="79"/>
      <c r="AH440" s="79"/>
      <c r="AI440" s="79"/>
      <c r="AJ440" s="79"/>
    </row>
    <row r="441" spans="1:36">
      <c r="A441" s="74"/>
      <c r="B441" s="75"/>
      <c r="C441" s="75"/>
      <c r="D441" s="75"/>
      <c r="E441" s="74"/>
      <c r="F441" s="76"/>
      <c r="G441" s="77"/>
      <c r="H441" s="77"/>
      <c r="I441" s="78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  <c r="AD441" s="79"/>
      <c r="AE441" s="112"/>
      <c r="AF441" s="79"/>
      <c r="AG441" s="79"/>
      <c r="AH441" s="79"/>
      <c r="AI441" s="79"/>
      <c r="AJ441" s="79"/>
    </row>
    <row r="442" spans="1:36">
      <c r="A442" s="74"/>
      <c r="B442" s="75"/>
      <c r="C442" s="75"/>
      <c r="D442" s="75"/>
      <c r="E442" s="74"/>
      <c r="F442" s="76"/>
      <c r="G442" s="77"/>
      <c r="H442" s="77"/>
      <c r="I442" s="78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  <c r="AD442" s="79"/>
      <c r="AE442" s="112"/>
      <c r="AF442" s="79"/>
      <c r="AG442" s="79"/>
      <c r="AH442" s="79"/>
      <c r="AI442" s="79"/>
      <c r="AJ442" s="79"/>
    </row>
    <row r="443" spans="1:36">
      <c r="A443" s="74"/>
      <c r="B443" s="75"/>
      <c r="C443" s="75"/>
      <c r="D443" s="75"/>
      <c r="E443" s="74"/>
      <c r="F443" s="76"/>
      <c r="G443" s="77"/>
      <c r="H443" s="77"/>
      <c r="I443" s="78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  <c r="AD443" s="79"/>
      <c r="AE443" s="112"/>
      <c r="AF443" s="79"/>
      <c r="AG443" s="79"/>
      <c r="AH443" s="79"/>
      <c r="AI443" s="79"/>
      <c r="AJ443" s="79"/>
    </row>
    <row r="444" spans="1:36">
      <c r="A444" s="74"/>
      <c r="B444" s="75"/>
      <c r="C444" s="75"/>
      <c r="D444" s="75"/>
      <c r="E444" s="74"/>
      <c r="F444" s="76"/>
      <c r="G444" s="77"/>
      <c r="H444" s="77"/>
      <c r="I444" s="78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  <c r="AD444" s="79"/>
      <c r="AE444" s="112"/>
      <c r="AF444" s="79"/>
      <c r="AG444" s="79"/>
      <c r="AH444" s="79"/>
      <c r="AI444" s="79"/>
      <c r="AJ444" s="79"/>
    </row>
    <row r="445" spans="1:36">
      <c r="A445" s="74"/>
      <c r="B445" s="75"/>
      <c r="C445" s="75"/>
      <c r="D445" s="75"/>
      <c r="E445" s="74"/>
      <c r="F445" s="76"/>
      <c r="G445" s="77"/>
      <c r="H445" s="77"/>
      <c r="I445" s="78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  <c r="AD445" s="79"/>
      <c r="AE445" s="112"/>
      <c r="AF445" s="79"/>
      <c r="AG445" s="79"/>
      <c r="AH445" s="79"/>
      <c r="AI445" s="79"/>
      <c r="AJ445" s="79"/>
    </row>
    <row r="446" spans="1:36">
      <c r="A446" s="74"/>
      <c r="B446" s="75"/>
      <c r="C446" s="75"/>
      <c r="D446" s="75"/>
      <c r="E446" s="74"/>
      <c r="F446" s="76"/>
      <c r="G446" s="77"/>
      <c r="H446" s="77"/>
      <c r="I446" s="78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  <c r="AD446" s="79"/>
      <c r="AE446" s="112"/>
      <c r="AF446" s="79"/>
      <c r="AG446" s="79"/>
      <c r="AH446" s="79"/>
      <c r="AI446" s="79"/>
      <c r="AJ446" s="79"/>
    </row>
    <row r="447" spans="1:36">
      <c r="A447" s="74"/>
      <c r="B447" s="75"/>
      <c r="C447" s="75"/>
      <c r="D447" s="75"/>
      <c r="E447" s="74"/>
      <c r="F447" s="76"/>
      <c r="G447" s="77"/>
      <c r="H447" s="77"/>
      <c r="I447" s="78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  <c r="AD447" s="79"/>
      <c r="AE447" s="112"/>
      <c r="AF447" s="79"/>
      <c r="AG447" s="79"/>
      <c r="AH447" s="79"/>
      <c r="AI447" s="79"/>
      <c r="AJ447" s="79"/>
    </row>
    <row r="448" spans="1:36">
      <c r="A448" s="74"/>
      <c r="B448" s="75"/>
      <c r="C448" s="75"/>
      <c r="D448" s="75"/>
      <c r="E448" s="74"/>
      <c r="F448" s="76"/>
      <c r="G448" s="77"/>
      <c r="H448" s="77"/>
      <c r="I448" s="78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  <c r="AD448" s="79"/>
      <c r="AE448" s="112"/>
      <c r="AF448" s="79"/>
      <c r="AG448" s="79"/>
      <c r="AH448" s="79"/>
      <c r="AI448" s="79"/>
      <c r="AJ448" s="79"/>
    </row>
    <row r="449" spans="1:36">
      <c r="A449" s="74"/>
      <c r="B449" s="75"/>
      <c r="C449" s="75"/>
      <c r="D449" s="75"/>
      <c r="E449" s="74"/>
      <c r="F449" s="76"/>
      <c r="G449" s="77"/>
      <c r="H449" s="77"/>
      <c r="I449" s="78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  <c r="AD449" s="79"/>
      <c r="AE449" s="112"/>
      <c r="AF449" s="79"/>
      <c r="AG449" s="79"/>
      <c r="AH449" s="79"/>
      <c r="AI449" s="79"/>
      <c r="AJ449" s="79"/>
    </row>
    <row r="450" spans="1:36">
      <c r="A450" s="74"/>
      <c r="B450" s="75"/>
      <c r="C450" s="75"/>
      <c r="D450" s="75"/>
      <c r="E450" s="74"/>
      <c r="F450" s="76"/>
      <c r="G450" s="77"/>
      <c r="H450" s="77"/>
      <c r="I450" s="78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112"/>
      <c r="AF450" s="79"/>
      <c r="AG450" s="79"/>
      <c r="AH450" s="79"/>
      <c r="AI450" s="79"/>
      <c r="AJ450" s="79"/>
    </row>
    <row r="451" spans="1:36">
      <c r="A451" s="74"/>
      <c r="B451" s="75"/>
      <c r="C451" s="75"/>
      <c r="D451" s="75"/>
      <c r="E451" s="74"/>
      <c r="F451" s="76"/>
      <c r="G451" s="77"/>
      <c r="H451" s="77"/>
      <c r="I451" s="78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112"/>
      <c r="AF451" s="79"/>
      <c r="AG451" s="79"/>
      <c r="AH451" s="79"/>
      <c r="AI451" s="79"/>
      <c r="AJ451" s="79"/>
    </row>
    <row r="452" spans="1:36">
      <c r="A452" s="74"/>
      <c r="B452" s="75"/>
      <c r="C452" s="75"/>
      <c r="D452" s="75"/>
      <c r="E452" s="74"/>
      <c r="F452" s="76"/>
      <c r="G452" s="77"/>
      <c r="H452" s="77"/>
      <c r="I452" s="78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  <c r="AD452" s="79"/>
      <c r="AE452" s="112"/>
      <c r="AF452" s="79"/>
      <c r="AG452" s="79"/>
      <c r="AH452" s="79"/>
      <c r="AI452" s="79"/>
      <c r="AJ452" s="79"/>
    </row>
    <row r="453" spans="1:36">
      <c r="A453" s="74"/>
      <c r="B453" s="75"/>
      <c r="C453" s="75"/>
      <c r="D453" s="75"/>
      <c r="E453" s="74"/>
      <c r="F453" s="76"/>
      <c r="G453" s="77"/>
      <c r="H453" s="77"/>
      <c r="I453" s="78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  <c r="AD453" s="79"/>
      <c r="AE453" s="112"/>
      <c r="AF453" s="79"/>
      <c r="AG453" s="79"/>
      <c r="AH453" s="79"/>
      <c r="AI453" s="79"/>
      <c r="AJ453" s="79"/>
    </row>
    <row r="454" spans="1:36">
      <c r="A454" s="74"/>
      <c r="B454" s="75"/>
      <c r="C454" s="75"/>
      <c r="D454" s="75"/>
      <c r="E454" s="74"/>
      <c r="F454" s="76"/>
      <c r="G454" s="77"/>
      <c r="H454" s="77"/>
      <c r="I454" s="78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  <c r="AD454" s="79"/>
      <c r="AE454" s="112"/>
      <c r="AF454" s="79"/>
      <c r="AG454" s="79"/>
      <c r="AH454" s="79"/>
      <c r="AI454" s="79"/>
      <c r="AJ454" s="79"/>
    </row>
    <row r="455" spans="1:36">
      <c r="A455" s="74"/>
      <c r="B455" s="75"/>
      <c r="C455" s="75"/>
      <c r="D455" s="75"/>
      <c r="E455" s="74"/>
      <c r="F455" s="76"/>
      <c r="G455" s="77"/>
      <c r="H455" s="77"/>
      <c r="I455" s="78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  <c r="AD455" s="79"/>
      <c r="AE455" s="112"/>
      <c r="AF455" s="79"/>
      <c r="AG455" s="79"/>
      <c r="AH455" s="79"/>
      <c r="AI455" s="79"/>
      <c r="AJ455" s="79"/>
    </row>
    <row r="456" spans="1:36">
      <c r="A456" s="74"/>
      <c r="B456" s="75"/>
      <c r="C456" s="75"/>
      <c r="D456" s="75"/>
      <c r="E456" s="74"/>
      <c r="F456" s="76"/>
      <c r="G456" s="77"/>
      <c r="H456" s="77"/>
      <c r="I456" s="78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  <c r="AD456" s="79"/>
      <c r="AE456" s="112"/>
      <c r="AF456" s="79"/>
      <c r="AG456" s="79"/>
      <c r="AH456" s="79"/>
      <c r="AI456" s="79"/>
      <c r="AJ456" s="79"/>
    </row>
    <row r="457" spans="1:36">
      <c r="A457" s="74"/>
      <c r="B457" s="75"/>
      <c r="C457" s="75"/>
      <c r="D457" s="75"/>
      <c r="E457" s="74"/>
      <c r="F457" s="76"/>
      <c r="G457" s="77"/>
      <c r="H457" s="77"/>
      <c r="I457" s="78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  <c r="AD457" s="79"/>
      <c r="AE457" s="112"/>
      <c r="AF457" s="79"/>
      <c r="AG457" s="79"/>
      <c r="AH457" s="79"/>
      <c r="AI457" s="79"/>
      <c r="AJ457" s="79"/>
    </row>
    <row r="458" spans="1:36">
      <c r="A458" s="74"/>
      <c r="B458" s="75"/>
      <c r="C458" s="75"/>
      <c r="D458" s="75"/>
      <c r="E458" s="74"/>
      <c r="F458" s="76"/>
      <c r="G458" s="77"/>
      <c r="H458" s="77"/>
      <c r="I458" s="78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  <c r="AD458" s="79"/>
      <c r="AE458" s="112"/>
      <c r="AF458" s="79"/>
      <c r="AG458" s="79"/>
      <c r="AH458" s="79"/>
      <c r="AI458" s="79"/>
      <c r="AJ458" s="79"/>
    </row>
    <row r="459" spans="1:36">
      <c r="A459" s="74"/>
      <c r="B459" s="75"/>
      <c r="C459" s="75"/>
      <c r="D459" s="75"/>
      <c r="E459" s="74"/>
      <c r="F459" s="76"/>
      <c r="G459" s="77"/>
      <c r="H459" s="77"/>
      <c r="I459" s="78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  <c r="AD459" s="79"/>
      <c r="AE459" s="112"/>
      <c r="AF459" s="79"/>
      <c r="AG459" s="79"/>
      <c r="AH459" s="79"/>
      <c r="AI459" s="79"/>
      <c r="AJ459" s="79"/>
    </row>
    <row r="460" spans="1:36">
      <c r="A460" s="74"/>
      <c r="B460" s="75"/>
      <c r="C460" s="75"/>
      <c r="D460" s="75"/>
      <c r="E460" s="74"/>
      <c r="F460" s="76"/>
      <c r="G460" s="77"/>
      <c r="H460" s="77"/>
      <c r="I460" s="78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  <c r="AD460" s="79"/>
      <c r="AE460" s="112"/>
      <c r="AF460" s="79"/>
      <c r="AG460" s="79"/>
      <c r="AH460" s="79"/>
      <c r="AI460" s="79"/>
      <c r="AJ460" s="79"/>
    </row>
    <row r="461" spans="1:36">
      <c r="A461" s="74"/>
      <c r="B461" s="75"/>
      <c r="C461" s="75"/>
      <c r="D461" s="75"/>
      <c r="E461" s="74"/>
      <c r="F461" s="76"/>
      <c r="G461" s="77"/>
      <c r="H461" s="77"/>
      <c r="I461" s="78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  <c r="AD461" s="79"/>
      <c r="AE461" s="112"/>
      <c r="AF461" s="79"/>
      <c r="AG461" s="79"/>
      <c r="AH461" s="79"/>
      <c r="AI461" s="79"/>
      <c r="AJ461" s="79"/>
    </row>
    <row r="462" spans="1:36">
      <c r="A462" s="74"/>
      <c r="B462" s="75"/>
      <c r="C462" s="75"/>
      <c r="D462" s="75"/>
      <c r="E462" s="74"/>
      <c r="F462" s="76"/>
      <c r="G462" s="77"/>
      <c r="H462" s="77"/>
      <c r="I462" s="78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  <c r="AD462" s="79"/>
      <c r="AE462" s="112"/>
      <c r="AF462" s="79"/>
      <c r="AG462" s="79"/>
      <c r="AH462" s="79"/>
      <c r="AI462" s="79"/>
      <c r="AJ462" s="79"/>
    </row>
    <row r="463" spans="1:36">
      <c r="A463" s="74"/>
      <c r="B463" s="75"/>
      <c r="C463" s="75"/>
      <c r="D463" s="75"/>
      <c r="E463" s="74"/>
      <c r="F463" s="76"/>
      <c r="G463" s="77"/>
      <c r="H463" s="77"/>
      <c r="I463" s="78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  <c r="AD463" s="79"/>
      <c r="AE463" s="112"/>
      <c r="AF463" s="79"/>
      <c r="AG463" s="79"/>
      <c r="AH463" s="79"/>
      <c r="AI463" s="79"/>
      <c r="AJ463" s="79"/>
    </row>
    <row r="464" spans="1:36">
      <c r="A464" s="74"/>
      <c r="B464" s="75"/>
      <c r="C464" s="75"/>
      <c r="D464" s="75"/>
      <c r="E464" s="74"/>
      <c r="F464" s="76"/>
      <c r="G464" s="77"/>
      <c r="H464" s="77"/>
      <c r="I464" s="78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  <c r="AD464" s="79"/>
      <c r="AE464" s="112"/>
      <c r="AF464" s="79"/>
      <c r="AG464" s="79"/>
      <c r="AH464" s="79"/>
      <c r="AI464" s="79"/>
      <c r="AJ464" s="79"/>
    </row>
    <row r="465" spans="1:36">
      <c r="A465" s="74"/>
      <c r="B465" s="75"/>
      <c r="C465" s="75"/>
      <c r="D465" s="75"/>
      <c r="E465" s="74"/>
      <c r="F465" s="76"/>
      <c r="G465" s="77"/>
      <c r="H465" s="77"/>
      <c r="I465" s="78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  <c r="AD465" s="79"/>
      <c r="AE465" s="112"/>
      <c r="AF465" s="79"/>
      <c r="AG465" s="79"/>
      <c r="AH465" s="79"/>
      <c r="AI465" s="79"/>
      <c r="AJ465" s="79"/>
    </row>
    <row r="466" spans="1:36">
      <c r="A466" s="74"/>
      <c r="B466" s="75"/>
      <c r="C466" s="75"/>
      <c r="D466" s="75"/>
      <c r="E466" s="74"/>
      <c r="F466" s="76"/>
      <c r="G466" s="77"/>
      <c r="H466" s="77"/>
      <c r="I466" s="78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  <c r="AB466" s="79"/>
      <c r="AC466" s="79"/>
      <c r="AD466" s="79"/>
      <c r="AE466" s="112"/>
      <c r="AF466" s="79"/>
      <c r="AG466" s="79"/>
      <c r="AH466" s="79"/>
      <c r="AI466" s="79"/>
      <c r="AJ466" s="79"/>
    </row>
    <row r="467" spans="1:36">
      <c r="A467" s="74"/>
      <c r="B467" s="75"/>
      <c r="C467" s="75"/>
      <c r="D467" s="75"/>
      <c r="E467" s="74"/>
      <c r="F467" s="76"/>
      <c r="G467" s="77"/>
      <c r="H467" s="77"/>
      <c r="I467" s="78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  <c r="AB467" s="79"/>
      <c r="AC467" s="79"/>
      <c r="AD467" s="79"/>
      <c r="AE467" s="112"/>
      <c r="AF467" s="79"/>
      <c r="AG467" s="79"/>
      <c r="AH467" s="79"/>
      <c r="AI467" s="79"/>
      <c r="AJ467" s="79"/>
    </row>
    <row r="468" spans="1:36">
      <c r="A468" s="74"/>
      <c r="B468" s="75"/>
      <c r="C468" s="75"/>
      <c r="D468" s="75"/>
      <c r="E468" s="74"/>
      <c r="F468" s="76"/>
      <c r="G468" s="77"/>
      <c r="H468" s="77"/>
      <c r="I468" s="78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  <c r="AB468" s="79"/>
      <c r="AC468" s="79"/>
      <c r="AD468" s="79"/>
      <c r="AE468" s="112"/>
      <c r="AF468" s="79"/>
      <c r="AG468" s="79"/>
      <c r="AH468" s="79"/>
      <c r="AI468" s="79"/>
      <c r="AJ468" s="79"/>
    </row>
    <row r="469" spans="1:36">
      <c r="A469" s="74"/>
      <c r="B469" s="75"/>
      <c r="C469" s="75"/>
      <c r="D469" s="75"/>
      <c r="E469" s="74"/>
      <c r="F469" s="76"/>
      <c r="G469" s="77"/>
      <c r="H469" s="77"/>
      <c r="I469" s="78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  <c r="AB469" s="79"/>
      <c r="AC469" s="79"/>
      <c r="AD469" s="79"/>
      <c r="AE469" s="112"/>
      <c r="AF469" s="79"/>
      <c r="AG469" s="79"/>
      <c r="AH469" s="79"/>
      <c r="AI469" s="79"/>
      <c r="AJ469" s="79"/>
    </row>
    <row r="470" spans="1:36">
      <c r="A470" s="74"/>
      <c r="B470" s="75"/>
      <c r="C470" s="75"/>
      <c r="D470" s="75"/>
      <c r="E470" s="74"/>
      <c r="F470" s="76"/>
      <c r="G470" s="77"/>
      <c r="H470" s="77"/>
      <c r="I470" s="78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  <c r="AB470" s="79"/>
      <c r="AC470" s="79"/>
      <c r="AD470" s="79"/>
      <c r="AE470" s="112"/>
      <c r="AF470" s="79"/>
      <c r="AG470" s="79"/>
      <c r="AH470" s="79"/>
      <c r="AI470" s="79"/>
      <c r="AJ470" s="79"/>
    </row>
    <row r="471" spans="1:36">
      <c r="A471" s="74"/>
      <c r="B471" s="75"/>
      <c r="C471" s="75"/>
      <c r="D471" s="75"/>
      <c r="E471" s="74"/>
      <c r="F471" s="76"/>
      <c r="G471" s="77"/>
      <c r="H471" s="77"/>
      <c r="I471" s="78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  <c r="AB471" s="79"/>
      <c r="AC471" s="79"/>
      <c r="AD471" s="79"/>
      <c r="AE471" s="112"/>
      <c r="AF471" s="79"/>
      <c r="AG471" s="79"/>
      <c r="AH471" s="79"/>
      <c r="AI471" s="79"/>
      <c r="AJ471" s="79"/>
    </row>
    <row r="472" spans="1:36">
      <c r="A472" s="74"/>
      <c r="B472" s="75"/>
      <c r="C472" s="75"/>
      <c r="D472" s="75"/>
      <c r="E472" s="74"/>
      <c r="F472" s="76"/>
      <c r="G472" s="77"/>
      <c r="H472" s="77"/>
      <c r="I472" s="78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  <c r="AB472" s="79"/>
      <c r="AC472" s="79"/>
      <c r="AD472" s="79"/>
      <c r="AE472" s="112"/>
      <c r="AF472" s="79"/>
      <c r="AG472" s="79"/>
      <c r="AH472" s="79"/>
      <c r="AI472" s="79"/>
      <c r="AJ472" s="79"/>
    </row>
    <row r="473" spans="1:36">
      <c r="A473" s="74"/>
      <c r="B473" s="75"/>
      <c r="C473" s="75"/>
      <c r="D473" s="75"/>
      <c r="E473" s="74"/>
      <c r="F473" s="76"/>
      <c r="G473" s="77"/>
      <c r="H473" s="77"/>
      <c r="I473" s="78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  <c r="AB473" s="79"/>
      <c r="AC473" s="79"/>
      <c r="AD473" s="79"/>
      <c r="AE473" s="112"/>
      <c r="AF473" s="79"/>
      <c r="AG473" s="79"/>
      <c r="AH473" s="79"/>
      <c r="AI473" s="79"/>
      <c r="AJ473" s="79"/>
    </row>
    <row r="474" spans="1:36">
      <c r="A474" s="74"/>
      <c r="B474" s="75"/>
      <c r="C474" s="75"/>
      <c r="D474" s="75"/>
      <c r="E474" s="74"/>
      <c r="F474" s="76"/>
      <c r="G474" s="77"/>
      <c r="H474" s="77"/>
      <c r="I474" s="78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  <c r="AB474" s="79"/>
      <c r="AC474" s="79"/>
      <c r="AD474" s="79"/>
      <c r="AE474" s="112"/>
      <c r="AF474" s="79"/>
      <c r="AG474" s="79"/>
      <c r="AH474" s="79"/>
      <c r="AI474" s="79"/>
      <c r="AJ474" s="79"/>
    </row>
    <row r="475" spans="1:36">
      <c r="A475" s="74"/>
      <c r="B475" s="75"/>
      <c r="C475" s="75"/>
      <c r="D475" s="75"/>
      <c r="E475" s="74"/>
      <c r="F475" s="76"/>
      <c r="G475" s="77"/>
      <c r="H475" s="77"/>
      <c r="I475" s="78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  <c r="AB475" s="79"/>
      <c r="AC475" s="79"/>
      <c r="AD475" s="79"/>
      <c r="AE475" s="112"/>
      <c r="AF475" s="79"/>
      <c r="AG475" s="79"/>
      <c r="AH475" s="79"/>
      <c r="AI475" s="79"/>
      <c r="AJ475" s="79"/>
    </row>
    <row r="476" spans="1:36">
      <c r="A476" s="74"/>
      <c r="B476" s="75"/>
      <c r="C476" s="75"/>
      <c r="D476" s="75"/>
      <c r="E476" s="74"/>
      <c r="F476" s="76"/>
      <c r="G476" s="77"/>
      <c r="H476" s="77"/>
      <c r="I476" s="78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  <c r="AB476" s="79"/>
      <c r="AC476" s="79"/>
      <c r="AD476" s="79"/>
      <c r="AE476" s="112"/>
      <c r="AF476" s="79"/>
      <c r="AG476" s="79"/>
      <c r="AH476" s="79"/>
      <c r="AI476" s="79"/>
      <c r="AJ476" s="79"/>
    </row>
    <row r="477" spans="1:36">
      <c r="A477" s="74"/>
      <c r="B477" s="75"/>
      <c r="C477" s="75"/>
      <c r="D477" s="75"/>
      <c r="E477" s="74"/>
      <c r="F477" s="76"/>
      <c r="G477" s="77"/>
      <c r="H477" s="77"/>
      <c r="I477" s="78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  <c r="AB477" s="79"/>
      <c r="AC477" s="79"/>
      <c r="AD477" s="79"/>
      <c r="AE477" s="112"/>
      <c r="AF477" s="79"/>
      <c r="AG477" s="79"/>
      <c r="AH477" s="79"/>
      <c r="AI477" s="79"/>
      <c r="AJ477" s="79"/>
    </row>
    <row r="478" spans="1:36">
      <c r="A478" s="74"/>
      <c r="B478" s="75"/>
      <c r="C478" s="75"/>
      <c r="D478" s="75"/>
      <c r="E478" s="74"/>
      <c r="F478" s="76"/>
      <c r="G478" s="77"/>
      <c r="H478" s="77"/>
      <c r="I478" s="78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  <c r="AB478" s="79"/>
      <c r="AC478" s="79"/>
      <c r="AD478" s="79"/>
      <c r="AE478" s="112"/>
      <c r="AF478" s="79"/>
      <c r="AG478" s="79"/>
      <c r="AH478" s="79"/>
      <c r="AI478" s="79"/>
      <c r="AJ478" s="79"/>
    </row>
    <row r="479" spans="1:36">
      <c r="A479" s="74"/>
      <c r="B479" s="75"/>
      <c r="C479" s="75"/>
      <c r="D479" s="75"/>
      <c r="E479" s="74"/>
      <c r="F479" s="76"/>
      <c r="G479" s="77"/>
      <c r="H479" s="77"/>
      <c r="I479" s="78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  <c r="AB479" s="79"/>
      <c r="AC479" s="79"/>
      <c r="AD479" s="79"/>
      <c r="AE479" s="112"/>
      <c r="AF479" s="79"/>
      <c r="AG479" s="79"/>
      <c r="AH479" s="79"/>
      <c r="AI479" s="79"/>
      <c r="AJ479" s="79"/>
    </row>
    <row r="480" spans="1:36">
      <c r="A480" s="74"/>
      <c r="B480" s="75"/>
      <c r="C480" s="75"/>
      <c r="D480" s="75"/>
      <c r="E480" s="74"/>
      <c r="F480" s="76"/>
      <c r="G480" s="77"/>
      <c r="H480" s="77"/>
      <c r="I480" s="78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  <c r="AB480" s="79"/>
      <c r="AC480" s="79"/>
      <c r="AD480" s="79"/>
      <c r="AE480" s="112"/>
      <c r="AF480" s="79"/>
      <c r="AG480" s="79"/>
      <c r="AH480" s="79"/>
      <c r="AI480" s="79"/>
      <c r="AJ480" s="79"/>
    </row>
    <row r="481" spans="1:36">
      <c r="A481" s="74"/>
      <c r="B481" s="75"/>
      <c r="C481" s="75"/>
      <c r="D481" s="75"/>
      <c r="E481" s="74"/>
      <c r="F481" s="76"/>
      <c r="G481" s="77"/>
      <c r="H481" s="77"/>
      <c r="I481" s="78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  <c r="AB481" s="79"/>
      <c r="AC481" s="79"/>
      <c r="AD481" s="79"/>
      <c r="AE481" s="112"/>
      <c r="AF481" s="79"/>
      <c r="AG481" s="79"/>
      <c r="AH481" s="79"/>
      <c r="AI481" s="79"/>
      <c r="AJ481" s="79"/>
    </row>
    <row r="482" spans="1:36">
      <c r="A482" s="74"/>
      <c r="B482" s="75"/>
      <c r="C482" s="75"/>
      <c r="D482" s="75"/>
      <c r="E482" s="74"/>
      <c r="F482" s="76"/>
      <c r="G482" s="77"/>
      <c r="H482" s="77"/>
      <c r="I482" s="78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  <c r="AB482" s="79"/>
      <c r="AC482" s="79"/>
      <c r="AD482" s="79"/>
      <c r="AE482" s="112"/>
      <c r="AF482" s="79"/>
      <c r="AG482" s="79"/>
      <c r="AH482" s="79"/>
      <c r="AI482" s="79"/>
      <c r="AJ482" s="79"/>
    </row>
    <row r="483" spans="1:36">
      <c r="A483" s="74"/>
      <c r="B483" s="75"/>
      <c r="C483" s="75"/>
      <c r="D483" s="75"/>
      <c r="E483" s="74"/>
      <c r="F483" s="76"/>
      <c r="G483" s="77"/>
      <c r="H483" s="77"/>
      <c r="I483" s="78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  <c r="AB483" s="79"/>
      <c r="AC483" s="79"/>
      <c r="AD483" s="79"/>
      <c r="AE483" s="112"/>
      <c r="AF483" s="79"/>
      <c r="AG483" s="79"/>
      <c r="AH483" s="79"/>
      <c r="AI483" s="79"/>
      <c r="AJ483" s="79"/>
    </row>
    <row r="484" spans="1:36">
      <c r="A484" s="74"/>
      <c r="B484" s="75"/>
      <c r="C484" s="75"/>
      <c r="D484" s="75"/>
      <c r="E484" s="74"/>
      <c r="F484" s="76"/>
      <c r="G484" s="77"/>
      <c r="H484" s="77"/>
      <c r="I484" s="78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  <c r="AB484" s="79"/>
      <c r="AC484" s="79"/>
      <c r="AD484" s="79"/>
      <c r="AE484" s="112"/>
      <c r="AF484" s="79"/>
      <c r="AG484" s="79"/>
      <c r="AH484" s="79"/>
      <c r="AI484" s="79"/>
      <c r="AJ484" s="79"/>
    </row>
    <row r="485" spans="1:36">
      <c r="A485" s="74"/>
      <c r="B485" s="75"/>
      <c r="C485" s="75"/>
      <c r="D485" s="75"/>
      <c r="E485" s="74"/>
      <c r="F485" s="76"/>
      <c r="G485" s="77"/>
      <c r="H485" s="77"/>
      <c r="I485" s="78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  <c r="AB485" s="79"/>
      <c r="AC485" s="79"/>
      <c r="AD485" s="79"/>
      <c r="AE485" s="112"/>
      <c r="AF485" s="79"/>
      <c r="AG485" s="79"/>
      <c r="AH485" s="79"/>
      <c r="AI485" s="79"/>
      <c r="AJ485" s="79"/>
    </row>
    <row r="486" spans="1:36">
      <c r="A486" s="74"/>
      <c r="B486" s="75"/>
      <c r="C486" s="75"/>
      <c r="D486" s="75"/>
      <c r="E486" s="74"/>
      <c r="F486" s="76"/>
      <c r="G486" s="77"/>
      <c r="H486" s="77"/>
      <c r="I486" s="78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  <c r="AB486" s="79"/>
      <c r="AC486" s="79"/>
      <c r="AD486" s="79"/>
      <c r="AE486" s="112"/>
      <c r="AF486" s="79"/>
      <c r="AG486" s="79"/>
      <c r="AH486" s="79"/>
      <c r="AI486" s="79"/>
      <c r="AJ486" s="79"/>
    </row>
    <row r="487" spans="1:36">
      <c r="A487" s="74"/>
      <c r="B487" s="75"/>
      <c r="C487" s="75"/>
      <c r="D487" s="75"/>
      <c r="E487" s="74"/>
      <c r="F487" s="76"/>
      <c r="G487" s="77"/>
      <c r="H487" s="77"/>
      <c r="I487" s="78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  <c r="AB487" s="79"/>
      <c r="AC487" s="79"/>
      <c r="AD487" s="79"/>
      <c r="AE487" s="112"/>
      <c r="AF487" s="79"/>
      <c r="AG487" s="79"/>
      <c r="AH487" s="79"/>
      <c r="AI487" s="79"/>
      <c r="AJ487" s="79"/>
    </row>
    <row r="488" spans="1:36">
      <c r="A488" s="74"/>
      <c r="B488" s="75"/>
      <c r="C488" s="75"/>
      <c r="D488" s="75"/>
      <c r="E488" s="74"/>
      <c r="F488" s="76"/>
      <c r="G488" s="77"/>
      <c r="H488" s="77"/>
      <c r="I488" s="78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  <c r="AB488" s="79"/>
      <c r="AC488" s="79"/>
      <c r="AD488" s="79"/>
      <c r="AE488" s="112"/>
      <c r="AF488" s="79"/>
      <c r="AG488" s="79"/>
      <c r="AH488" s="79"/>
      <c r="AI488" s="79"/>
      <c r="AJ488" s="79"/>
    </row>
    <row r="489" spans="1:36">
      <c r="A489" s="74"/>
      <c r="B489" s="75"/>
      <c r="C489" s="75"/>
      <c r="D489" s="75"/>
      <c r="E489" s="74"/>
      <c r="F489" s="76"/>
      <c r="G489" s="77"/>
      <c r="H489" s="77"/>
      <c r="I489" s="78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  <c r="AB489" s="79"/>
      <c r="AC489" s="79"/>
      <c r="AD489" s="79"/>
      <c r="AE489" s="112"/>
      <c r="AF489" s="79"/>
      <c r="AG489" s="79"/>
      <c r="AH489" s="79"/>
      <c r="AI489" s="79"/>
      <c r="AJ489" s="79"/>
    </row>
    <row r="490" spans="1:36">
      <c r="A490" s="74"/>
      <c r="B490" s="75"/>
      <c r="C490" s="75"/>
      <c r="D490" s="75"/>
      <c r="E490" s="74"/>
      <c r="F490" s="76"/>
      <c r="G490" s="77"/>
      <c r="H490" s="77"/>
      <c r="I490" s="78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  <c r="AB490" s="79"/>
      <c r="AC490" s="79"/>
      <c r="AD490" s="79"/>
      <c r="AE490" s="112"/>
      <c r="AF490" s="79"/>
      <c r="AG490" s="79"/>
      <c r="AH490" s="79"/>
      <c r="AI490" s="79"/>
      <c r="AJ490" s="79"/>
    </row>
    <row r="491" spans="1:36">
      <c r="A491" s="74"/>
      <c r="B491" s="75"/>
      <c r="C491" s="75"/>
      <c r="D491" s="75"/>
      <c r="E491" s="74"/>
      <c r="F491" s="76"/>
      <c r="G491" s="77"/>
      <c r="H491" s="77"/>
      <c r="I491" s="78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  <c r="AB491" s="79"/>
      <c r="AC491" s="79"/>
      <c r="AD491" s="79"/>
      <c r="AE491" s="112"/>
      <c r="AF491" s="79"/>
      <c r="AG491" s="79"/>
      <c r="AH491" s="79"/>
      <c r="AI491" s="79"/>
      <c r="AJ491" s="79"/>
    </row>
    <row r="492" spans="1:36">
      <c r="A492" s="74"/>
      <c r="B492" s="75"/>
      <c r="C492" s="75"/>
      <c r="D492" s="75"/>
      <c r="E492" s="74"/>
      <c r="F492" s="76"/>
      <c r="G492" s="77"/>
      <c r="H492" s="77"/>
      <c r="I492" s="78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  <c r="AB492" s="79"/>
      <c r="AC492" s="79"/>
      <c r="AD492" s="79"/>
      <c r="AE492" s="112"/>
      <c r="AF492" s="79"/>
      <c r="AG492" s="79"/>
      <c r="AH492" s="79"/>
      <c r="AI492" s="79"/>
      <c r="AJ492" s="79"/>
    </row>
    <row r="493" spans="1:36">
      <c r="A493" s="74"/>
      <c r="B493" s="75"/>
      <c r="C493" s="75"/>
      <c r="D493" s="75"/>
      <c r="E493" s="74"/>
      <c r="F493" s="76"/>
      <c r="G493" s="77"/>
      <c r="H493" s="77"/>
      <c r="I493" s="78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  <c r="AB493" s="79"/>
      <c r="AC493" s="79"/>
      <c r="AD493" s="79"/>
      <c r="AE493" s="112"/>
      <c r="AF493" s="79"/>
      <c r="AG493" s="79"/>
      <c r="AH493" s="79"/>
      <c r="AI493" s="79"/>
      <c r="AJ493" s="79"/>
    </row>
    <row r="494" spans="1:36">
      <c r="A494" s="74"/>
      <c r="B494" s="75"/>
      <c r="C494" s="75"/>
      <c r="D494" s="75"/>
      <c r="E494" s="74"/>
      <c r="F494" s="76"/>
      <c r="G494" s="77"/>
      <c r="H494" s="77"/>
      <c r="I494" s="78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  <c r="AB494" s="79"/>
      <c r="AC494" s="79"/>
      <c r="AD494" s="79"/>
      <c r="AE494" s="112"/>
      <c r="AF494" s="79"/>
      <c r="AG494" s="79"/>
      <c r="AH494" s="79"/>
      <c r="AI494" s="79"/>
      <c r="AJ494" s="79"/>
    </row>
    <row r="495" spans="1:36">
      <c r="A495" s="74"/>
      <c r="B495" s="75"/>
      <c r="C495" s="75"/>
      <c r="D495" s="75"/>
      <c r="E495" s="74"/>
      <c r="F495" s="76"/>
      <c r="G495" s="77"/>
      <c r="H495" s="77"/>
      <c r="I495" s="78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  <c r="AB495" s="79"/>
      <c r="AC495" s="79"/>
      <c r="AD495" s="79"/>
      <c r="AE495" s="112"/>
      <c r="AF495" s="79"/>
      <c r="AG495" s="79"/>
      <c r="AH495" s="79"/>
      <c r="AI495" s="79"/>
      <c r="AJ495" s="79"/>
    </row>
    <row r="496" spans="1:36">
      <c r="A496" s="74"/>
      <c r="B496" s="75"/>
      <c r="C496" s="75"/>
      <c r="D496" s="75"/>
      <c r="E496" s="74"/>
      <c r="F496" s="76"/>
      <c r="G496" s="77"/>
      <c r="H496" s="77"/>
      <c r="I496" s="78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  <c r="AB496" s="79"/>
      <c r="AC496" s="79"/>
      <c r="AD496" s="79"/>
      <c r="AE496" s="112"/>
      <c r="AF496" s="79"/>
      <c r="AG496" s="79"/>
      <c r="AH496" s="79"/>
      <c r="AI496" s="79"/>
      <c r="AJ496" s="79"/>
    </row>
    <row r="497" spans="1:36">
      <c r="A497" s="74"/>
      <c r="B497" s="75"/>
      <c r="C497" s="75"/>
      <c r="D497" s="75"/>
      <c r="E497" s="74"/>
      <c r="F497" s="76"/>
      <c r="G497" s="77"/>
      <c r="H497" s="77"/>
      <c r="I497" s="78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  <c r="AB497" s="79"/>
      <c r="AC497" s="79"/>
      <c r="AD497" s="79"/>
      <c r="AE497" s="112"/>
      <c r="AF497" s="79"/>
      <c r="AG497" s="79"/>
      <c r="AH497" s="79"/>
      <c r="AI497" s="79"/>
      <c r="AJ497" s="79"/>
    </row>
    <row r="498" spans="1:36">
      <c r="A498" s="74"/>
      <c r="B498" s="75"/>
      <c r="C498" s="75"/>
      <c r="D498" s="75"/>
      <c r="E498" s="74"/>
      <c r="F498" s="76"/>
      <c r="G498" s="77"/>
      <c r="H498" s="77"/>
      <c r="I498" s="78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  <c r="AB498" s="79"/>
      <c r="AC498" s="79"/>
      <c r="AD498" s="79"/>
      <c r="AE498" s="112"/>
      <c r="AF498" s="79"/>
      <c r="AG498" s="79"/>
      <c r="AH498" s="79"/>
      <c r="AI498" s="79"/>
      <c r="AJ498" s="79"/>
    </row>
    <row r="499" spans="1:36">
      <c r="A499" s="74"/>
      <c r="B499" s="75"/>
      <c r="C499" s="75"/>
      <c r="D499" s="75"/>
      <c r="E499" s="74"/>
      <c r="F499" s="76"/>
      <c r="G499" s="77"/>
      <c r="H499" s="77"/>
      <c r="I499" s="78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  <c r="AB499" s="79"/>
      <c r="AC499" s="79"/>
      <c r="AD499" s="79"/>
      <c r="AE499" s="112"/>
      <c r="AF499" s="79"/>
      <c r="AG499" s="79"/>
      <c r="AH499" s="79"/>
      <c r="AI499" s="79"/>
      <c r="AJ499" s="79"/>
    </row>
    <row r="500" spans="1:36">
      <c r="A500" s="74"/>
      <c r="B500" s="75"/>
      <c r="C500" s="75"/>
      <c r="D500" s="75"/>
      <c r="E500" s="74"/>
      <c r="F500" s="76"/>
      <c r="G500" s="77"/>
      <c r="H500" s="77"/>
      <c r="I500" s="78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  <c r="AB500" s="79"/>
      <c r="AC500" s="79"/>
      <c r="AD500" s="79"/>
      <c r="AE500" s="112"/>
      <c r="AF500" s="79"/>
      <c r="AG500" s="79"/>
      <c r="AH500" s="79"/>
      <c r="AI500" s="79"/>
      <c r="AJ500" s="79"/>
    </row>
    <row r="501" spans="1:36">
      <c r="A501" s="74"/>
      <c r="B501" s="75"/>
      <c r="C501" s="75"/>
      <c r="D501" s="75"/>
      <c r="E501" s="74"/>
      <c r="F501" s="76"/>
      <c r="G501" s="77"/>
      <c r="H501" s="77"/>
      <c r="I501" s="78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  <c r="AB501" s="79"/>
      <c r="AC501" s="79"/>
      <c r="AD501" s="79"/>
      <c r="AE501" s="112"/>
      <c r="AF501" s="79"/>
      <c r="AG501" s="79"/>
      <c r="AH501" s="79"/>
      <c r="AI501" s="79"/>
      <c r="AJ501" s="79"/>
    </row>
    <row r="502" spans="1:36">
      <c r="A502" s="74"/>
      <c r="B502" s="75"/>
      <c r="C502" s="75"/>
      <c r="D502" s="75"/>
      <c r="E502" s="74"/>
      <c r="F502" s="76"/>
      <c r="G502" s="77"/>
      <c r="H502" s="77"/>
      <c r="I502" s="78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  <c r="AB502" s="79"/>
      <c r="AC502" s="79"/>
      <c r="AD502" s="79"/>
      <c r="AE502" s="112"/>
      <c r="AF502" s="79"/>
      <c r="AG502" s="79"/>
      <c r="AH502" s="79"/>
      <c r="AI502" s="79"/>
      <c r="AJ502" s="79"/>
    </row>
    <row r="503" spans="1:36">
      <c r="A503" s="74"/>
      <c r="B503" s="75"/>
      <c r="C503" s="75"/>
      <c r="D503" s="75"/>
      <c r="E503" s="74"/>
      <c r="F503" s="76"/>
      <c r="G503" s="77"/>
      <c r="H503" s="77"/>
      <c r="I503" s="78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  <c r="AB503" s="79"/>
      <c r="AC503" s="79"/>
      <c r="AD503" s="79"/>
      <c r="AE503" s="112"/>
      <c r="AF503" s="79"/>
      <c r="AG503" s="79"/>
      <c r="AH503" s="79"/>
      <c r="AI503" s="79"/>
      <c r="AJ503" s="79"/>
    </row>
    <row r="504" spans="1:36">
      <c r="A504" s="74"/>
      <c r="B504" s="75"/>
      <c r="C504" s="75"/>
      <c r="D504" s="75"/>
      <c r="E504" s="74"/>
      <c r="F504" s="76"/>
      <c r="G504" s="77"/>
      <c r="H504" s="77"/>
      <c r="I504" s="78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  <c r="AB504" s="79"/>
      <c r="AC504" s="79"/>
      <c r="AD504" s="79"/>
      <c r="AE504" s="112"/>
      <c r="AF504" s="79"/>
      <c r="AG504" s="79"/>
      <c r="AH504" s="79"/>
      <c r="AI504" s="79"/>
      <c r="AJ504" s="79"/>
    </row>
    <row r="505" spans="1:36">
      <c r="A505" s="74"/>
      <c r="B505" s="75"/>
      <c r="C505" s="75"/>
      <c r="D505" s="75"/>
      <c r="E505" s="74"/>
      <c r="F505" s="76"/>
      <c r="G505" s="77"/>
      <c r="H505" s="77"/>
      <c r="I505" s="78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  <c r="AB505" s="79"/>
      <c r="AC505" s="79"/>
      <c r="AD505" s="79"/>
      <c r="AE505" s="112"/>
      <c r="AF505" s="79"/>
      <c r="AG505" s="79"/>
      <c r="AH505" s="79"/>
      <c r="AI505" s="79"/>
      <c r="AJ505" s="79"/>
    </row>
    <row r="506" spans="1:36">
      <c r="A506" s="74"/>
      <c r="B506" s="75"/>
      <c r="C506" s="75"/>
      <c r="D506" s="75"/>
      <c r="E506" s="74"/>
      <c r="F506" s="76"/>
      <c r="G506" s="77"/>
      <c r="H506" s="77"/>
      <c r="I506" s="78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  <c r="AB506" s="79"/>
      <c r="AC506" s="79"/>
      <c r="AD506" s="79"/>
      <c r="AE506" s="112"/>
      <c r="AF506" s="79"/>
      <c r="AG506" s="79"/>
      <c r="AH506" s="79"/>
      <c r="AI506" s="79"/>
      <c r="AJ506" s="79"/>
    </row>
    <row r="507" spans="1:36">
      <c r="A507" s="74"/>
      <c r="B507" s="75"/>
      <c r="C507" s="75"/>
      <c r="D507" s="75"/>
      <c r="E507" s="74"/>
      <c r="F507" s="76"/>
      <c r="G507" s="77"/>
      <c r="H507" s="77"/>
      <c r="I507" s="78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  <c r="AB507" s="79"/>
      <c r="AC507" s="79"/>
      <c r="AD507" s="79"/>
      <c r="AE507" s="112"/>
      <c r="AF507" s="79"/>
      <c r="AG507" s="79"/>
      <c r="AH507" s="79"/>
      <c r="AI507" s="79"/>
      <c r="AJ507" s="79"/>
    </row>
    <row r="508" spans="1:36">
      <c r="A508" s="74"/>
      <c r="B508" s="75"/>
      <c r="C508" s="75"/>
      <c r="D508" s="75"/>
      <c r="E508" s="74"/>
      <c r="F508" s="76"/>
      <c r="G508" s="77"/>
      <c r="H508" s="77"/>
      <c r="I508" s="78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  <c r="AB508" s="79"/>
      <c r="AC508" s="79"/>
      <c r="AD508" s="79"/>
      <c r="AE508" s="112"/>
      <c r="AF508" s="79"/>
      <c r="AG508" s="79"/>
      <c r="AH508" s="79"/>
      <c r="AI508" s="79"/>
      <c r="AJ508" s="79"/>
    </row>
    <row r="509" spans="1:36">
      <c r="A509" s="74"/>
      <c r="B509" s="75"/>
      <c r="C509" s="75"/>
      <c r="D509" s="75"/>
      <c r="E509" s="74"/>
      <c r="F509" s="76"/>
      <c r="G509" s="77"/>
      <c r="H509" s="77"/>
      <c r="I509" s="78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  <c r="AB509" s="79"/>
      <c r="AC509" s="79"/>
      <c r="AD509" s="79"/>
      <c r="AE509" s="112"/>
      <c r="AF509" s="79"/>
      <c r="AG509" s="79"/>
      <c r="AH509" s="79"/>
      <c r="AI509" s="79"/>
      <c r="AJ509" s="79"/>
    </row>
    <row r="510" spans="1:36">
      <c r="A510" s="74"/>
      <c r="B510" s="75"/>
      <c r="C510" s="75"/>
      <c r="D510" s="75"/>
      <c r="E510" s="74"/>
      <c r="F510" s="76"/>
      <c r="G510" s="77"/>
      <c r="H510" s="77"/>
      <c r="I510" s="78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  <c r="AB510" s="79"/>
      <c r="AC510" s="79"/>
      <c r="AD510" s="79"/>
      <c r="AE510" s="112"/>
      <c r="AF510" s="79"/>
      <c r="AG510" s="79"/>
      <c r="AH510" s="79"/>
      <c r="AI510" s="79"/>
      <c r="AJ510" s="79"/>
    </row>
    <row r="511" spans="1:36">
      <c r="A511" s="74"/>
      <c r="B511" s="75"/>
      <c r="C511" s="75"/>
      <c r="D511" s="75"/>
      <c r="E511" s="74"/>
      <c r="F511" s="76"/>
      <c r="G511" s="77"/>
      <c r="H511" s="77"/>
      <c r="I511" s="78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  <c r="AB511" s="79"/>
      <c r="AC511" s="79"/>
      <c r="AD511" s="79"/>
      <c r="AE511" s="112"/>
      <c r="AF511" s="79"/>
      <c r="AG511" s="79"/>
      <c r="AH511" s="79"/>
      <c r="AI511" s="79"/>
      <c r="AJ511" s="79"/>
    </row>
    <row r="512" spans="1:36">
      <c r="A512" s="74"/>
      <c r="B512" s="75"/>
      <c r="C512" s="75"/>
      <c r="D512" s="75"/>
      <c r="E512" s="74"/>
      <c r="F512" s="76"/>
      <c r="G512" s="77"/>
      <c r="H512" s="77"/>
      <c r="I512" s="78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  <c r="AB512" s="79"/>
      <c r="AC512" s="79"/>
      <c r="AD512" s="79"/>
      <c r="AE512" s="112"/>
      <c r="AF512" s="79"/>
      <c r="AG512" s="79"/>
      <c r="AH512" s="79"/>
      <c r="AI512" s="79"/>
      <c r="AJ512" s="79"/>
    </row>
    <row r="513" spans="1:36">
      <c r="A513" s="74"/>
      <c r="B513" s="75"/>
      <c r="C513" s="75"/>
      <c r="D513" s="75"/>
      <c r="E513" s="74"/>
      <c r="F513" s="76"/>
      <c r="G513" s="77"/>
      <c r="H513" s="77"/>
      <c r="I513" s="78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  <c r="AB513" s="79"/>
      <c r="AC513" s="79"/>
      <c r="AD513" s="79"/>
      <c r="AE513" s="112"/>
      <c r="AF513" s="79"/>
      <c r="AG513" s="79"/>
      <c r="AH513" s="79"/>
      <c r="AI513" s="79"/>
      <c r="AJ513" s="79"/>
    </row>
    <row r="514" spans="1:36">
      <c r="A514" s="74"/>
      <c r="B514" s="75"/>
      <c r="C514" s="75"/>
      <c r="D514" s="75"/>
      <c r="E514" s="74"/>
      <c r="F514" s="76"/>
      <c r="G514" s="77"/>
      <c r="H514" s="77"/>
      <c r="I514" s="78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  <c r="AB514" s="79"/>
      <c r="AC514" s="79"/>
      <c r="AD514" s="79"/>
      <c r="AE514" s="112"/>
      <c r="AF514" s="79"/>
      <c r="AG514" s="79"/>
      <c r="AH514" s="79"/>
      <c r="AI514" s="79"/>
      <c r="AJ514" s="79"/>
    </row>
    <row r="515" spans="1:36">
      <c r="A515" s="74"/>
      <c r="B515" s="75"/>
      <c r="C515" s="75"/>
      <c r="D515" s="75"/>
      <c r="E515" s="74"/>
      <c r="F515" s="76"/>
      <c r="G515" s="77"/>
      <c r="H515" s="77"/>
      <c r="I515" s="78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  <c r="AB515" s="79"/>
      <c r="AC515" s="79"/>
      <c r="AD515" s="79"/>
      <c r="AE515" s="112"/>
      <c r="AF515" s="79"/>
      <c r="AG515" s="79"/>
      <c r="AH515" s="79"/>
      <c r="AI515" s="79"/>
      <c r="AJ515" s="79"/>
    </row>
    <row r="516" spans="1:36">
      <c r="A516" s="74"/>
      <c r="B516" s="75"/>
      <c r="C516" s="75"/>
      <c r="D516" s="75"/>
      <c r="E516" s="74"/>
      <c r="F516" s="76"/>
      <c r="G516" s="77"/>
      <c r="H516" s="77"/>
      <c r="I516" s="78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  <c r="AB516" s="79"/>
      <c r="AC516" s="79"/>
      <c r="AD516" s="79"/>
      <c r="AE516" s="112"/>
      <c r="AF516" s="79"/>
      <c r="AG516" s="79"/>
      <c r="AH516" s="79"/>
      <c r="AI516" s="79"/>
      <c r="AJ516" s="79"/>
    </row>
    <row r="517" spans="1:36">
      <c r="A517" s="74"/>
      <c r="B517" s="75"/>
      <c r="C517" s="75"/>
      <c r="D517" s="75"/>
      <c r="E517" s="74"/>
      <c r="F517" s="76"/>
      <c r="G517" s="77"/>
      <c r="H517" s="77"/>
      <c r="I517" s="78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  <c r="AB517" s="79"/>
      <c r="AC517" s="79"/>
      <c r="AD517" s="79"/>
      <c r="AE517" s="112"/>
      <c r="AF517" s="79"/>
      <c r="AG517" s="79"/>
      <c r="AH517" s="79"/>
      <c r="AI517" s="79"/>
      <c r="AJ517" s="79"/>
    </row>
    <row r="518" spans="1:36">
      <c r="A518" s="74"/>
      <c r="B518" s="75"/>
      <c r="C518" s="75"/>
      <c r="D518" s="75"/>
      <c r="E518" s="74"/>
      <c r="F518" s="76"/>
      <c r="G518" s="77"/>
      <c r="H518" s="77"/>
      <c r="I518" s="78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  <c r="AB518" s="79"/>
      <c r="AC518" s="79"/>
      <c r="AD518" s="79"/>
      <c r="AE518" s="112"/>
      <c r="AF518" s="79"/>
      <c r="AG518" s="79"/>
      <c r="AH518" s="79"/>
      <c r="AI518" s="79"/>
      <c r="AJ518" s="79"/>
    </row>
    <row r="519" spans="1:36">
      <c r="A519" s="74"/>
      <c r="B519" s="75"/>
      <c r="C519" s="75"/>
      <c r="D519" s="75"/>
      <c r="E519" s="74"/>
      <c r="F519" s="76"/>
      <c r="G519" s="77"/>
      <c r="H519" s="77"/>
      <c r="I519" s="78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  <c r="AB519" s="79"/>
      <c r="AC519" s="79"/>
      <c r="AD519" s="79"/>
      <c r="AE519" s="112"/>
      <c r="AF519" s="79"/>
      <c r="AG519" s="79"/>
      <c r="AH519" s="79"/>
      <c r="AI519" s="79"/>
      <c r="AJ519" s="79"/>
    </row>
    <row r="520" spans="1:36">
      <c r="A520" s="74"/>
      <c r="B520" s="75"/>
      <c r="C520" s="75"/>
      <c r="D520" s="75"/>
      <c r="E520" s="74"/>
      <c r="F520" s="76"/>
      <c r="G520" s="77"/>
      <c r="H520" s="77"/>
      <c r="I520" s="78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  <c r="AB520" s="79"/>
      <c r="AC520" s="79"/>
      <c r="AD520" s="79"/>
      <c r="AE520" s="112"/>
      <c r="AF520" s="79"/>
      <c r="AG520" s="79"/>
      <c r="AH520" s="79"/>
      <c r="AI520" s="79"/>
      <c r="AJ520" s="79"/>
    </row>
    <row r="521" spans="1:36">
      <c r="A521" s="74"/>
      <c r="B521" s="75"/>
      <c r="C521" s="75"/>
      <c r="D521" s="75"/>
      <c r="E521" s="74"/>
      <c r="F521" s="76"/>
      <c r="G521" s="77"/>
      <c r="H521" s="77"/>
      <c r="I521" s="78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  <c r="AB521" s="79"/>
      <c r="AC521" s="79"/>
      <c r="AD521" s="79"/>
      <c r="AE521" s="112"/>
      <c r="AF521" s="79"/>
      <c r="AG521" s="79"/>
      <c r="AH521" s="79"/>
      <c r="AI521" s="79"/>
      <c r="AJ521" s="79"/>
    </row>
    <row r="522" spans="1:36">
      <c r="A522" s="74"/>
      <c r="B522" s="75"/>
      <c r="C522" s="75"/>
      <c r="D522" s="75"/>
      <c r="E522" s="74"/>
      <c r="F522" s="76"/>
      <c r="G522" s="77"/>
      <c r="H522" s="77"/>
      <c r="I522" s="78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  <c r="AB522" s="79"/>
      <c r="AC522" s="79"/>
      <c r="AD522" s="79"/>
      <c r="AE522" s="112"/>
      <c r="AF522" s="79"/>
      <c r="AG522" s="79"/>
      <c r="AH522" s="79"/>
      <c r="AI522" s="79"/>
      <c r="AJ522" s="79"/>
    </row>
    <row r="523" spans="1:36">
      <c r="A523" s="74"/>
      <c r="B523" s="75"/>
      <c r="C523" s="75"/>
      <c r="D523" s="75"/>
      <c r="E523" s="74"/>
      <c r="F523" s="76"/>
      <c r="G523" s="77"/>
      <c r="H523" s="77"/>
      <c r="I523" s="78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  <c r="AB523" s="79"/>
      <c r="AC523" s="79"/>
      <c r="AD523" s="79"/>
      <c r="AE523" s="112"/>
      <c r="AF523" s="79"/>
      <c r="AG523" s="79"/>
      <c r="AH523" s="79"/>
      <c r="AI523" s="79"/>
      <c r="AJ523" s="79"/>
    </row>
    <row r="524" spans="1:36">
      <c r="A524" s="74"/>
      <c r="B524" s="75"/>
      <c r="C524" s="75"/>
      <c r="D524" s="75"/>
      <c r="E524" s="74"/>
      <c r="F524" s="76"/>
      <c r="G524" s="77"/>
      <c r="H524" s="77"/>
      <c r="I524" s="78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  <c r="AB524" s="79"/>
      <c r="AC524" s="79"/>
      <c r="AD524" s="79"/>
      <c r="AE524" s="112"/>
      <c r="AF524" s="79"/>
      <c r="AG524" s="79"/>
      <c r="AH524" s="79"/>
      <c r="AI524" s="79"/>
      <c r="AJ524" s="79"/>
    </row>
    <row r="525" spans="1:36">
      <c r="A525" s="74"/>
      <c r="B525" s="75"/>
      <c r="C525" s="75"/>
      <c r="D525" s="75"/>
      <c r="E525" s="74"/>
      <c r="F525" s="76"/>
      <c r="G525" s="77"/>
      <c r="H525" s="77"/>
      <c r="I525" s="78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  <c r="AB525" s="79"/>
      <c r="AC525" s="79"/>
      <c r="AD525" s="79"/>
      <c r="AE525" s="112"/>
      <c r="AF525" s="79"/>
      <c r="AG525" s="79"/>
      <c r="AH525" s="79"/>
      <c r="AI525" s="79"/>
      <c r="AJ525" s="79"/>
    </row>
    <row r="526" spans="1:36">
      <c r="A526" s="74"/>
      <c r="B526" s="75"/>
      <c r="C526" s="75"/>
      <c r="D526" s="75"/>
      <c r="E526" s="74"/>
      <c r="F526" s="76"/>
      <c r="G526" s="77"/>
      <c r="H526" s="77"/>
      <c r="I526" s="78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  <c r="AB526" s="79"/>
      <c r="AC526" s="79"/>
      <c r="AD526" s="79"/>
      <c r="AE526" s="112"/>
      <c r="AF526" s="79"/>
      <c r="AG526" s="79"/>
      <c r="AH526" s="79"/>
      <c r="AI526" s="79"/>
      <c r="AJ526" s="79"/>
    </row>
    <row r="527" spans="1:36">
      <c r="A527" s="74"/>
      <c r="B527" s="75"/>
      <c r="C527" s="75"/>
      <c r="D527" s="75"/>
      <c r="E527" s="74"/>
      <c r="F527" s="76"/>
      <c r="G527" s="77"/>
      <c r="H527" s="77"/>
      <c r="I527" s="78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  <c r="AB527" s="79"/>
      <c r="AC527" s="79"/>
      <c r="AD527" s="79"/>
      <c r="AE527" s="112"/>
      <c r="AF527" s="79"/>
      <c r="AG527" s="79"/>
      <c r="AH527" s="79"/>
      <c r="AI527" s="79"/>
      <c r="AJ527" s="79"/>
    </row>
    <row r="528" spans="1:36">
      <c r="A528" s="74"/>
      <c r="B528" s="75"/>
      <c r="C528" s="75"/>
      <c r="D528" s="75"/>
      <c r="E528" s="74"/>
      <c r="F528" s="76"/>
      <c r="G528" s="77"/>
      <c r="H528" s="77"/>
      <c r="I528" s="78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  <c r="AB528" s="79"/>
      <c r="AC528" s="79"/>
      <c r="AD528" s="79"/>
      <c r="AE528" s="112"/>
      <c r="AF528" s="79"/>
      <c r="AG528" s="79"/>
      <c r="AH528" s="79"/>
      <c r="AI528" s="79"/>
      <c r="AJ528" s="79"/>
    </row>
    <row r="529" spans="1:36">
      <c r="A529" s="74"/>
      <c r="B529" s="75"/>
      <c r="C529" s="75"/>
      <c r="D529" s="75"/>
      <c r="E529" s="74"/>
      <c r="F529" s="76"/>
      <c r="G529" s="77"/>
      <c r="H529" s="77"/>
      <c r="I529" s="78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  <c r="AB529" s="79"/>
      <c r="AC529" s="79"/>
      <c r="AD529" s="79"/>
      <c r="AE529" s="112"/>
      <c r="AF529" s="79"/>
      <c r="AG529" s="79"/>
      <c r="AH529" s="79"/>
      <c r="AI529" s="79"/>
      <c r="AJ529" s="79"/>
    </row>
    <row r="530" spans="1:36">
      <c r="A530" s="74"/>
      <c r="B530" s="75"/>
      <c r="C530" s="75"/>
      <c r="D530" s="75"/>
      <c r="E530" s="74"/>
      <c r="F530" s="76"/>
      <c r="G530" s="77"/>
      <c r="H530" s="77"/>
      <c r="I530" s="78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  <c r="AB530" s="79"/>
      <c r="AC530" s="79"/>
      <c r="AD530" s="79"/>
      <c r="AE530" s="112"/>
      <c r="AF530" s="79"/>
      <c r="AG530" s="79"/>
      <c r="AH530" s="79"/>
      <c r="AI530" s="79"/>
      <c r="AJ530" s="79"/>
    </row>
    <row r="531" spans="1:36">
      <c r="A531" s="74"/>
      <c r="B531" s="75"/>
      <c r="C531" s="75"/>
      <c r="D531" s="75"/>
      <c r="E531" s="74"/>
      <c r="F531" s="76"/>
      <c r="G531" s="77"/>
      <c r="H531" s="77"/>
      <c r="I531" s="78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  <c r="AB531" s="79"/>
      <c r="AC531" s="79"/>
      <c r="AD531" s="79"/>
      <c r="AE531" s="112"/>
      <c r="AF531" s="79"/>
      <c r="AG531" s="79"/>
      <c r="AH531" s="79"/>
      <c r="AI531" s="79"/>
      <c r="AJ531" s="79"/>
    </row>
    <row r="532" spans="1:36">
      <c r="A532" s="74"/>
      <c r="B532" s="75"/>
      <c r="C532" s="75"/>
      <c r="D532" s="75"/>
      <c r="E532" s="74"/>
      <c r="F532" s="76"/>
      <c r="G532" s="77"/>
      <c r="H532" s="77"/>
      <c r="I532" s="78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  <c r="AB532" s="79"/>
      <c r="AC532" s="79"/>
      <c r="AD532" s="79"/>
      <c r="AE532" s="112"/>
      <c r="AF532" s="79"/>
      <c r="AG532" s="79"/>
      <c r="AH532" s="79"/>
      <c r="AI532" s="79"/>
      <c r="AJ532" s="79"/>
    </row>
    <row r="533" spans="1:36">
      <c r="A533" s="74"/>
      <c r="B533" s="75"/>
      <c r="C533" s="75"/>
      <c r="D533" s="75"/>
      <c r="E533" s="74"/>
      <c r="F533" s="76"/>
      <c r="G533" s="77"/>
      <c r="H533" s="77"/>
      <c r="I533" s="78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  <c r="AB533" s="79"/>
      <c r="AC533" s="79"/>
      <c r="AD533" s="79"/>
      <c r="AE533" s="112"/>
      <c r="AF533" s="79"/>
      <c r="AG533" s="79"/>
      <c r="AH533" s="79"/>
      <c r="AI533" s="79"/>
      <c r="AJ533" s="79"/>
    </row>
    <row r="534" spans="1:36">
      <c r="A534" s="74"/>
      <c r="B534" s="75"/>
      <c r="C534" s="75"/>
      <c r="D534" s="75"/>
      <c r="E534" s="74"/>
      <c r="F534" s="76"/>
      <c r="G534" s="77"/>
      <c r="H534" s="77"/>
      <c r="I534" s="78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  <c r="AB534" s="79"/>
      <c r="AC534" s="79"/>
      <c r="AD534" s="79"/>
      <c r="AE534" s="112"/>
      <c r="AF534" s="79"/>
      <c r="AG534" s="79"/>
      <c r="AH534" s="79"/>
      <c r="AI534" s="79"/>
      <c r="AJ534" s="79"/>
    </row>
    <row r="535" spans="1:36">
      <c r="A535" s="74"/>
      <c r="B535" s="75"/>
      <c r="C535" s="75"/>
      <c r="D535" s="75"/>
      <c r="E535" s="74"/>
      <c r="F535" s="76"/>
      <c r="G535" s="77"/>
      <c r="H535" s="77"/>
      <c r="I535" s="78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  <c r="AB535" s="79"/>
      <c r="AC535" s="79"/>
      <c r="AD535" s="79"/>
      <c r="AE535" s="112"/>
      <c r="AF535" s="79"/>
      <c r="AG535" s="79"/>
      <c r="AH535" s="79"/>
      <c r="AI535" s="79"/>
      <c r="AJ535" s="79"/>
    </row>
    <row r="536" spans="1:36">
      <c r="A536" s="74"/>
      <c r="B536" s="75"/>
      <c r="C536" s="75"/>
      <c r="D536" s="75"/>
      <c r="E536" s="74"/>
      <c r="F536" s="76"/>
      <c r="G536" s="77"/>
      <c r="H536" s="77"/>
      <c r="I536" s="78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  <c r="AB536" s="79"/>
      <c r="AC536" s="79"/>
      <c r="AD536" s="79"/>
      <c r="AE536" s="112"/>
      <c r="AF536" s="79"/>
      <c r="AG536" s="79"/>
      <c r="AH536" s="79"/>
      <c r="AI536" s="79"/>
      <c r="AJ536" s="79"/>
    </row>
    <row r="537" spans="1:36">
      <c r="A537" s="74"/>
      <c r="B537" s="75"/>
      <c r="C537" s="75"/>
      <c r="D537" s="75"/>
      <c r="E537" s="74"/>
      <c r="F537" s="76"/>
      <c r="G537" s="77"/>
      <c r="H537" s="77"/>
      <c r="I537" s="78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  <c r="AB537" s="79"/>
      <c r="AC537" s="79"/>
      <c r="AD537" s="79"/>
      <c r="AE537" s="112"/>
      <c r="AF537" s="79"/>
      <c r="AG537" s="79"/>
      <c r="AH537" s="79"/>
      <c r="AI537" s="79"/>
      <c r="AJ537" s="79"/>
    </row>
    <row r="538" spans="1:36">
      <c r="A538" s="74"/>
      <c r="B538" s="75"/>
      <c r="C538" s="75"/>
      <c r="D538" s="75"/>
      <c r="E538" s="74"/>
      <c r="F538" s="76"/>
      <c r="G538" s="77"/>
      <c r="H538" s="77"/>
      <c r="I538" s="78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  <c r="AB538" s="79"/>
      <c r="AC538" s="79"/>
      <c r="AD538" s="79"/>
      <c r="AE538" s="112"/>
      <c r="AF538" s="79"/>
      <c r="AG538" s="79"/>
      <c r="AH538" s="79"/>
      <c r="AI538" s="79"/>
      <c r="AJ538" s="79"/>
    </row>
    <row r="539" spans="1:36">
      <c r="A539" s="74"/>
      <c r="B539" s="75"/>
      <c r="C539" s="75"/>
      <c r="D539" s="75"/>
      <c r="E539" s="74"/>
      <c r="F539" s="76"/>
      <c r="G539" s="77"/>
      <c r="H539" s="77"/>
      <c r="I539" s="78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  <c r="AB539" s="79"/>
      <c r="AC539" s="79"/>
      <c r="AD539" s="79"/>
      <c r="AE539" s="112"/>
      <c r="AF539" s="79"/>
      <c r="AG539" s="79"/>
      <c r="AH539" s="79"/>
      <c r="AI539" s="79"/>
      <c r="AJ539" s="79"/>
    </row>
    <row r="540" spans="1:36">
      <c r="A540" s="74"/>
      <c r="B540" s="75"/>
      <c r="C540" s="75"/>
      <c r="D540" s="75"/>
      <c r="E540" s="74"/>
      <c r="F540" s="76"/>
      <c r="G540" s="77"/>
      <c r="H540" s="77"/>
      <c r="I540" s="78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  <c r="AB540" s="79"/>
      <c r="AC540" s="79"/>
      <c r="AD540" s="79"/>
      <c r="AE540" s="112"/>
      <c r="AF540" s="79"/>
      <c r="AG540" s="79"/>
      <c r="AH540" s="79"/>
      <c r="AI540" s="79"/>
      <c r="AJ540" s="79"/>
    </row>
    <row r="541" spans="1:36">
      <c r="A541" s="74"/>
      <c r="B541" s="75"/>
      <c r="C541" s="75"/>
      <c r="D541" s="75"/>
      <c r="E541" s="74"/>
      <c r="F541" s="76"/>
      <c r="G541" s="77"/>
      <c r="H541" s="77"/>
      <c r="I541" s="78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  <c r="AB541" s="79"/>
      <c r="AC541" s="79"/>
      <c r="AD541" s="79"/>
      <c r="AE541" s="112"/>
      <c r="AF541" s="79"/>
      <c r="AG541" s="79"/>
      <c r="AH541" s="79"/>
      <c r="AI541" s="79"/>
      <c r="AJ541" s="79"/>
    </row>
    <row r="542" spans="1:36">
      <c r="A542" s="74"/>
      <c r="B542" s="75"/>
      <c r="C542" s="75"/>
      <c r="D542" s="75"/>
      <c r="E542" s="74"/>
      <c r="F542" s="76"/>
      <c r="G542" s="77"/>
      <c r="H542" s="77"/>
      <c r="I542" s="78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  <c r="AB542" s="79"/>
      <c r="AC542" s="79"/>
      <c r="AD542" s="79"/>
      <c r="AE542" s="112"/>
      <c r="AF542" s="79"/>
      <c r="AG542" s="79"/>
      <c r="AH542" s="79"/>
      <c r="AI542" s="79"/>
      <c r="AJ542" s="79"/>
    </row>
    <row r="543" spans="1:36">
      <c r="A543" s="74"/>
      <c r="B543" s="75"/>
      <c r="C543" s="75"/>
      <c r="D543" s="75"/>
      <c r="E543" s="74"/>
      <c r="F543" s="76"/>
      <c r="G543" s="77"/>
      <c r="H543" s="77"/>
      <c r="I543" s="78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  <c r="AB543" s="79"/>
      <c r="AC543" s="79"/>
      <c r="AD543" s="79"/>
      <c r="AE543" s="112"/>
      <c r="AF543" s="79"/>
      <c r="AG543" s="79"/>
      <c r="AH543" s="79"/>
      <c r="AI543" s="79"/>
      <c r="AJ543" s="79"/>
    </row>
    <row r="544" spans="1:36">
      <c r="A544" s="74"/>
      <c r="B544" s="75"/>
      <c r="C544" s="75"/>
      <c r="D544" s="75"/>
      <c r="E544" s="74"/>
      <c r="F544" s="76"/>
      <c r="G544" s="77"/>
      <c r="H544" s="77"/>
      <c r="I544" s="78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  <c r="AB544" s="79"/>
      <c r="AC544" s="79"/>
      <c r="AD544" s="79"/>
      <c r="AE544" s="112"/>
      <c r="AF544" s="79"/>
      <c r="AG544" s="79"/>
      <c r="AH544" s="79"/>
      <c r="AI544" s="79"/>
      <c r="AJ544" s="79"/>
    </row>
    <row r="545" spans="1:36">
      <c r="A545" s="74"/>
      <c r="B545" s="75"/>
      <c r="C545" s="75"/>
      <c r="D545" s="75"/>
      <c r="E545" s="74"/>
      <c r="F545" s="76"/>
      <c r="G545" s="77"/>
      <c r="H545" s="77"/>
      <c r="I545" s="78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  <c r="AB545" s="79"/>
      <c r="AC545" s="79"/>
      <c r="AD545" s="79"/>
      <c r="AE545" s="112"/>
      <c r="AF545" s="79"/>
      <c r="AG545" s="79"/>
      <c r="AH545" s="79"/>
      <c r="AI545" s="79"/>
      <c r="AJ545" s="79"/>
    </row>
    <row r="546" spans="1:36">
      <c r="A546" s="74"/>
      <c r="B546" s="75"/>
      <c r="C546" s="75"/>
      <c r="D546" s="75"/>
      <c r="E546" s="74"/>
      <c r="F546" s="76"/>
      <c r="G546" s="77"/>
      <c r="H546" s="77"/>
      <c r="I546" s="78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  <c r="AB546" s="79"/>
      <c r="AC546" s="79"/>
      <c r="AD546" s="79"/>
      <c r="AE546" s="112"/>
      <c r="AF546" s="79"/>
      <c r="AG546" s="79"/>
      <c r="AH546" s="79"/>
      <c r="AI546" s="79"/>
      <c r="AJ546" s="79"/>
    </row>
    <row r="547" spans="1:36">
      <c r="A547" s="74"/>
      <c r="B547" s="75"/>
      <c r="C547" s="75"/>
      <c r="D547" s="75"/>
      <c r="E547" s="74"/>
      <c r="F547" s="76"/>
      <c r="G547" s="77"/>
      <c r="H547" s="77"/>
      <c r="I547" s="78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  <c r="AB547" s="79"/>
      <c r="AC547" s="79"/>
      <c r="AD547" s="79"/>
      <c r="AE547" s="112"/>
      <c r="AF547" s="79"/>
      <c r="AG547" s="79"/>
      <c r="AH547" s="79"/>
      <c r="AI547" s="79"/>
      <c r="AJ547" s="79"/>
    </row>
    <row r="548" spans="1:36">
      <c r="A548" s="74"/>
      <c r="B548" s="75"/>
      <c r="C548" s="75"/>
      <c r="D548" s="75"/>
      <c r="E548" s="74"/>
      <c r="F548" s="76"/>
      <c r="G548" s="77"/>
      <c r="H548" s="77"/>
      <c r="I548" s="78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  <c r="AB548" s="79"/>
      <c r="AC548" s="79"/>
      <c r="AD548" s="79"/>
      <c r="AE548" s="112"/>
      <c r="AF548" s="79"/>
      <c r="AG548" s="79"/>
      <c r="AH548" s="79"/>
      <c r="AI548" s="79"/>
      <c r="AJ548" s="79"/>
    </row>
    <row r="549" spans="1:36">
      <c r="A549" s="74"/>
      <c r="B549" s="75"/>
      <c r="C549" s="75"/>
      <c r="D549" s="75"/>
      <c r="E549" s="74"/>
      <c r="F549" s="76"/>
      <c r="G549" s="77"/>
      <c r="H549" s="77"/>
      <c r="I549" s="78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  <c r="AB549" s="79"/>
      <c r="AC549" s="79"/>
      <c r="AD549" s="79"/>
      <c r="AE549" s="112"/>
      <c r="AF549" s="79"/>
      <c r="AG549" s="79"/>
      <c r="AH549" s="79"/>
      <c r="AI549" s="79"/>
      <c r="AJ549" s="79"/>
    </row>
    <row r="550" spans="1:36">
      <c r="A550" s="74"/>
      <c r="B550" s="75"/>
      <c r="C550" s="75"/>
      <c r="D550" s="75"/>
      <c r="E550" s="74"/>
      <c r="F550" s="76"/>
      <c r="G550" s="77"/>
      <c r="H550" s="77"/>
      <c r="I550" s="78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  <c r="AB550" s="79"/>
      <c r="AC550" s="79"/>
      <c r="AD550" s="79"/>
      <c r="AE550" s="112"/>
      <c r="AF550" s="79"/>
      <c r="AG550" s="79"/>
      <c r="AH550" s="79"/>
      <c r="AI550" s="79"/>
      <c r="AJ550" s="79"/>
    </row>
    <row r="551" spans="1:36">
      <c r="A551" s="74"/>
      <c r="B551" s="75"/>
      <c r="C551" s="75"/>
      <c r="D551" s="75"/>
      <c r="E551" s="74"/>
      <c r="F551" s="76"/>
      <c r="G551" s="77"/>
      <c r="H551" s="77"/>
      <c r="I551" s="78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  <c r="AB551" s="79"/>
      <c r="AC551" s="79"/>
      <c r="AD551" s="79"/>
      <c r="AE551" s="112"/>
      <c r="AF551" s="79"/>
      <c r="AG551" s="79"/>
      <c r="AH551" s="79"/>
      <c r="AI551" s="79"/>
      <c r="AJ551" s="79"/>
    </row>
    <row r="552" spans="1:36">
      <c r="A552" s="74"/>
      <c r="B552" s="75"/>
      <c r="C552" s="75"/>
      <c r="D552" s="75"/>
      <c r="E552" s="74"/>
      <c r="F552" s="76"/>
      <c r="G552" s="77"/>
      <c r="H552" s="77"/>
      <c r="I552" s="78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  <c r="AB552" s="79"/>
      <c r="AC552" s="79"/>
      <c r="AD552" s="79"/>
      <c r="AE552" s="112"/>
      <c r="AF552" s="79"/>
      <c r="AG552" s="79"/>
      <c r="AH552" s="79"/>
      <c r="AI552" s="79"/>
      <c r="AJ552" s="79"/>
    </row>
    <row r="553" spans="1:36">
      <c r="A553" s="74"/>
      <c r="B553" s="75"/>
      <c r="C553" s="75"/>
      <c r="D553" s="75"/>
      <c r="E553" s="74"/>
      <c r="F553" s="76"/>
      <c r="G553" s="77"/>
      <c r="H553" s="77"/>
      <c r="I553" s="78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  <c r="AB553" s="79"/>
      <c r="AC553" s="79"/>
      <c r="AD553" s="79"/>
      <c r="AE553" s="112"/>
      <c r="AF553" s="79"/>
      <c r="AG553" s="79"/>
      <c r="AH553" s="79"/>
      <c r="AI553" s="79"/>
      <c r="AJ553" s="79"/>
    </row>
    <row r="554" spans="1:36">
      <c r="A554" s="74"/>
      <c r="B554" s="75"/>
      <c r="C554" s="75"/>
      <c r="D554" s="75"/>
      <c r="E554" s="74"/>
      <c r="F554" s="76"/>
      <c r="G554" s="77"/>
      <c r="H554" s="77"/>
      <c r="I554" s="78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  <c r="AB554" s="79"/>
      <c r="AC554" s="79"/>
      <c r="AD554" s="79"/>
      <c r="AE554" s="112"/>
      <c r="AF554" s="79"/>
      <c r="AG554" s="79"/>
      <c r="AH554" s="79"/>
      <c r="AI554" s="79"/>
      <c r="AJ554" s="79"/>
    </row>
    <row r="555" spans="1:36">
      <c r="A555" s="74"/>
      <c r="B555" s="75"/>
      <c r="C555" s="75"/>
      <c r="D555" s="75"/>
      <c r="E555" s="74"/>
      <c r="F555" s="76"/>
      <c r="G555" s="77"/>
      <c r="H555" s="77"/>
      <c r="I555" s="78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  <c r="AB555" s="79"/>
      <c r="AC555" s="79"/>
      <c r="AD555" s="79"/>
      <c r="AE555" s="112"/>
      <c r="AF555" s="79"/>
      <c r="AG555" s="79"/>
      <c r="AH555" s="79"/>
      <c r="AI555" s="79"/>
      <c r="AJ555" s="79"/>
    </row>
    <row r="556" spans="1:36">
      <c r="A556" s="74"/>
      <c r="B556" s="75"/>
      <c r="C556" s="75"/>
      <c r="D556" s="75"/>
      <c r="E556" s="74"/>
      <c r="F556" s="76"/>
      <c r="G556" s="77"/>
      <c r="H556" s="77"/>
      <c r="I556" s="78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  <c r="AB556" s="79"/>
      <c r="AC556" s="79"/>
      <c r="AD556" s="79"/>
      <c r="AE556" s="112"/>
      <c r="AF556" s="79"/>
      <c r="AG556" s="79"/>
      <c r="AH556" s="79"/>
      <c r="AI556" s="79"/>
      <c r="AJ556" s="79"/>
    </row>
    <row r="557" spans="1:36">
      <c r="A557" s="74"/>
      <c r="B557" s="75"/>
      <c r="C557" s="75"/>
      <c r="D557" s="75"/>
      <c r="E557" s="74"/>
      <c r="F557" s="76"/>
      <c r="G557" s="77"/>
      <c r="H557" s="77"/>
      <c r="I557" s="78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  <c r="AB557" s="79"/>
      <c r="AC557" s="79"/>
      <c r="AD557" s="79"/>
      <c r="AE557" s="112"/>
      <c r="AF557" s="79"/>
      <c r="AG557" s="79"/>
      <c r="AH557" s="79"/>
      <c r="AI557" s="79"/>
      <c r="AJ557" s="79"/>
    </row>
    <row r="558" spans="1:36">
      <c r="A558" s="74"/>
      <c r="B558" s="75"/>
      <c r="C558" s="75"/>
      <c r="D558" s="75"/>
      <c r="E558" s="74"/>
      <c r="F558" s="76"/>
      <c r="G558" s="77"/>
      <c r="H558" s="77"/>
      <c r="I558" s="78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  <c r="AB558" s="79"/>
      <c r="AC558" s="79"/>
      <c r="AD558" s="79"/>
      <c r="AE558" s="112"/>
      <c r="AF558" s="79"/>
      <c r="AG558" s="79"/>
      <c r="AH558" s="79"/>
      <c r="AI558" s="79"/>
      <c r="AJ558" s="79"/>
    </row>
    <row r="559" spans="1:36">
      <c r="A559" s="74"/>
      <c r="B559" s="75"/>
      <c r="C559" s="75"/>
      <c r="D559" s="75"/>
      <c r="E559" s="74"/>
      <c r="F559" s="76"/>
      <c r="G559" s="77"/>
      <c r="H559" s="77"/>
      <c r="I559" s="78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  <c r="AB559" s="79"/>
      <c r="AC559" s="79"/>
      <c r="AD559" s="79"/>
      <c r="AE559" s="112"/>
      <c r="AF559" s="79"/>
      <c r="AG559" s="79"/>
      <c r="AH559" s="79"/>
      <c r="AI559" s="79"/>
      <c r="AJ559" s="79"/>
    </row>
    <row r="560" spans="1:36">
      <c r="A560" s="74"/>
      <c r="B560" s="75"/>
      <c r="C560" s="75"/>
      <c r="D560" s="75"/>
      <c r="E560" s="74"/>
      <c r="F560" s="76"/>
      <c r="G560" s="77"/>
      <c r="H560" s="77"/>
      <c r="I560" s="78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  <c r="AB560" s="79"/>
      <c r="AC560" s="79"/>
      <c r="AD560" s="79"/>
      <c r="AE560" s="112"/>
      <c r="AF560" s="79"/>
      <c r="AG560" s="79"/>
      <c r="AH560" s="79"/>
      <c r="AI560" s="79"/>
      <c r="AJ560" s="79"/>
    </row>
    <row r="561" spans="1:36">
      <c r="A561" s="74"/>
      <c r="B561" s="75"/>
      <c r="C561" s="75"/>
      <c r="D561" s="75"/>
      <c r="E561" s="74"/>
      <c r="F561" s="76"/>
      <c r="G561" s="77"/>
      <c r="H561" s="77"/>
      <c r="I561" s="78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  <c r="AB561" s="79"/>
      <c r="AC561" s="79"/>
      <c r="AD561" s="79"/>
      <c r="AE561" s="112"/>
      <c r="AF561" s="79"/>
      <c r="AG561" s="79"/>
      <c r="AH561" s="79"/>
      <c r="AI561" s="79"/>
      <c r="AJ561" s="79"/>
    </row>
    <row r="562" spans="1:36">
      <c r="A562" s="74"/>
      <c r="B562" s="75"/>
      <c r="C562" s="75"/>
      <c r="D562" s="75"/>
      <c r="E562" s="74"/>
      <c r="F562" s="76"/>
      <c r="G562" s="77"/>
      <c r="H562" s="77"/>
      <c r="I562" s="78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  <c r="AB562" s="79"/>
      <c r="AC562" s="79"/>
      <c r="AD562" s="79"/>
      <c r="AE562" s="112"/>
      <c r="AF562" s="79"/>
      <c r="AG562" s="79"/>
      <c r="AH562" s="79"/>
      <c r="AI562" s="79"/>
      <c r="AJ562" s="79"/>
    </row>
    <row r="563" spans="1:36">
      <c r="A563" s="74"/>
      <c r="B563" s="75"/>
      <c r="C563" s="75"/>
      <c r="D563" s="75"/>
      <c r="E563" s="74"/>
      <c r="F563" s="76"/>
      <c r="G563" s="77"/>
      <c r="H563" s="77"/>
      <c r="I563" s="78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  <c r="AB563" s="79"/>
      <c r="AC563" s="79"/>
      <c r="AD563" s="79"/>
      <c r="AE563" s="112"/>
      <c r="AF563" s="79"/>
      <c r="AG563" s="79"/>
      <c r="AH563" s="79"/>
      <c r="AI563" s="79"/>
      <c r="AJ563" s="79"/>
    </row>
    <row r="564" spans="1:36">
      <c r="A564" s="74"/>
      <c r="B564" s="75"/>
      <c r="C564" s="75"/>
      <c r="D564" s="75"/>
      <c r="E564" s="74"/>
      <c r="F564" s="76"/>
      <c r="G564" s="77"/>
      <c r="H564" s="77"/>
      <c r="I564" s="78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  <c r="AB564" s="79"/>
      <c r="AC564" s="79"/>
      <c r="AD564" s="79"/>
      <c r="AE564" s="112"/>
      <c r="AF564" s="79"/>
      <c r="AG564" s="79"/>
      <c r="AH564" s="79"/>
      <c r="AI564" s="79"/>
      <c r="AJ564" s="79"/>
    </row>
    <row r="565" spans="1:36">
      <c r="A565" s="74"/>
      <c r="B565" s="75"/>
      <c r="C565" s="75"/>
      <c r="D565" s="75"/>
      <c r="E565" s="74"/>
      <c r="F565" s="76"/>
      <c r="G565" s="77"/>
      <c r="H565" s="77"/>
      <c r="I565" s="78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  <c r="AB565" s="79"/>
      <c r="AC565" s="79"/>
      <c r="AD565" s="79"/>
      <c r="AE565" s="112"/>
      <c r="AF565" s="79"/>
      <c r="AG565" s="79"/>
      <c r="AH565" s="79"/>
      <c r="AI565" s="79"/>
      <c r="AJ565" s="79"/>
    </row>
    <row r="566" spans="1:36">
      <c r="A566" s="74"/>
      <c r="B566" s="75"/>
      <c r="C566" s="75"/>
      <c r="D566" s="75"/>
      <c r="E566" s="74"/>
      <c r="F566" s="76"/>
      <c r="G566" s="77"/>
      <c r="H566" s="77"/>
      <c r="I566" s="78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  <c r="AB566" s="79"/>
      <c r="AC566" s="79"/>
      <c r="AD566" s="79"/>
      <c r="AE566" s="112"/>
      <c r="AF566" s="79"/>
      <c r="AG566" s="79"/>
      <c r="AH566" s="79"/>
      <c r="AI566" s="79"/>
      <c r="AJ566" s="79"/>
    </row>
    <row r="567" spans="1:36">
      <c r="A567" s="74"/>
      <c r="B567" s="75"/>
      <c r="C567" s="75"/>
      <c r="D567" s="75"/>
      <c r="E567" s="74"/>
      <c r="F567" s="76"/>
      <c r="G567" s="77"/>
      <c r="H567" s="77"/>
      <c r="I567" s="78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  <c r="AB567" s="79"/>
      <c r="AC567" s="79"/>
      <c r="AD567" s="79"/>
      <c r="AE567" s="112"/>
      <c r="AF567" s="79"/>
      <c r="AG567" s="79"/>
      <c r="AH567" s="79"/>
      <c r="AI567" s="79"/>
      <c r="AJ567" s="79"/>
    </row>
    <row r="568" spans="1:36">
      <c r="A568" s="74"/>
      <c r="B568" s="75"/>
      <c r="C568" s="75"/>
      <c r="D568" s="75"/>
      <c r="E568" s="74"/>
      <c r="F568" s="76"/>
      <c r="G568" s="77"/>
      <c r="H568" s="77"/>
      <c r="I568" s="78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  <c r="AB568" s="79"/>
      <c r="AC568" s="79"/>
      <c r="AD568" s="79"/>
      <c r="AE568" s="112"/>
      <c r="AF568" s="79"/>
      <c r="AG568" s="79"/>
      <c r="AH568" s="79"/>
      <c r="AI568" s="79"/>
      <c r="AJ568" s="79"/>
    </row>
    <row r="569" spans="1:36">
      <c r="A569" s="74"/>
      <c r="B569" s="75"/>
      <c r="C569" s="75"/>
      <c r="D569" s="75"/>
      <c r="E569" s="74"/>
      <c r="F569" s="76"/>
      <c r="G569" s="77"/>
      <c r="H569" s="77"/>
      <c r="I569" s="78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  <c r="AB569" s="79"/>
      <c r="AC569" s="79"/>
      <c r="AD569" s="79"/>
      <c r="AE569" s="112"/>
      <c r="AF569" s="79"/>
      <c r="AG569" s="79"/>
      <c r="AH569" s="79"/>
      <c r="AI569" s="79"/>
      <c r="AJ569" s="79"/>
    </row>
    <row r="570" spans="1:36">
      <c r="A570" s="74"/>
      <c r="B570" s="75"/>
      <c r="C570" s="75"/>
      <c r="D570" s="75"/>
      <c r="E570" s="74"/>
      <c r="F570" s="76"/>
      <c r="G570" s="77"/>
      <c r="H570" s="77"/>
      <c r="I570" s="78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  <c r="AB570" s="79"/>
      <c r="AC570" s="79"/>
      <c r="AD570" s="79"/>
      <c r="AE570" s="112"/>
      <c r="AF570" s="79"/>
      <c r="AG570" s="79"/>
      <c r="AH570" s="79"/>
      <c r="AI570" s="79"/>
      <c r="AJ570" s="79"/>
    </row>
    <row r="571" spans="1:36">
      <c r="A571" s="74"/>
      <c r="B571" s="74"/>
      <c r="C571" s="74"/>
      <c r="D571" s="74"/>
      <c r="E571" s="74"/>
      <c r="F571" s="74"/>
      <c r="G571" s="74"/>
      <c r="H571" s="74"/>
      <c r="I571" s="74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  <c r="AB571" s="79"/>
      <c r="AC571" s="79"/>
      <c r="AD571" s="79"/>
      <c r="AE571" s="112"/>
      <c r="AF571" s="79"/>
      <c r="AG571" s="79"/>
      <c r="AH571" s="79"/>
      <c r="AI571" s="79"/>
      <c r="AJ571" s="79"/>
    </row>
    <row r="572" spans="1:36">
      <c r="A572" s="74"/>
      <c r="B572" s="74"/>
      <c r="C572" s="74"/>
      <c r="D572" s="74"/>
      <c r="E572" s="74"/>
      <c r="F572" s="74"/>
      <c r="G572" s="74"/>
      <c r="H572" s="74"/>
      <c r="I572" s="74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  <c r="AB572" s="79"/>
      <c r="AC572" s="79"/>
      <c r="AD572" s="79"/>
      <c r="AE572" s="112"/>
      <c r="AF572" s="79"/>
      <c r="AG572" s="79"/>
      <c r="AH572" s="79"/>
      <c r="AI572" s="79"/>
      <c r="AJ572" s="79"/>
    </row>
    <row r="573" spans="1:36">
      <c r="A573" s="74"/>
      <c r="B573" s="74"/>
      <c r="C573" s="74"/>
      <c r="D573" s="74"/>
      <c r="E573" s="74"/>
      <c r="F573" s="74"/>
      <c r="G573" s="74"/>
      <c r="H573" s="74"/>
      <c r="I573" s="74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  <c r="AB573" s="79"/>
      <c r="AC573" s="79"/>
      <c r="AD573" s="79"/>
      <c r="AE573" s="112"/>
      <c r="AF573" s="79"/>
      <c r="AG573" s="79"/>
      <c r="AH573" s="79"/>
      <c r="AI573" s="79"/>
      <c r="AJ573" s="79"/>
    </row>
    <row r="574" spans="1:36">
      <c r="A574" s="74"/>
      <c r="B574" s="74"/>
      <c r="C574" s="74"/>
      <c r="D574" s="74"/>
      <c r="E574" s="74"/>
      <c r="F574" s="74"/>
      <c r="G574" s="74"/>
      <c r="H574" s="74"/>
      <c r="I574" s="74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  <c r="AB574" s="79"/>
      <c r="AC574" s="79"/>
      <c r="AD574" s="79"/>
      <c r="AE574" s="112"/>
      <c r="AF574" s="79"/>
      <c r="AG574" s="79"/>
      <c r="AH574" s="79"/>
      <c r="AI574" s="79"/>
      <c r="AJ574" s="79"/>
    </row>
    <row r="575" spans="1:36">
      <c r="A575" s="74"/>
      <c r="B575" s="74"/>
      <c r="C575" s="74"/>
      <c r="D575" s="74"/>
      <c r="E575" s="74"/>
      <c r="F575" s="74"/>
      <c r="G575" s="74"/>
      <c r="H575" s="74"/>
      <c r="I575" s="74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  <c r="AB575" s="79"/>
      <c r="AC575" s="79"/>
      <c r="AD575" s="79"/>
      <c r="AE575" s="112"/>
      <c r="AF575" s="79"/>
      <c r="AG575" s="79"/>
      <c r="AH575" s="79"/>
      <c r="AI575" s="79"/>
      <c r="AJ575" s="79"/>
    </row>
    <row r="576" spans="1:36">
      <c r="A576" s="74"/>
      <c r="B576" s="74"/>
      <c r="C576" s="74"/>
      <c r="D576" s="74"/>
      <c r="E576" s="74"/>
      <c r="F576" s="74"/>
      <c r="G576" s="74"/>
      <c r="H576" s="74"/>
      <c r="I576" s="74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  <c r="AB576" s="79"/>
      <c r="AC576" s="79"/>
      <c r="AD576" s="79"/>
      <c r="AE576" s="112"/>
      <c r="AF576" s="79"/>
      <c r="AG576" s="79"/>
      <c r="AH576" s="79"/>
      <c r="AI576" s="79"/>
      <c r="AJ576" s="79"/>
    </row>
    <row r="577" spans="1:36">
      <c r="A577" s="74"/>
      <c r="B577" s="74"/>
      <c r="C577" s="74"/>
      <c r="D577" s="74"/>
      <c r="E577" s="74"/>
      <c r="F577" s="74"/>
      <c r="G577" s="74"/>
      <c r="H577" s="74"/>
      <c r="I577" s="74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  <c r="AB577" s="79"/>
      <c r="AC577" s="79"/>
      <c r="AD577" s="79"/>
      <c r="AE577" s="112"/>
      <c r="AF577" s="79"/>
      <c r="AG577" s="79"/>
      <c r="AH577" s="79"/>
      <c r="AI577" s="79"/>
      <c r="AJ577" s="79"/>
    </row>
    <row r="578" spans="1:36">
      <c r="A578" s="74"/>
      <c r="B578" s="74"/>
      <c r="C578" s="74"/>
      <c r="D578" s="74"/>
      <c r="E578" s="74"/>
      <c r="F578" s="74"/>
      <c r="G578" s="74"/>
      <c r="H578" s="74"/>
      <c r="I578" s="74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  <c r="AB578" s="79"/>
      <c r="AC578" s="79"/>
      <c r="AD578" s="79"/>
      <c r="AE578" s="112"/>
      <c r="AF578" s="79"/>
      <c r="AG578" s="79"/>
      <c r="AH578" s="79"/>
      <c r="AI578" s="79"/>
      <c r="AJ578" s="79"/>
    </row>
    <row r="579" spans="1:36">
      <c r="A579" s="74"/>
      <c r="B579" s="74"/>
      <c r="C579" s="74"/>
      <c r="D579" s="74"/>
      <c r="E579" s="74"/>
      <c r="F579" s="74"/>
      <c r="G579" s="74"/>
      <c r="H579" s="74"/>
      <c r="I579" s="74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  <c r="AB579" s="79"/>
      <c r="AC579" s="79"/>
      <c r="AD579" s="79"/>
      <c r="AE579" s="112"/>
      <c r="AF579" s="79"/>
      <c r="AG579" s="79"/>
      <c r="AH579" s="79"/>
      <c r="AI579" s="79"/>
      <c r="AJ579" s="79"/>
    </row>
    <row r="580" spans="1:36">
      <c r="A580" s="74"/>
      <c r="B580" s="74"/>
      <c r="C580" s="74"/>
      <c r="D580" s="74"/>
      <c r="E580" s="74"/>
      <c r="F580" s="74"/>
      <c r="G580" s="74"/>
      <c r="H580" s="74"/>
      <c r="I580" s="74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  <c r="AB580" s="79"/>
      <c r="AC580" s="79"/>
      <c r="AD580" s="79"/>
      <c r="AE580" s="112"/>
      <c r="AF580" s="79"/>
      <c r="AG580" s="79"/>
      <c r="AH580" s="79"/>
      <c r="AI580" s="79"/>
      <c r="AJ580" s="79"/>
    </row>
    <row r="581" spans="1:36">
      <c r="A581" s="74"/>
      <c r="B581" s="74"/>
      <c r="C581" s="74"/>
      <c r="D581" s="74"/>
      <c r="E581" s="74"/>
      <c r="F581" s="74"/>
      <c r="G581" s="74"/>
      <c r="H581" s="74"/>
      <c r="I581" s="74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  <c r="AB581" s="79"/>
      <c r="AC581" s="79"/>
      <c r="AD581" s="79"/>
      <c r="AE581" s="112"/>
      <c r="AF581" s="79"/>
      <c r="AG581" s="79"/>
      <c r="AH581" s="79"/>
      <c r="AI581" s="79"/>
      <c r="AJ581" s="79"/>
    </row>
    <row r="582" spans="1:36">
      <c r="A582" s="74"/>
      <c r="B582" s="74"/>
      <c r="C582" s="74"/>
      <c r="D582" s="74"/>
      <c r="E582" s="74"/>
      <c r="F582" s="74"/>
      <c r="G582" s="74"/>
      <c r="H582" s="74"/>
      <c r="I582" s="74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  <c r="AB582" s="79"/>
      <c r="AC582" s="79"/>
      <c r="AD582" s="79"/>
      <c r="AE582" s="112"/>
      <c r="AF582" s="79"/>
      <c r="AG582" s="79"/>
      <c r="AH582" s="79"/>
      <c r="AI582" s="79"/>
      <c r="AJ582" s="79"/>
    </row>
    <row r="583" spans="1:36">
      <c r="A583" s="74"/>
      <c r="B583" s="74"/>
      <c r="C583" s="74"/>
      <c r="D583" s="74"/>
      <c r="E583" s="74"/>
      <c r="F583" s="74"/>
      <c r="G583" s="74"/>
      <c r="H583" s="74"/>
      <c r="I583" s="74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  <c r="AB583" s="79"/>
      <c r="AC583" s="79"/>
      <c r="AD583" s="79"/>
      <c r="AE583" s="112"/>
      <c r="AF583" s="79"/>
      <c r="AG583" s="79"/>
      <c r="AH583" s="79"/>
      <c r="AI583" s="79"/>
      <c r="AJ583" s="79"/>
    </row>
    <row r="584" spans="1:36">
      <c r="A584" s="74"/>
      <c r="B584" s="74"/>
      <c r="C584" s="74"/>
      <c r="D584" s="74"/>
      <c r="E584" s="74"/>
      <c r="F584" s="74"/>
      <c r="G584" s="74"/>
      <c r="H584" s="74"/>
      <c r="I584" s="74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  <c r="AB584" s="79"/>
      <c r="AC584" s="79"/>
      <c r="AD584" s="79"/>
      <c r="AE584" s="112"/>
      <c r="AF584" s="79"/>
      <c r="AG584" s="79"/>
      <c r="AH584" s="79"/>
      <c r="AI584" s="79"/>
      <c r="AJ584" s="79"/>
    </row>
    <row r="585" spans="1:36">
      <c r="A585" s="74"/>
      <c r="B585" s="74"/>
      <c r="C585" s="74"/>
      <c r="D585" s="74"/>
      <c r="E585" s="74"/>
      <c r="F585" s="74"/>
      <c r="G585" s="74"/>
      <c r="H585" s="74"/>
      <c r="I585" s="74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  <c r="AB585" s="79"/>
      <c r="AC585" s="79"/>
      <c r="AD585" s="79"/>
      <c r="AE585" s="112"/>
      <c r="AF585" s="79"/>
      <c r="AG585" s="79"/>
      <c r="AH585" s="79"/>
      <c r="AI585" s="79"/>
      <c r="AJ585" s="79"/>
    </row>
    <row r="586" spans="1:36">
      <c r="A586" s="74"/>
      <c r="B586" s="74"/>
      <c r="C586" s="74"/>
      <c r="D586" s="74"/>
      <c r="E586" s="74"/>
      <c r="F586" s="74"/>
      <c r="G586" s="74"/>
      <c r="H586" s="74"/>
      <c r="I586" s="74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  <c r="AB586" s="79"/>
      <c r="AC586" s="79"/>
      <c r="AD586" s="79"/>
      <c r="AE586" s="112"/>
      <c r="AF586" s="79"/>
      <c r="AG586" s="79"/>
      <c r="AH586" s="79"/>
      <c r="AI586" s="79"/>
      <c r="AJ586" s="79"/>
    </row>
    <row r="587" spans="1:36">
      <c r="A587" s="74"/>
      <c r="B587" s="74"/>
      <c r="C587" s="74"/>
      <c r="D587" s="74"/>
      <c r="E587" s="74"/>
      <c r="F587" s="74"/>
      <c r="G587" s="74"/>
      <c r="H587" s="74"/>
      <c r="I587" s="74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  <c r="AB587" s="79"/>
      <c r="AC587" s="79"/>
      <c r="AD587" s="79"/>
      <c r="AE587" s="112"/>
      <c r="AF587" s="79"/>
      <c r="AG587" s="79"/>
      <c r="AH587" s="79"/>
      <c r="AI587" s="79"/>
      <c r="AJ587" s="79"/>
    </row>
    <row r="588" spans="1:36">
      <c r="A588" s="74"/>
      <c r="B588" s="74"/>
      <c r="C588" s="74"/>
      <c r="D588" s="74"/>
      <c r="E588" s="74"/>
      <c r="F588" s="74"/>
      <c r="G588" s="74"/>
      <c r="H588" s="74"/>
      <c r="I588" s="74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  <c r="AB588" s="79"/>
      <c r="AC588" s="79"/>
      <c r="AD588" s="79"/>
      <c r="AE588" s="112"/>
      <c r="AF588" s="79"/>
      <c r="AG588" s="79"/>
      <c r="AH588" s="79"/>
      <c r="AI588" s="79"/>
      <c r="AJ588" s="79"/>
    </row>
    <row r="589" spans="1:36">
      <c r="A589" s="74"/>
      <c r="B589" s="74"/>
      <c r="C589" s="74"/>
      <c r="D589" s="74"/>
      <c r="E589" s="74"/>
      <c r="F589" s="74"/>
      <c r="G589" s="74"/>
      <c r="H589" s="74"/>
      <c r="I589" s="74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  <c r="AB589" s="79"/>
      <c r="AC589" s="79"/>
      <c r="AD589" s="79"/>
      <c r="AE589" s="112"/>
      <c r="AF589" s="79"/>
      <c r="AG589" s="79"/>
      <c r="AH589" s="79"/>
      <c r="AI589" s="79"/>
      <c r="AJ589" s="79"/>
    </row>
    <row r="590" spans="1:36">
      <c r="A590" s="74"/>
      <c r="B590" s="74"/>
      <c r="C590" s="74"/>
      <c r="D590" s="74"/>
      <c r="E590" s="74"/>
      <c r="F590" s="74"/>
      <c r="G590" s="74"/>
      <c r="H590" s="74"/>
      <c r="I590" s="74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  <c r="AB590" s="79"/>
      <c r="AC590" s="79"/>
      <c r="AD590" s="79"/>
      <c r="AE590" s="112"/>
      <c r="AF590" s="79"/>
      <c r="AG590" s="79"/>
      <c r="AH590" s="79"/>
      <c r="AI590" s="79"/>
      <c r="AJ590" s="79"/>
    </row>
    <row r="591" spans="1:36">
      <c r="A591" s="74"/>
      <c r="B591" s="74"/>
      <c r="C591" s="74"/>
      <c r="D591" s="74"/>
      <c r="E591" s="74"/>
      <c r="F591" s="74"/>
      <c r="G591" s="74"/>
      <c r="H591" s="74"/>
      <c r="I591" s="74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  <c r="AB591" s="79"/>
      <c r="AC591" s="79"/>
      <c r="AD591" s="79"/>
      <c r="AE591" s="112"/>
      <c r="AF591" s="79"/>
      <c r="AG591" s="79"/>
      <c r="AH591" s="79"/>
      <c r="AI591" s="79"/>
      <c r="AJ591" s="79"/>
    </row>
    <row r="592" spans="1:36">
      <c r="A592" s="74"/>
      <c r="B592" s="74"/>
      <c r="C592" s="74"/>
      <c r="D592" s="74"/>
      <c r="E592" s="74"/>
      <c r="F592" s="74"/>
      <c r="G592" s="74"/>
      <c r="H592" s="74"/>
      <c r="I592" s="74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  <c r="AB592" s="79"/>
      <c r="AC592" s="79"/>
      <c r="AD592" s="79"/>
      <c r="AE592" s="112"/>
      <c r="AF592" s="79"/>
      <c r="AG592" s="79"/>
      <c r="AH592" s="79"/>
      <c r="AI592" s="79"/>
      <c r="AJ592" s="79"/>
    </row>
    <row r="593" spans="1:36">
      <c r="A593" s="74"/>
      <c r="B593" s="74"/>
      <c r="C593" s="74"/>
      <c r="D593" s="74"/>
      <c r="E593" s="74"/>
      <c r="F593" s="74"/>
      <c r="G593" s="74"/>
      <c r="H593" s="74"/>
      <c r="I593" s="74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  <c r="AB593" s="79"/>
      <c r="AC593" s="79"/>
      <c r="AD593" s="79"/>
      <c r="AE593" s="112"/>
      <c r="AF593" s="79"/>
      <c r="AG593" s="79"/>
      <c r="AH593" s="79"/>
      <c r="AI593" s="79"/>
      <c r="AJ593" s="79"/>
    </row>
    <row r="594" spans="1:36">
      <c r="A594" s="74"/>
      <c r="B594" s="74"/>
      <c r="C594" s="74"/>
      <c r="D594" s="74"/>
      <c r="E594" s="74"/>
      <c r="F594" s="74"/>
      <c r="G594" s="74"/>
      <c r="H594" s="74"/>
      <c r="I594" s="74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  <c r="AB594" s="79"/>
      <c r="AC594" s="79"/>
      <c r="AD594" s="79"/>
      <c r="AE594" s="112"/>
      <c r="AF594" s="79"/>
      <c r="AG594" s="79"/>
      <c r="AH594" s="79"/>
      <c r="AI594" s="79"/>
      <c r="AJ594" s="79"/>
    </row>
    <row r="595" spans="1:36">
      <c r="A595" s="74"/>
      <c r="B595" s="74"/>
      <c r="C595" s="74"/>
      <c r="D595" s="74"/>
      <c r="E595" s="74"/>
      <c r="F595" s="74"/>
      <c r="G595" s="74"/>
      <c r="H595" s="74"/>
      <c r="I595" s="74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  <c r="AB595" s="79"/>
      <c r="AC595" s="79"/>
      <c r="AD595" s="79"/>
      <c r="AE595" s="112"/>
      <c r="AF595" s="79"/>
      <c r="AG595" s="79"/>
      <c r="AH595" s="79"/>
      <c r="AI595" s="79"/>
      <c r="AJ595" s="79"/>
    </row>
    <row r="596" spans="1:36">
      <c r="A596" s="74"/>
      <c r="B596" s="74"/>
      <c r="C596" s="74"/>
      <c r="D596" s="74"/>
      <c r="E596" s="74"/>
      <c r="F596" s="74"/>
      <c r="G596" s="74"/>
      <c r="H596" s="74"/>
      <c r="I596" s="74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  <c r="AB596" s="79"/>
      <c r="AC596" s="79"/>
      <c r="AD596" s="79"/>
      <c r="AE596" s="112"/>
      <c r="AF596" s="79"/>
      <c r="AG596" s="79"/>
      <c r="AH596" s="79"/>
      <c r="AI596" s="79"/>
      <c r="AJ596" s="79"/>
    </row>
    <row r="597" spans="1:36">
      <c r="A597" s="74"/>
      <c r="B597" s="74"/>
      <c r="C597" s="74"/>
      <c r="D597" s="74"/>
      <c r="E597" s="74"/>
      <c r="F597" s="74"/>
      <c r="G597" s="74"/>
      <c r="H597" s="74"/>
      <c r="I597" s="74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  <c r="AB597" s="79"/>
      <c r="AC597" s="79"/>
      <c r="AD597" s="79"/>
      <c r="AE597" s="112"/>
      <c r="AF597" s="79"/>
      <c r="AG597" s="79"/>
      <c r="AH597" s="79"/>
      <c r="AI597" s="79"/>
      <c r="AJ597" s="79"/>
    </row>
    <row r="598" spans="1:36">
      <c r="A598" s="74"/>
      <c r="B598" s="74"/>
      <c r="C598" s="74"/>
      <c r="D598" s="74"/>
      <c r="E598" s="74"/>
      <c r="F598" s="74"/>
      <c r="G598" s="74"/>
      <c r="H598" s="74"/>
      <c r="I598" s="74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  <c r="AB598" s="79"/>
      <c r="AC598" s="79"/>
      <c r="AD598" s="79"/>
      <c r="AE598" s="112"/>
      <c r="AF598" s="79"/>
      <c r="AG598" s="79"/>
      <c r="AH598" s="79"/>
      <c r="AI598" s="79"/>
      <c r="AJ598" s="79"/>
    </row>
    <row r="599" spans="1:36">
      <c r="A599" s="74"/>
      <c r="B599" s="74"/>
      <c r="C599" s="74"/>
      <c r="D599" s="74"/>
      <c r="E599" s="74"/>
      <c r="F599" s="74"/>
      <c r="G599" s="74"/>
      <c r="H599" s="74"/>
      <c r="I599" s="74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  <c r="AB599" s="79"/>
      <c r="AC599" s="79"/>
      <c r="AD599" s="79"/>
      <c r="AE599" s="112"/>
      <c r="AF599" s="79"/>
      <c r="AG599" s="79"/>
      <c r="AH599" s="79"/>
      <c r="AI599" s="79"/>
      <c r="AJ599" s="79"/>
    </row>
    <row r="600" spans="1:36">
      <c r="A600" s="74"/>
      <c r="B600" s="74"/>
      <c r="C600" s="74"/>
      <c r="D600" s="74"/>
      <c r="E600" s="74"/>
      <c r="F600" s="74"/>
      <c r="G600" s="74"/>
      <c r="H600" s="74"/>
      <c r="I600" s="74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  <c r="AC600" s="79"/>
      <c r="AD600" s="79"/>
      <c r="AE600" s="112"/>
      <c r="AF600" s="79"/>
      <c r="AG600" s="79"/>
      <c r="AH600" s="79"/>
      <c r="AI600" s="79"/>
      <c r="AJ600" s="79"/>
    </row>
    <row r="601" spans="1:36">
      <c r="A601" s="74"/>
      <c r="B601" s="74"/>
      <c r="C601" s="74"/>
      <c r="D601" s="74"/>
      <c r="E601" s="74"/>
      <c r="F601" s="74"/>
      <c r="G601" s="74"/>
      <c r="H601" s="74"/>
      <c r="I601" s="74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  <c r="AB601" s="79"/>
      <c r="AC601" s="79"/>
      <c r="AD601" s="79"/>
      <c r="AE601" s="112"/>
      <c r="AF601" s="79"/>
      <c r="AG601" s="79"/>
      <c r="AH601" s="79"/>
      <c r="AI601" s="79"/>
      <c r="AJ601" s="79"/>
    </row>
    <row r="602" spans="1:36">
      <c r="A602" s="74"/>
      <c r="B602" s="74"/>
      <c r="C602" s="74"/>
      <c r="D602" s="74"/>
      <c r="E602" s="74"/>
      <c r="F602" s="74"/>
      <c r="G602" s="74"/>
      <c r="H602" s="74"/>
      <c r="I602" s="74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  <c r="AB602" s="79"/>
      <c r="AC602" s="79"/>
      <c r="AD602" s="79"/>
      <c r="AE602" s="112"/>
      <c r="AF602" s="79"/>
      <c r="AG602" s="79"/>
      <c r="AH602" s="79"/>
      <c r="AI602" s="79"/>
      <c r="AJ602" s="79"/>
    </row>
    <row r="603" spans="1:36">
      <c r="A603" s="74"/>
      <c r="B603" s="74"/>
      <c r="C603" s="74"/>
      <c r="D603" s="74"/>
      <c r="E603" s="74"/>
      <c r="F603" s="74"/>
      <c r="G603" s="74"/>
      <c r="H603" s="74"/>
      <c r="I603" s="74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  <c r="AB603" s="79"/>
      <c r="AC603" s="79"/>
      <c r="AD603" s="79"/>
      <c r="AE603" s="112"/>
      <c r="AF603" s="79"/>
      <c r="AG603" s="79"/>
      <c r="AH603" s="79"/>
      <c r="AI603" s="79"/>
      <c r="AJ603" s="79"/>
    </row>
    <row r="604" spans="1:36">
      <c r="A604" s="74"/>
      <c r="B604" s="74"/>
      <c r="C604" s="74"/>
      <c r="D604" s="74"/>
      <c r="E604" s="74"/>
      <c r="F604" s="74"/>
      <c r="G604" s="74"/>
      <c r="H604" s="74"/>
      <c r="I604" s="74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  <c r="AB604" s="79"/>
      <c r="AC604" s="79"/>
      <c r="AD604" s="79"/>
      <c r="AE604" s="112"/>
      <c r="AF604" s="79"/>
      <c r="AG604" s="79"/>
      <c r="AH604" s="79"/>
      <c r="AI604" s="79"/>
      <c r="AJ604" s="79"/>
    </row>
    <row r="605" spans="1:36">
      <c r="A605" s="74"/>
      <c r="B605" s="74"/>
      <c r="C605" s="74"/>
      <c r="D605" s="74"/>
      <c r="E605" s="74"/>
      <c r="F605" s="74"/>
      <c r="G605" s="74"/>
      <c r="H605" s="74"/>
      <c r="I605" s="74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  <c r="AB605" s="79"/>
      <c r="AC605" s="79"/>
      <c r="AD605" s="79"/>
      <c r="AE605" s="112"/>
      <c r="AF605" s="79"/>
      <c r="AG605" s="79"/>
      <c r="AH605" s="79"/>
      <c r="AI605" s="79"/>
      <c r="AJ605" s="79"/>
    </row>
    <row r="606" spans="1:36">
      <c r="A606" s="74"/>
      <c r="B606" s="74"/>
      <c r="C606" s="74"/>
      <c r="D606" s="74"/>
      <c r="E606" s="74"/>
      <c r="F606" s="74"/>
      <c r="G606" s="74"/>
      <c r="H606" s="74"/>
      <c r="I606" s="74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  <c r="AB606" s="79"/>
      <c r="AC606" s="79"/>
      <c r="AD606" s="79"/>
      <c r="AE606" s="112"/>
      <c r="AF606" s="79"/>
      <c r="AG606" s="79"/>
      <c r="AH606" s="79"/>
      <c r="AI606" s="79"/>
      <c r="AJ606" s="79"/>
    </row>
    <row r="607" spans="1:36">
      <c r="A607" s="74"/>
      <c r="B607" s="74"/>
      <c r="C607" s="74"/>
      <c r="D607" s="74"/>
      <c r="E607" s="74"/>
      <c r="F607" s="74"/>
      <c r="G607" s="74"/>
      <c r="H607" s="74"/>
      <c r="I607" s="74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  <c r="AB607" s="79"/>
      <c r="AC607" s="79"/>
      <c r="AD607" s="79"/>
      <c r="AE607" s="112"/>
      <c r="AF607" s="79"/>
      <c r="AG607" s="79"/>
      <c r="AH607" s="79"/>
      <c r="AI607" s="79"/>
      <c r="AJ607" s="79"/>
    </row>
    <row r="608" spans="1:36">
      <c r="A608" s="74"/>
      <c r="B608" s="74"/>
      <c r="C608" s="74"/>
      <c r="D608" s="74"/>
      <c r="E608" s="74"/>
      <c r="F608" s="74"/>
      <c r="G608" s="74"/>
      <c r="H608" s="74"/>
      <c r="I608" s="74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  <c r="AB608" s="79"/>
      <c r="AC608" s="79"/>
      <c r="AD608" s="79"/>
      <c r="AE608" s="112"/>
      <c r="AF608" s="79"/>
      <c r="AG608" s="79"/>
      <c r="AH608" s="79"/>
      <c r="AI608" s="79"/>
      <c r="AJ608" s="79"/>
    </row>
    <row r="609" spans="1:36">
      <c r="A609" s="74"/>
      <c r="B609" s="74"/>
      <c r="C609" s="74"/>
      <c r="D609" s="74"/>
      <c r="E609" s="74"/>
      <c r="F609" s="74"/>
      <c r="G609" s="74"/>
      <c r="H609" s="74"/>
      <c r="I609" s="74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  <c r="AB609" s="79"/>
      <c r="AC609" s="79"/>
      <c r="AD609" s="79"/>
      <c r="AE609" s="112"/>
      <c r="AF609" s="79"/>
      <c r="AG609" s="79"/>
      <c r="AH609" s="79"/>
      <c r="AI609" s="79"/>
      <c r="AJ609" s="79"/>
    </row>
    <row r="610" spans="1:36">
      <c r="A610" s="74"/>
      <c r="B610" s="74"/>
      <c r="C610" s="74"/>
      <c r="D610" s="74"/>
      <c r="E610" s="74"/>
      <c r="F610" s="74"/>
      <c r="G610" s="74"/>
      <c r="H610" s="74"/>
      <c r="I610" s="74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  <c r="AB610" s="79"/>
      <c r="AC610" s="79"/>
      <c r="AD610" s="79"/>
      <c r="AE610" s="112"/>
      <c r="AF610" s="79"/>
      <c r="AG610" s="79"/>
      <c r="AH610" s="79"/>
      <c r="AI610" s="79"/>
      <c r="AJ610" s="79"/>
    </row>
    <row r="611" spans="1:36">
      <c r="A611" s="74"/>
      <c r="B611" s="74"/>
      <c r="C611" s="74"/>
      <c r="D611" s="74"/>
      <c r="E611" s="74"/>
      <c r="F611" s="74"/>
      <c r="G611" s="74"/>
      <c r="H611" s="74"/>
      <c r="I611" s="74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  <c r="AB611" s="79"/>
      <c r="AC611" s="79"/>
      <c r="AD611" s="79"/>
      <c r="AE611" s="112"/>
      <c r="AF611" s="79"/>
      <c r="AG611" s="79"/>
      <c r="AH611" s="79"/>
      <c r="AI611" s="79"/>
      <c r="AJ611" s="79"/>
    </row>
    <row r="612" spans="1:36">
      <c r="A612" s="74"/>
      <c r="B612" s="74"/>
      <c r="C612" s="74"/>
      <c r="D612" s="74"/>
      <c r="E612" s="74"/>
      <c r="F612" s="74"/>
      <c r="G612" s="74"/>
      <c r="H612" s="74"/>
      <c r="I612" s="74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  <c r="AB612" s="79"/>
      <c r="AC612" s="79"/>
      <c r="AD612" s="79"/>
      <c r="AE612" s="112"/>
      <c r="AF612" s="79"/>
      <c r="AG612" s="79"/>
      <c r="AH612" s="79"/>
      <c r="AI612" s="79"/>
      <c r="AJ612" s="79"/>
    </row>
    <row r="613" spans="1:36">
      <c r="A613" s="74"/>
      <c r="B613" s="74"/>
      <c r="C613" s="74"/>
      <c r="D613" s="74"/>
      <c r="E613" s="74"/>
      <c r="F613" s="74"/>
      <c r="G613" s="74"/>
      <c r="H613" s="74"/>
      <c r="I613" s="74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  <c r="AB613" s="79"/>
      <c r="AC613" s="79"/>
      <c r="AD613" s="79"/>
      <c r="AE613" s="112"/>
      <c r="AF613" s="79"/>
      <c r="AG613" s="79"/>
      <c r="AH613" s="79"/>
      <c r="AI613" s="79"/>
      <c r="AJ613" s="79"/>
    </row>
    <row r="614" spans="1:36">
      <c r="A614" s="74"/>
      <c r="B614" s="74"/>
      <c r="C614" s="74"/>
      <c r="D614" s="74"/>
      <c r="E614" s="74"/>
      <c r="F614" s="74"/>
      <c r="G614" s="74"/>
      <c r="H614" s="74"/>
      <c r="I614" s="74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  <c r="AB614" s="79"/>
      <c r="AC614" s="79"/>
      <c r="AD614" s="79"/>
      <c r="AE614" s="112"/>
      <c r="AF614" s="79"/>
      <c r="AG614" s="79"/>
      <c r="AH614" s="79"/>
      <c r="AI614" s="79"/>
      <c r="AJ614" s="79"/>
    </row>
    <row r="615" spans="1:36">
      <c r="A615" s="74"/>
      <c r="B615" s="74"/>
      <c r="C615" s="74"/>
      <c r="D615" s="74"/>
      <c r="E615" s="74"/>
      <c r="F615" s="74"/>
      <c r="G615" s="74"/>
      <c r="H615" s="74"/>
      <c r="I615" s="74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  <c r="AB615" s="79"/>
      <c r="AC615" s="79"/>
      <c r="AD615" s="79"/>
      <c r="AE615" s="112"/>
      <c r="AF615" s="79"/>
      <c r="AG615" s="79"/>
      <c r="AH615" s="79"/>
      <c r="AI615" s="79"/>
      <c r="AJ615" s="79"/>
    </row>
    <row r="616" spans="1:36">
      <c r="A616" s="74"/>
      <c r="B616" s="74"/>
      <c r="C616" s="74"/>
      <c r="D616" s="74"/>
      <c r="E616" s="74"/>
      <c r="F616" s="74"/>
      <c r="G616" s="74"/>
      <c r="H616" s="74"/>
      <c r="I616" s="74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  <c r="AB616" s="79"/>
      <c r="AC616" s="79"/>
      <c r="AD616" s="79"/>
      <c r="AE616" s="112"/>
      <c r="AF616" s="79"/>
      <c r="AG616" s="79"/>
      <c r="AH616" s="79"/>
      <c r="AI616" s="79"/>
      <c r="AJ616" s="79"/>
    </row>
    <row r="617" spans="1:36">
      <c r="A617" s="74"/>
      <c r="B617" s="74"/>
      <c r="C617" s="74"/>
      <c r="D617" s="74"/>
      <c r="E617" s="74"/>
      <c r="F617" s="74"/>
      <c r="G617" s="74"/>
      <c r="H617" s="74"/>
      <c r="I617" s="74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  <c r="AB617" s="79"/>
      <c r="AC617" s="79"/>
      <c r="AD617" s="79"/>
      <c r="AE617" s="112"/>
      <c r="AF617" s="79"/>
      <c r="AG617" s="79"/>
      <c r="AH617" s="79"/>
      <c r="AI617" s="79"/>
      <c r="AJ617" s="79"/>
    </row>
    <row r="618" spans="1:36">
      <c r="A618" s="74"/>
      <c r="B618" s="74"/>
      <c r="C618" s="74"/>
      <c r="D618" s="74"/>
      <c r="E618" s="74"/>
      <c r="F618" s="74"/>
      <c r="G618" s="74"/>
      <c r="H618" s="74"/>
      <c r="I618" s="74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  <c r="AB618" s="79"/>
      <c r="AC618" s="79"/>
      <c r="AD618" s="79"/>
      <c r="AE618" s="112"/>
      <c r="AF618" s="79"/>
      <c r="AG618" s="79"/>
      <c r="AH618" s="79"/>
      <c r="AI618" s="79"/>
      <c r="AJ618" s="79"/>
    </row>
    <row r="619" spans="1:36">
      <c r="A619" s="74"/>
      <c r="B619" s="74"/>
      <c r="C619" s="74"/>
      <c r="D619" s="74"/>
      <c r="E619" s="74"/>
      <c r="F619" s="74"/>
      <c r="G619" s="74"/>
      <c r="H619" s="74"/>
      <c r="I619" s="74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  <c r="AB619" s="79"/>
      <c r="AC619" s="79"/>
      <c r="AD619" s="79"/>
      <c r="AE619" s="112"/>
      <c r="AF619" s="79"/>
      <c r="AG619" s="79"/>
      <c r="AH619" s="79"/>
      <c r="AI619" s="79"/>
      <c r="AJ619" s="79"/>
    </row>
    <row r="620" spans="1:36">
      <c r="A620" s="74"/>
      <c r="B620" s="74"/>
      <c r="C620" s="74"/>
      <c r="D620" s="74"/>
      <c r="E620" s="74"/>
      <c r="F620" s="74"/>
      <c r="G620" s="74"/>
      <c r="H620" s="74"/>
      <c r="I620" s="74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  <c r="AB620" s="79"/>
      <c r="AC620" s="79"/>
      <c r="AD620" s="79"/>
      <c r="AE620" s="112"/>
      <c r="AF620" s="79"/>
      <c r="AG620" s="79"/>
      <c r="AH620" s="79"/>
      <c r="AI620" s="79"/>
      <c r="AJ620" s="79"/>
    </row>
    <row r="621" spans="1:36">
      <c r="A621" s="74"/>
      <c r="B621" s="74"/>
      <c r="C621" s="74"/>
      <c r="D621" s="74"/>
      <c r="E621" s="74"/>
      <c r="F621" s="74"/>
      <c r="G621" s="74"/>
      <c r="H621" s="74"/>
      <c r="I621" s="74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  <c r="AB621" s="79"/>
      <c r="AC621" s="79"/>
      <c r="AD621" s="79"/>
      <c r="AE621" s="112"/>
      <c r="AF621" s="79"/>
      <c r="AG621" s="79"/>
      <c r="AH621" s="79"/>
      <c r="AI621" s="79"/>
      <c r="AJ621" s="79"/>
    </row>
    <row r="622" spans="1:36">
      <c r="A622" s="74"/>
      <c r="B622" s="74"/>
      <c r="C622" s="74"/>
      <c r="D622" s="74"/>
      <c r="E622" s="74"/>
      <c r="F622" s="74"/>
      <c r="G622" s="74"/>
      <c r="H622" s="74"/>
      <c r="I622" s="74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  <c r="AB622" s="79"/>
      <c r="AC622" s="79"/>
      <c r="AD622" s="79"/>
      <c r="AE622" s="112"/>
      <c r="AF622" s="79"/>
      <c r="AG622" s="79"/>
      <c r="AH622" s="79"/>
      <c r="AI622" s="79"/>
      <c r="AJ622" s="79"/>
    </row>
    <row r="623" spans="1:36">
      <c r="A623" s="74"/>
      <c r="B623" s="74"/>
      <c r="C623" s="74"/>
      <c r="D623" s="74"/>
      <c r="E623" s="74"/>
      <c r="F623" s="74"/>
      <c r="G623" s="74"/>
      <c r="H623" s="74"/>
      <c r="I623" s="74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  <c r="AB623" s="79"/>
      <c r="AC623" s="79"/>
      <c r="AD623" s="79"/>
      <c r="AE623" s="112"/>
      <c r="AF623" s="79"/>
      <c r="AG623" s="79"/>
      <c r="AH623" s="79"/>
      <c r="AI623" s="79"/>
      <c r="AJ623" s="79"/>
    </row>
    <row r="624" spans="1:36">
      <c r="A624" s="74"/>
      <c r="B624" s="74"/>
      <c r="C624" s="74"/>
      <c r="D624" s="74"/>
      <c r="E624" s="74"/>
      <c r="F624" s="74"/>
      <c r="G624" s="74"/>
      <c r="H624" s="74"/>
      <c r="I624" s="74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  <c r="AB624" s="79"/>
      <c r="AC624" s="79"/>
      <c r="AD624" s="79"/>
      <c r="AE624" s="112"/>
      <c r="AF624" s="79"/>
      <c r="AG624" s="79"/>
      <c r="AH624" s="79"/>
      <c r="AI624" s="79"/>
      <c r="AJ624" s="79"/>
    </row>
    <row r="625" spans="1:36">
      <c r="A625" s="74"/>
      <c r="B625" s="74"/>
      <c r="C625" s="74"/>
      <c r="D625" s="74"/>
      <c r="E625" s="74"/>
      <c r="F625" s="74"/>
      <c r="G625" s="74"/>
      <c r="H625" s="74"/>
      <c r="I625" s="74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  <c r="AB625" s="79"/>
      <c r="AC625" s="79"/>
      <c r="AD625" s="79"/>
      <c r="AE625" s="112"/>
      <c r="AF625" s="79"/>
      <c r="AG625" s="79"/>
      <c r="AH625" s="79"/>
      <c r="AI625" s="79"/>
      <c r="AJ625" s="79"/>
    </row>
    <row r="626" spans="1:36">
      <c r="A626" s="74"/>
      <c r="B626" s="74"/>
      <c r="C626" s="74"/>
      <c r="D626" s="74"/>
      <c r="E626" s="74"/>
      <c r="F626" s="74"/>
      <c r="G626" s="74"/>
      <c r="H626" s="74"/>
      <c r="I626" s="74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  <c r="AB626" s="79"/>
      <c r="AC626" s="79"/>
      <c r="AD626" s="79"/>
      <c r="AE626" s="112"/>
      <c r="AF626" s="79"/>
      <c r="AG626" s="79"/>
      <c r="AH626" s="79"/>
      <c r="AI626" s="79"/>
      <c r="AJ626" s="79"/>
    </row>
    <row r="627" spans="1:36">
      <c r="A627" s="74"/>
      <c r="B627" s="74"/>
      <c r="C627" s="74"/>
      <c r="D627" s="74"/>
      <c r="E627" s="74"/>
      <c r="F627" s="74"/>
      <c r="G627" s="74"/>
      <c r="H627" s="74"/>
      <c r="I627" s="74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  <c r="AB627" s="79"/>
      <c r="AC627" s="79"/>
      <c r="AD627" s="79"/>
      <c r="AE627" s="112"/>
      <c r="AF627" s="79"/>
      <c r="AG627" s="79"/>
      <c r="AH627" s="79"/>
      <c r="AI627" s="79"/>
      <c r="AJ627" s="79"/>
    </row>
    <row r="628" spans="1:36">
      <c r="A628" s="74"/>
      <c r="B628" s="74"/>
      <c r="C628" s="74"/>
      <c r="D628" s="74"/>
      <c r="E628" s="74"/>
      <c r="F628" s="74"/>
      <c r="G628" s="74"/>
      <c r="H628" s="74"/>
      <c r="I628" s="74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  <c r="AB628" s="79"/>
      <c r="AC628" s="79"/>
      <c r="AD628" s="79"/>
      <c r="AE628" s="112"/>
      <c r="AF628" s="79"/>
      <c r="AG628" s="79"/>
      <c r="AH628" s="79"/>
      <c r="AI628" s="79"/>
      <c r="AJ628" s="79"/>
    </row>
    <row r="629" spans="1:36">
      <c r="A629" s="74"/>
      <c r="B629" s="74"/>
      <c r="C629" s="74"/>
      <c r="D629" s="74"/>
      <c r="E629" s="74"/>
      <c r="F629" s="74"/>
      <c r="G629" s="74"/>
      <c r="H629" s="74"/>
      <c r="I629" s="74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  <c r="AB629" s="79"/>
      <c r="AC629" s="79"/>
      <c r="AD629" s="79"/>
      <c r="AE629" s="112"/>
      <c r="AF629" s="79"/>
      <c r="AG629" s="79"/>
      <c r="AH629" s="79"/>
      <c r="AI629" s="79"/>
      <c r="AJ629" s="79"/>
    </row>
    <row r="630" spans="1:36">
      <c r="A630" s="74"/>
      <c r="B630" s="74"/>
      <c r="C630" s="74"/>
      <c r="D630" s="74"/>
      <c r="E630" s="74"/>
      <c r="F630" s="74"/>
      <c r="G630" s="74"/>
      <c r="H630" s="74"/>
      <c r="I630" s="74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  <c r="AB630" s="79"/>
      <c r="AC630" s="79"/>
      <c r="AD630" s="79"/>
      <c r="AE630" s="112"/>
      <c r="AF630" s="79"/>
      <c r="AG630" s="79"/>
      <c r="AH630" s="79"/>
      <c r="AI630" s="79"/>
      <c r="AJ630" s="79"/>
    </row>
    <row r="631" spans="1:36">
      <c r="A631" s="74"/>
      <c r="B631" s="74"/>
      <c r="C631" s="74"/>
      <c r="D631" s="74"/>
      <c r="E631" s="74"/>
      <c r="F631" s="74"/>
      <c r="G631" s="74"/>
      <c r="H631" s="74"/>
      <c r="I631" s="74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  <c r="AB631" s="79"/>
      <c r="AC631" s="79"/>
      <c r="AD631" s="79"/>
      <c r="AE631" s="112"/>
      <c r="AF631" s="79"/>
      <c r="AG631" s="79"/>
      <c r="AH631" s="79"/>
      <c r="AI631" s="79"/>
      <c r="AJ631" s="79"/>
    </row>
    <row r="632" spans="1:36">
      <c r="A632" s="74"/>
      <c r="B632" s="74"/>
      <c r="C632" s="74"/>
      <c r="D632" s="74"/>
      <c r="E632" s="74"/>
      <c r="F632" s="74"/>
      <c r="G632" s="74"/>
      <c r="H632" s="74"/>
      <c r="I632" s="74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  <c r="AB632" s="79"/>
      <c r="AC632" s="79"/>
      <c r="AD632" s="79"/>
      <c r="AE632" s="112"/>
      <c r="AF632" s="79"/>
      <c r="AG632" s="79"/>
      <c r="AH632" s="79"/>
      <c r="AI632" s="79"/>
      <c r="AJ632" s="79"/>
    </row>
    <row r="633" spans="1:36">
      <c r="A633" s="74"/>
      <c r="B633" s="74"/>
      <c r="C633" s="74"/>
      <c r="D633" s="74"/>
      <c r="E633" s="74"/>
      <c r="F633" s="74"/>
      <c r="G633" s="74"/>
      <c r="H633" s="74"/>
      <c r="I633" s="74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  <c r="AB633" s="79"/>
      <c r="AC633" s="79"/>
      <c r="AD633" s="79"/>
      <c r="AE633" s="112"/>
      <c r="AF633" s="79"/>
      <c r="AG633" s="79"/>
      <c r="AH633" s="79"/>
      <c r="AI633" s="79"/>
      <c r="AJ633" s="79"/>
    </row>
    <row r="634" spans="1:36">
      <c r="A634" s="74"/>
      <c r="B634" s="74"/>
      <c r="C634" s="74"/>
      <c r="D634" s="74"/>
      <c r="E634" s="74"/>
      <c r="F634" s="74"/>
      <c r="G634" s="74"/>
      <c r="H634" s="74"/>
      <c r="I634" s="74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  <c r="AB634" s="79"/>
      <c r="AC634" s="79"/>
      <c r="AD634" s="79"/>
      <c r="AE634" s="112"/>
      <c r="AF634" s="79"/>
      <c r="AG634" s="79"/>
      <c r="AH634" s="79"/>
      <c r="AI634" s="79"/>
      <c r="AJ634" s="79"/>
    </row>
    <row r="635" spans="1:36">
      <c r="A635" s="74"/>
      <c r="B635" s="74"/>
      <c r="C635" s="74"/>
      <c r="D635" s="74"/>
      <c r="E635" s="74"/>
      <c r="F635" s="74"/>
      <c r="G635" s="74"/>
      <c r="H635" s="74"/>
      <c r="I635" s="74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  <c r="AB635" s="79"/>
      <c r="AC635" s="79"/>
      <c r="AD635" s="79"/>
      <c r="AE635" s="112"/>
      <c r="AF635" s="79"/>
      <c r="AG635" s="79"/>
      <c r="AH635" s="79"/>
      <c r="AI635" s="79"/>
      <c r="AJ635" s="79"/>
    </row>
    <row r="636" spans="1:36">
      <c r="A636" s="74"/>
      <c r="B636" s="74"/>
      <c r="C636" s="74"/>
      <c r="D636" s="74"/>
      <c r="E636" s="74"/>
      <c r="F636" s="74"/>
      <c r="G636" s="74"/>
      <c r="H636" s="74"/>
      <c r="I636" s="74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  <c r="AB636" s="79"/>
      <c r="AC636" s="79"/>
      <c r="AD636" s="79"/>
      <c r="AE636" s="112"/>
      <c r="AF636" s="79"/>
      <c r="AG636" s="79"/>
      <c r="AH636" s="79"/>
      <c r="AI636" s="79"/>
      <c r="AJ636" s="79"/>
    </row>
    <row r="637" spans="1:36">
      <c r="A637" s="74"/>
      <c r="B637" s="74"/>
      <c r="C637" s="74"/>
      <c r="D637" s="74"/>
      <c r="E637" s="74"/>
      <c r="F637" s="74"/>
      <c r="G637" s="74"/>
      <c r="H637" s="74"/>
      <c r="I637" s="74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  <c r="AB637" s="79"/>
      <c r="AC637" s="79"/>
      <c r="AD637" s="79"/>
      <c r="AE637" s="112"/>
      <c r="AF637" s="79"/>
      <c r="AG637" s="79"/>
      <c r="AH637" s="79"/>
      <c r="AI637" s="79"/>
      <c r="AJ637" s="79"/>
    </row>
    <row r="638" spans="1:36">
      <c r="A638" s="74"/>
      <c r="B638" s="74"/>
      <c r="C638" s="74"/>
      <c r="D638" s="74"/>
      <c r="E638" s="74"/>
      <c r="F638" s="74"/>
      <c r="G638" s="74"/>
      <c r="H638" s="74"/>
      <c r="I638" s="74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  <c r="AB638" s="79"/>
      <c r="AC638" s="79"/>
      <c r="AD638" s="79"/>
      <c r="AE638" s="112"/>
      <c r="AF638" s="79"/>
      <c r="AG638" s="79"/>
      <c r="AH638" s="79"/>
      <c r="AI638" s="79"/>
      <c r="AJ638" s="79"/>
    </row>
    <row r="639" spans="1:36">
      <c r="A639" s="74"/>
      <c r="B639" s="74"/>
      <c r="C639" s="74"/>
      <c r="D639" s="74"/>
      <c r="E639" s="74"/>
      <c r="F639" s="74"/>
      <c r="G639" s="74"/>
      <c r="H639" s="74"/>
      <c r="I639" s="74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  <c r="AB639" s="79"/>
      <c r="AC639" s="79"/>
      <c r="AD639" s="79"/>
      <c r="AE639" s="112"/>
      <c r="AF639" s="79"/>
      <c r="AG639" s="79"/>
      <c r="AH639" s="79"/>
      <c r="AI639" s="79"/>
      <c r="AJ639" s="79"/>
    </row>
    <row r="640" spans="1:36">
      <c r="A640" s="74"/>
      <c r="B640" s="74"/>
      <c r="C640" s="74"/>
      <c r="D640" s="74"/>
      <c r="E640" s="74"/>
      <c r="F640" s="74"/>
      <c r="G640" s="74"/>
      <c r="H640" s="74"/>
      <c r="I640" s="74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  <c r="AB640" s="79"/>
      <c r="AC640" s="79"/>
      <c r="AD640" s="79"/>
      <c r="AE640" s="112"/>
      <c r="AF640" s="79"/>
      <c r="AG640" s="79"/>
      <c r="AH640" s="79"/>
      <c r="AI640" s="79"/>
      <c r="AJ640" s="79"/>
    </row>
    <row r="641" spans="1:36">
      <c r="A641" s="74"/>
      <c r="B641" s="74"/>
      <c r="C641" s="74"/>
      <c r="D641" s="74"/>
      <c r="E641" s="74"/>
      <c r="F641" s="74"/>
      <c r="G641" s="74"/>
      <c r="H641" s="74"/>
      <c r="I641" s="74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  <c r="AB641" s="79"/>
      <c r="AC641" s="79"/>
      <c r="AD641" s="79"/>
      <c r="AE641" s="112"/>
      <c r="AF641" s="79"/>
      <c r="AG641" s="79"/>
      <c r="AH641" s="79"/>
      <c r="AI641" s="79"/>
      <c r="AJ641" s="79"/>
    </row>
    <row r="642" spans="1:36">
      <c r="A642" s="74"/>
      <c r="B642" s="74"/>
      <c r="C642" s="74"/>
      <c r="D642" s="74"/>
      <c r="E642" s="74"/>
      <c r="F642" s="74"/>
      <c r="G642" s="74"/>
      <c r="H642" s="74"/>
      <c r="I642" s="74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  <c r="AB642" s="79"/>
      <c r="AC642" s="79"/>
      <c r="AD642" s="79"/>
      <c r="AE642" s="112"/>
      <c r="AF642" s="79"/>
      <c r="AG642" s="79"/>
      <c r="AH642" s="79"/>
      <c r="AI642" s="79"/>
      <c r="AJ642" s="79"/>
    </row>
    <row r="643" spans="1:36">
      <c r="A643" s="74"/>
      <c r="B643" s="74"/>
      <c r="C643" s="74"/>
      <c r="D643" s="74"/>
      <c r="E643" s="74"/>
      <c r="F643" s="74"/>
      <c r="G643" s="74"/>
      <c r="H643" s="74"/>
      <c r="I643" s="74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  <c r="AB643" s="79"/>
      <c r="AC643" s="79"/>
      <c r="AD643" s="79"/>
      <c r="AE643" s="112"/>
      <c r="AF643" s="79"/>
      <c r="AG643" s="79"/>
      <c r="AH643" s="79"/>
      <c r="AI643" s="79"/>
      <c r="AJ643" s="79"/>
    </row>
    <row r="644" spans="1:36">
      <c r="A644" s="74"/>
      <c r="B644" s="74"/>
      <c r="C644" s="74"/>
      <c r="D644" s="74"/>
      <c r="E644" s="74"/>
      <c r="F644" s="74"/>
      <c r="G644" s="74"/>
      <c r="H644" s="74"/>
      <c r="I644" s="74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  <c r="AB644" s="79"/>
      <c r="AC644" s="79"/>
      <c r="AD644" s="79"/>
      <c r="AE644" s="112"/>
      <c r="AF644" s="79"/>
      <c r="AG644" s="79"/>
      <c r="AH644" s="79"/>
      <c r="AI644" s="79"/>
      <c r="AJ644" s="79"/>
    </row>
    <row r="645" spans="1:36">
      <c r="A645" s="74"/>
      <c r="B645" s="74"/>
      <c r="C645" s="74"/>
      <c r="D645" s="74"/>
      <c r="E645" s="74"/>
      <c r="F645" s="74"/>
      <c r="G645" s="74"/>
      <c r="H645" s="74"/>
      <c r="I645" s="74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  <c r="AB645" s="79"/>
      <c r="AC645" s="79"/>
      <c r="AD645" s="79"/>
      <c r="AE645" s="112"/>
      <c r="AF645" s="79"/>
      <c r="AG645" s="79"/>
      <c r="AH645" s="79"/>
      <c r="AI645" s="79"/>
      <c r="AJ645" s="79"/>
    </row>
    <row r="646" spans="1:36">
      <c r="A646" s="74"/>
      <c r="B646" s="74"/>
      <c r="C646" s="74"/>
      <c r="D646" s="74"/>
      <c r="E646" s="74"/>
      <c r="F646" s="74"/>
      <c r="G646" s="74"/>
      <c r="H646" s="74"/>
      <c r="I646" s="74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  <c r="AB646" s="79"/>
      <c r="AC646" s="79"/>
      <c r="AD646" s="79"/>
      <c r="AE646" s="112"/>
      <c r="AF646" s="79"/>
      <c r="AG646" s="79"/>
      <c r="AH646" s="79"/>
      <c r="AI646" s="79"/>
      <c r="AJ646" s="79"/>
    </row>
    <row r="647" spans="1:36">
      <c r="A647" s="74"/>
      <c r="B647" s="74"/>
      <c r="C647" s="74"/>
      <c r="D647" s="74"/>
      <c r="E647" s="74"/>
      <c r="F647" s="74"/>
      <c r="G647" s="74"/>
      <c r="H647" s="74"/>
      <c r="I647" s="74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  <c r="AB647" s="79"/>
      <c r="AC647" s="79"/>
      <c r="AD647" s="79"/>
      <c r="AE647" s="112"/>
      <c r="AF647" s="79"/>
      <c r="AG647" s="79"/>
      <c r="AH647" s="79"/>
      <c r="AI647" s="79"/>
      <c r="AJ647" s="79"/>
    </row>
    <row r="648" spans="1:36">
      <c r="A648" s="74"/>
      <c r="B648" s="74"/>
      <c r="C648" s="74"/>
      <c r="D648" s="74"/>
      <c r="E648" s="74"/>
      <c r="F648" s="74"/>
      <c r="G648" s="74"/>
      <c r="H648" s="74"/>
      <c r="I648" s="74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  <c r="AB648" s="79"/>
      <c r="AC648" s="79"/>
      <c r="AD648" s="79"/>
      <c r="AE648" s="112"/>
      <c r="AF648" s="79"/>
      <c r="AG648" s="79"/>
      <c r="AH648" s="79"/>
      <c r="AI648" s="79"/>
      <c r="AJ648" s="79"/>
    </row>
    <row r="649" spans="1:36">
      <c r="A649" s="74"/>
      <c r="B649" s="74"/>
      <c r="C649" s="74"/>
      <c r="D649" s="74"/>
      <c r="E649" s="74"/>
      <c r="F649" s="74"/>
      <c r="G649" s="74"/>
      <c r="H649" s="74"/>
      <c r="I649" s="74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  <c r="AB649" s="79"/>
      <c r="AC649" s="79"/>
      <c r="AD649" s="79"/>
      <c r="AE649" s="112"/>
      <c r="AF649" s="79"/>
      <c r="AG649" s="79"/>
      <c r="AH649" s="79"/>
      <c r="AI649" s="79"/>
      <c r="AJ649" s="79"/>
    </row>
    <row r="650" spans="1:36">
      <c r="A650" s="74"/>
      <c r="B650" s="74"/>
      <c r="C650" s="74"/>
      <c r="D650" s="74"/>
      <c r="E650" s="74"/>
      <c r="F650" s="74"/>
      <c r="G650" s="74"/>
      <c r="H650" s="74"/>
      <c r="I650" s="74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  <c r="AB650" s="79"/>
      <c r="AC650" s="79"/>
      <c r="AD650" s="79"/>
      <c r="AE650" s="112"/>
      <c r="AF650" s="79"/>
      <c r="AG650" s="79"/>
      <c r="AH650" s="79"/>
      <c r="AI650" s="79"/>
      <c r="AJ650" s="79"/>
    </row>
    <row r="651" spans="1:36">
      <c r="A651" s="74"/>
      <c r="B651" s="74"/>
      <c r="C651" s="74"/>
      <c r="D651" s="74"/>
      <c r="E651" s="74"/>
      <c r="F651" s="74"/>
      <c r="G651" s="74"/>
      <c r="H651" s="74"/>
      <c r="I651" s="74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  <c r="AB651" s="79"/>
      <c r="AC651" s="79"/>
      <c r="AD651" s="79"/>
      <c r="AE651" s="112"/>
      <c r="AF651" s="79"/>
      <c r="AG651" s="79"/>
      <c r="AH651" s="79"/>
      <c r="AI651" s="79"/>
      <c r="AJ651" s="79"/>
    </row>
    <row r="652" spans="1:36">
      <c r="A652" s="74"/>
      <c r="B652" s="74"/>
      <c r="C652" s="74"/>
      <c r="D652" s="74"/>
      <c r="E652" s="74"/>
      <c r="F652" s="74"/>
      <c r="G652" s="74"/>
      <c r="H652" s="74"/>
      <c r="I652" s="74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  <c r="AB652" s="79"/>
      <c r="AC652" s="79"/>
      <c r="AD652" s="79"/>
      <c r="AE652" s="112"/>
      <c r="AF652" s="79"/>
      <c r="AG652" s="79"/>
      <c r="AH652" s="79"/>
      <c r="AI652" s="79"/>
      <c r="AJ652" s="79"/>
    </row>
    <row r="653" spans="1:36">
      <c r="A653" s="74"/>
      <c r="B653" s="74"/>
      <c r="C653" s="74"/>
      <c r="D653" s="74"/>
      <c r="E653" s="74"/>
      <c r="F653" s="74"/>
      <c r="G653" s="74"/>
      <c r="H653" s="74"/>
      <c r="I653" s="74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  <c r="AB653" s="79"/>
      <c r="AC653" s="79"/>
      <c r="AD653" s="79"/>
      <c r="AE653" s="112"/>
      <c r="AF653" s="79"/>
      <c r="AG653" s="79"/>
      <c r="AH653" s="79"/>
      <c r="AI653" s="79"/>
      <c r="AJ653" s="79"/>
    </row>
    <row r="654" spans="1:36">
      <c r="A654" s="74"/>
      <c r="B654" s="74"/>
      <c r="C654" s="74"/>
      <c r="D654" s="74"/>
      <c r="E654" s="74"/>
      <c r="F654" s="74"/>
      <c r="G654" s="74"/>
      <c r="H654" s="74"/>
      <c r="I654" s="74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  <c r="AB654" s="79"/>
      <c r="AC654" s="79"/>
      <c r="AD654" s="79"/>
      <c r="AE654" s="112"/>
      <c r="AF654" s="79"/>
      <c r="AG654" s="79"/>
      <c r="AH654" s="79"/>
      <c r="AI654" s="79"/>
      <c r="AJ654" s="79"/>
    </row>
    <row r="655" spans="1:36">
      <c r="A655" s="74"/>
      <c r="B655" s="74"/>
      <c r="C655" s="74"/>
      <c r="D655" s="74"/>
      <c r="E655" s="74"/>
      <c r="F655" s="74"/>
      <c r="G655" s="74"/>
      <c r="H655" s="74"/>
      <c r="I655" s="74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  <c r="AB655" s="79"/>
      <c r="AC655" s="79"/>
      <c r="AD655" s="79"/>
      <c r="AE655" s="112"/>
      <c r="AF655" s="79"/>
      <c r="AG655" s="79"/>
      <c r="AH655" s="79"/>
      <c r="AI655" s="79"/>
      <c r="AJ655" s="79"/>
    </row>
    <row r="656" spans="1:36">
      <c r="A656" s="74"/>
      <c r="B656" s="74"/>
      <c r="C656" s="74"/>
      <c r="D656" s="74"/>
      <c r="E656" s="74"/>
      <c r="F656" s="74"/>
      <c r="G656" s="74"/>
      <c r="H656" s="74"/>
      <c r="I656" s="74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  <c r="AB656" s="79"/>
      <c r="AC656" s="79"/>
      <c r="AD656" s="79"/>
      <c r="AE656" s="112"/>
      <c r="AF656" s="79"/>
      <c r="AG656" s="79"/>
      <c r="AH656" s="79"/>
      <c r="AI656" s="79"/>
      <c r="AJ656" s="79"/>
    </row>
    <row r="657" spans="1:36">
      <c r="A657" s="74"/>
      <c r="B657" s="74"/>
      <c r="C657" s="74"/>
      <c r="D657" s="74"/>
      <c r="E657" s="74"/>
      <c r="F657" s="74"/>
      <c r="G657" s="74"/>
      <c r="H657" s="74"/>
      <c r="I657" s="74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  <c r="AB657" s="79"/>
      <c r="AC657" s="79"/>
      <c r="AD657" s="79"/>
      <c r="AE657" s="112"/>
      <c r="AF657" s="79"/>
      <c r="AG657" s="79"/>
      <c r="AH657" s="79"/>
      <c r="AI657" s="79"/>
      <c r="AJ657" s="79"/>
    </row>
    <row r="658" spans="1:36">
      <c r="A658" s="74"/>
      <c r="B658" s="74"/>
      <c r="C658" s="74"/>
      <c r="D658" s="74"/>
      <c r="E658" s="74"/>
      <c r="F658" s="74"/>
      <c r="G658" s="74"/>
      <c r="H658" s="74"/>
      <c r="I658" s="74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  <c r="AB658" s="79"/>
      <c r="AC658" s="79"/>
      <c r="AD658" s="79"/>
      <c r="AE658" s="112"/>
      <c r="AF658" s="79"/>
      <c r="AG658" s="79"/>
      <c r="AH658" s="79"/>
      <c r="AI658" s="79"/>
      <c r="AJ658" s="79"/>
    </row>
    <row r="659" spans="1:36">
      <c r="A659" s="74"/>
      <c r="B659" s="74"/>
      <c r="C659" s="74"/>
      <c r="D659" s="74"/>
      <c r="E659" s="74"/>
      <c r="F659" s="74"/>
      <c r="G659" s="74"/>
      <c r="H659" s="74"/>
      <c r="I659" s="74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  <c r="AB659" s="79"/>
      <c r="AC659" s="79"/>
      <c r="AD659" s="79"/>
      <c r="AE659" s="112"/>
      <c r="AF659" s="79"/>
      <c r="AG659" s="79"/>
      <c r="AH659" s="79"/>
      <c r="AI659" s="79"/>
      <c r="AJ659" s="79"/>
    </row>
    <row r="660" spans="1:36">
      <c r="A660" s="74"/>
      <c r="B660" s="74"/>
      <c r="C660" s="74"/>
      <c r="D660" s="74"/>
      <c r="E660" s="74"/>
      <c r="F660" s="74"/>
      <c r="G660" s="74"/>
      <c r="H660" s="74"/>
      <c r="I660" s="74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  <c r="AB660" s="79"/>
      <c r="AC660" s="79"/>
      <c r="AD660" s="79"/>
      <c r="AE660" s="112"/>
      <c r="AF660" s="79"/>
      <c r="AG660" s="79"/>
      <c r="AH660" s="79"/>
      <c r="AI660" s="79"/>
      <c r="AJ660" s="79"/>
    </row>
    <row r="661" spans="1:36">
      <c r="A661" s="74"/>
      <c r="B661" s="74"/>
      <c r="C661" s="74"/>
      <c r="D661" s="74"/>
      <c r="E661" s="74"/>
      <c r="F661" s="74"/>
      <c r="G661" s="74"/>
      <c r="H661" s="74"/>
      <c r="I661" s="74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  <c r="AB661" s="79"/>
      <c r="AC661" s="79"/>
      <c r="AD661" s="79"/>
      <c r="AE661" s="112"/>
      <c r="AF661" s="79"/>
      <c r="AG661" s="79"/>
      <c r="AH661" s="79"/>
      <c r="AI661" s="79"/>
      <c r="AJ661" s="79"/>
    </row>
    <row r="662" spans="1:36">
      <c r="A662" s="74"/>
      <c r="B662" s="74"/>
      <c r="C662" s="74"/>
      <c r="D662" s="74"/>
      <c r="E662" s="74"/>
      <c r="F662" s="74"/>
      <c r="G662" s="74"/>
      <c r="H662" s="74"/>
      <c r="I662" s="74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  <c r="AB662" s="79"/>
      <c r="AC662" s="79"/>
      <c r="AD662" s="79"/>
      <c r="AE662" s="112"/>
      <c r="AF662" s="79"/>
      <c r="AG662" s="79"/>
      <c r="AH662" s="79"/>
      <c r="AI662" s="79"/>
      <c r="AJ662" s="79"/>
    </row>
    <row r="663" spans="1:36">
      <c r="A663" s="74"/>
      <c r="B663" s="74"/>
      <c r="C663" s="74"/>
      <c r="D663" s="74"/>
      <c r="E663" s="74"/>
      <c r="F663" s="74"/>
      <c r="G663" s="74"/>
      <c r="H663" s="74"/>
      <c r="I663" s="74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  <c r="AB663" s="79"/>
      <c r="AC663" s="79"/>
      <c r="AD663" s="79"/>
      <c r="AE663" s="112"/>
      <c r="AF663" s="79"/>
      <c r="AG663" s="79"/>
      <c r="AH663" s="79"/>
      <c r="AI663" s="79"/>
      <c r="AJ663" s="79"/>
    </row>
    <row r="664" spans="1:36">
      <c r="A664" s="74"/>
      <c r="B664" s="74"/>
      <c r="C664" s="74"/>
      <c r="D664" s="74"/>
      <c r="E664" s="74"/>
      <c r="F664" s="74"/>
      <c r="G664" s="74"/>
      <c r="H664" s="74"/>
      <c r="I664" s="74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  <c r="AB664" s="79"/>
      <c r="AC664" s="79"/>
      <c r="AD664" s="79"/>
      <c r="AE664" s="112"/>
      <c r="AF664" s="79"/>
      <c r="AG664" s="79"/>
      <c r="AH664" s="79"/>
      <c r="AI664" s="79"/>
      <c r="AJ664" s="79"/>
    </row>
    <row r="665" spans="1:36">
      <c r="A665" s="74"/>
      <c r="B665" s="74"/>
      <c r="C665" s="74"/>
      <c r="D665" s="74"/>
      <c r="E665" s="74"/>
      <c r="F665" s="74"/>
      <c r="G665" s="74"/>
      <c r="H665" s="74"/>
      <c r="I665" s="74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  <c r="AB665" s="79"/>
      <c r="AC665" s="79"/>
      <c r="AD665" s="79"/>
      <c r="AE665" s="112"/>
      <c r="AF665" s="79"/>
      <c r="AG665" s="79"/>
      <c r="AH665" s="79"/>
      <c r="AI665" s="79"/>
      <c r="AJ665" s="79"/>
    </row>
    <row r="666" spans="1:36">
      <c r="A666" s="74"/>
      <c r="B666" s="74"/>
      <c r="C666" s="74"/>
      <c r="D666" s="74"/>
      <c r="E666" s="74"/>
      <c r="F666" s="74"/>
      <c r="G666" s="74"/>
      <c r="H666" s="74"/>
      <c r="I666" s="74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  <c r="AB666" s="79"/>
      <c r="AC666" s="79"/>
      <c r="AD666" s="79"/>
      <c r="AE666" s="112"/>
      <c r="AF666" s="79"/>
      <c r="AG666" s="79"/>
      <c r="AH666" s="79"/>
      <c r="AI666" s="79"/>
      <c r="AJ666" s="79"/>
    </row>
    <row r="667" spans="1:36">
      <c r="A667" s="74"/>
      <c r="B667" s="74"/>
      <c r="C667" s="74"/>
      <c r="D667" s="74"/>
      <c r="E667" s="74"/>
      <c r="F667" s="74"/>
      <c r="G667" s="74"/>
      <c r="H667" s="74"/>
      <c r="I667" s="74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  <c r="AB667" s="79"/>
      <c r="AC667" s="79"/>
      <c r="AD667" s="79"/>
      <c r="AE667" s="112"/>
      <c r="AF667" s="79"/>
      <c r="AG667" s="79"/>
      <c r="AH667" s="79"/>
      <c r="AI667" s="79"/>
      <c r="AJ667" s="79"/>
    </row>
    <row r="668" spans="1:36">
      <c r="A668" s="74"/>
      <c r="B668" s="74"/>
      <c r="C668" s="74"/>
      <c r="D668" s="74"/>
      <c r="E668" s="74"/>
      <c r="F668" s="74"/>
      <c r="G668" s="74"/>
      <c r="H668" s="74"/>
      <c r="I668" s="74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  <c r="AB668" s="79"/>
      <c r="AC668" s="79"/>
      <c r="AD668" s="79"/>
      <c r="AE668" s="112"/>
      <c r="AF668" s="79"/>
      <c r="AG668" s="79"/>
      <c r="AH668" s="79"/>
      <c r="AI668" s="79"/>
      <c r="AJ668" s="79"/>
    </row>
    <row r="669" spans="1:36">
      <c r="A669" s="74"/>
      <c r="B669" s="74"/>
      <c r="C669" s="74"/>
      <c r="D669" s="74"/>
      <c r="E669" s="74"/>
      <c r="F669" s="74"/>
      <c r="G669" s="74"/>
      <c r="H669" s="74"/>
      <c r="I669" s="74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  <c r="AB669" s="79"/>
      <c r="AC669" s="79"/>
      <c r="AD669" s="79"/>
      <c r="AE669" s="112"/>
      <c r="AF669" s="79"/>
      <c r="AG669" s="79"/>
      <c r="AH669" s="79"/>
      <c r="AI669" s="79"/>
      <c r="AJ669" s="79"/>
    </row>
    <row r="670" spans="1:36">
      <c r="A670" s="74"/>
      <c r="B670" s="74"/>
      <c r="C670" s="74"/>
      <c r="D670" s="74"/>
      <c r="E670" s="74"/>
      <c r="F670" s="74"/>
      <c r="G670" s="74"/>
      <c r="H670" s="74"/>
      <c r="I670" s="74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  <c r="AB670" s="79"/>
      <c r="AC670" s="79"/>
      <c r="AD670" s="79"/>
      <c r="AE670" s="112"/>
      <c r="AF670" s="79"/>
      <c r="AG670" s="79"/>
      <c r="AH670" s="79"/>
      <c r="AI670" s="79"/>
      <c r="AJ670" s="79"/>
    </row>
    <row r="671" spans="1:36">
      <c r="A671" s="74"/>
      <c r="B671" s="74"/>
      <c r="C671" s="74"/>
      <c r="D671" s="74"/>
      <c r="E671" s="74"/>
      <c r="F671" s="74"/>
      <c r="G671" s="74"/>
      <c r="H671" s="74"/>
      <c r="I671" s="74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  <c r="AB671" s="79"/>
      <c r="AC671" s="79"/>
      <c r="AD671" s="79"/>
      <c r="AE671" s="112"/>
      <c r="AF671" s="79"/>
      <c r="AG671" s="79"/>
      <c r="AH671" s="79"/>
      <c r="AI671" s="79"/>
      <c r="AJ671" s="79"/>
    </row>
    <row r="672" spans="1:36">
      <c r="A672" s="74"/>
      <c r="B672" s="74"/>
      <c r="C672" s="74"/>
      <c r="D672" s="74"/>
      <c r="E672" s="74"/>
      <c r="F672" s="74"/>
      <c r="G672" s="74"/>
      <c r="H672" s="74"/>
      <c r="I672" s="74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  <c r="AB672" s="79"/>
      <c r="AC672" s="79"/>
      <c r="AD672" s="79"/>
      <c r="AE672" s="112"/>
      <c r="AF672" s="79"/>
      <c r="AG672" s="79"/>
      <c r="AH672" s="79"/>
      <c r="AI672" s="79"/>
      <c r="AJ672" s="79"/>
    </row>
    <row r="673" spans="1:36">
      <c r="A673" s="74"/>
      <c r="B673" s="74"/>
      <c r="C673" s="74"/>
      <c r="D673" s="74"/>
      <c r="E673" s="74"/>
      <c r="F673" s="74"/>
      <c r="G673" s="74"/>
      <c r="H673" s="74"/>
      <c r="I673" s="74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  <c r="AB673" s="79"/>
      <c r="AC673" s="79"/>
      <c r="AD673" s="79"/>
      <c r="AE673" s="112"/>
      <c r="AF673" s="79"/>
      <c r="AG673" s="79"/>
      <c r="AH673" s="79"/>
      <c r="AI673" s="79"/>
      <c r="AJ673" s="79"/>
    </row>
    <row r="674" spans="1:36">
      <c r="A674" s="74"/>
      <c r="B674" s="74"/>
      <c r="C674" s="74"/>
      <c r="D674" s="74"/>
      <c r="E674" s="74"/>
      <c r="F674" s="74"/>
      <c r="G674" s="74"/>
      <c r="H674" s="74"/>
      <c r="I674" s="74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  <c r="AB674" s="79"/>
      <c r="AC674" s="79"/>
      <c r="AD674" s="79"/>
      <c r="AE674" s="112"/>
      <c r="AF674" s="79"/>
      <c r="AG674" s="79"/>
      <c r="AH674" s="79"/>
      <c r="AI674" s="79"/>
      <c r="AJ674" s="79"/>
    </row>
    <row r="675" spans="1:36">
      <c r="A675" s="74"/>
      <c r="B675" s="74"/>
      <c r="C675" s="74"/>
      <c r="D675" s="74"/>
      <c r="E675" s="74"/>
      <c r="F675" s="74"/>
      <c r="G675" s="74"/>
      <c r="H675" s="74"/>
      <c r="I675" s="74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  <c r="AB675" s="79"/>
      <c r="AC675" s="79"/>
      <c r="AD675" s="79"/>
      <c r="AE675" s="112"/>
      <c r="AF675" s="79"/>
      <c r="AG675" s="79"/>
      <c r="AH675" s="79"/>
      <c r="AI675" s="79"/>
      <c r="AJ675" s="79"/>
    </row>
    <row r="676" spans="1:36">
      <c r="A676" s="74"/>
      <c r="B676" s="74"/>
      <c r="C676" s="74"/>
      <c r="D676" s="74"/>
      <c r="E676" s="74"/>
      <c r="F676" s="74"/>
      <c r="G676" s="74"/>
      <c r="H676" s="74"/>
      <c r="I676" s="74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  <c r="AB676" s="79"/>
      <c r="AC676" s="79"/>
      <c r="AD676" s="79"/>
      <c r="AE676" s="112"/>
      <c r="AF676" s="79"/>
      <c r="AG676" s="79"/>
      <c r="AH676" s="79"/>
      <c r="AI676" s="79"/>
      <c r="AJ676" s="79"/>
    </row>
    <row r="677" spans="1:36">
      <c r="A677" s="74"/>
      <c r="B677" s="74"/>
      <c r="C677" s="74"/>
      <c r="D677" s="74"/>
      <c r="E677" s="74"/>
      <c r="F677" s="74"/>
      <c r="G677" s="74"/>
      <c r="H677" s="74"/>
      <c r="I677" s="74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  <c r="AB677" s="79"/>
      <c r="AC677" s="79"/>
      <c r="AD677" s="79"/>
      <c r="AE677" s="112"/>
      <c r="AF677" s="79"/>
      <c r="AG677" s="79"/>
      <c r="AH677" s="79"/>
      <c r="AI677" s="79"/>
      <c r="AJ677" s="79"/>
    </row>
    <row r="678" spans="1:36">
      <c r="A678" s="74"/>
      <c r="B678" s="74"/>
      <c r="C678" s="74"/>
      <c r="D678" s="74"/>
      <c r="E678" s="74"/>
      <c r="F678" s="74"/>
      <c r="G678" s="74"/>
      <c r="H678" s="74"/>
      <c r="I678" s="74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  <c r="AB678" s="79"/>
      <c r="AC678" s="79"/>
      <c r="AD678" s="79"/>
      <c r="AE678" s="112"/>
      <c r="AF678" s="79"/>
      <c r="AG678" s="79"/>
      <c r="AH678" s="79"/>
      <c r="AI678" s="79"/>
      <c r="AJ678" s="79"/>
    </row>
    <row r="679" spans="1:36">
      <c r="A679" s="74"/>
      <c r="B679" s="74"/>
      <c r="C679" s="74"/>
      <c r="D679" s="74"/>
      <c r="E679" s="74"/>
      <c r="F679" s="74"/>
      <c r="G679" s="74"/>
      <c r="H679" s="74"/>
      <c r="I679" s="74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  <c r="AB679" s="79"/>
      <c r="AC679" s="79"/>
      <c r="AD679" s="79"/>
      <c r="AE679" s="112"/>
      <c r="AF679" s="79"/>
      <c r="AG679" s="79"/>
      <c r="AH679" s="79"/>
      <c r="AI679" s="79"/>
      <c r="AJ679" s="79"/>
    </row>
    <row r="680" spans="1:36">
      <c r="A680" s="74"/>
      <c r="B680" s="74"/>
      <c r="C680" s="74"/>
      <c r="D680" s="74"/>
      <c r="E680" s="74"/>
      <c r="F680" s="74"/>
      <c r="G680" s="74"/>
      <c r="H680" s="74"/>
      <c r="I680" s="74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  <c r="AB680" s="79"/>
      <c r="AC680" s="79"/>
      <c r="AD680" s="79"/>
      <c r="AE680" s="112"/>
      <c r="AF680" s="79"/>
      <c r="AG680" s="79"/>
      <c r="AH680" s="79"/>
      <c r="AI680" s="79"/>
      <c r="AJ680" s="79"/>
    </row>
    <row r="681" spans="1:36">
      <c r="A681" s="74"/>
      <c r="B681" s="74"/>
      <c r="C681" s="74"/>
      <c r="D681" s="74"/>
      <c r="E681" s="74"/>
      <c r="F681" s="74"/>
      <c r="G681" s="74"/>
      <c r="H681" s="74"/>
      <c r="I681" s="74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  <c r="AB681" s="79"/>
      <c r="AC681" s="79"/>
      <c r="AD681" s="79"/>
      <c r="AE681" s="112"/>
      <c r="AF681" s="79"/>
      <c r="AG681" s="79"/>
      <c r="AH681" s="79"/>
      <c r="AI681" s="79"/>
      <c r="AJ681" s="79"/>
    </row>
    <row r="682" spans="1:36">
      <c r="A682" s="74"/>
      <c r="B682" s="74"/>
      <c r="C682" s="74"/>
      <c r="D682" s="74"/>
      <c r="E682" s="74"/>
      <c r="F682" s="74"/>
      <c r="G682" s="74"/>
      <c r="H682" s="74"/>
      <c r="I682" s="74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  <c r="AB682" s="79"/>
      <c r="AC682" s="79"/>
      <c r="AD682" s="79"/>
      <c r="AE682" s="112"/>
      <c r="AF682" s="79"/>
      <c r="AG682" s="79"/>
      <c r="AH682" s="79"/>
      <c r="AI682" s="79"/>
      <c r="AJ682" s="79"/>
    </row>
    <row r="683" spans="1:36">
      <c r="A683" s="74"/>
      <c r="B683" s="74"/>
      <c r="C683" s="74"/>
      <c r="D683" s="74"/>
      <c r="E683" s="74"/>
      <c r="F683" s="74"/>
      <c r="G683" s="74"/>
      <c r="H683" s="74"/>
      <c r="I683" s="74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  <c r="AB683" s="79"/>
      <c r="AC683" s="79"/>
      <c r="AD683" s="79"/>
      <c r="AE683" s="112"/>
      <c r="AF683" s="79"/>
      <c r="AG683" s="79"/>
      <c r="AH683" s="79"/>
      <c r="AI683" s="79"/>
      <c r="AJ683" s="79"/>
    </row>
    <row r="684" spans="1:36">
      <c r="A684" s="74"/>
      <c r="B684" s="74"/>
      <c r="C684" s="74"/>
      <c r="D684" s="74"/>
      <c r="E684" s="74"/>
      <c r="F684" s="74"/>
      <c r="G684" s="74"/>
      <c r="H684" s="74"/>
      <c r="I684" s="74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  <c r="AB684" s="79"/>
      <c r="AC684" s="79"/>
      <c r="AD684" s="79"/>
      <c r="AE684" s="112"/>
      <c r="AF684" s="79"/>
      <c r="AG684" s="79"/>
      <c r="AH684" s="79"/>
      <c r="AI684" s="79"/>
      <c r="AJ684" s="79"/>
    </row>
    <row r="685" spans="1:36">
      <c r="A685" s="74"/>
      <c r="B685" s="74"/>
      <c r="C685" s="74"/>
      <c r="D685" s="74"/>
      <c r="E685" s="74"/>
      <c r="F685" s="74"/>
      <c r="G685" s="74"/>
      <c r="H685" s="74"/>
      <c r="I685" s="74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  <c r="AB685" s="79"/>
      <c r="AC685" s="79"/>
      <c r="AD685" s="79"/>
      <c r="AE685" s="112"/>
      <c r="AF685" s="79"/>
      <c r="AG685" s="79"/>
      <c r="AH685" s="79"/>
      <c r="AI685" s="79"/>
      <c r="AJ685" s="79"/>
    </row>
    <row r="686" spans="1:36">
      <c r="A686" s="74"/>
      <c r="B686" s="74"/>
      <c r="C686" s="74"/>
      <c r="D686" s="74"/>
      <c r="E686" s="74"/>
      <c r="F686" s="74"/>
      <c r="G686" s="74"/>
      <c r="H686" s="74"/>
      <c r="I686" s="74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  <c r="AB686" s="79"/>
      <c r="AC686" s="79"/>
      <c r="AD686" s="79"/>
      <c r="AE686" s="112"/>
      <c r="AF686" s="79"/>
      <c r="AG686" s="79"/>
      <c r="AH686" s="79"/>
      <c r="AI686" s="79"/>
      <c r="AJ686" s="79"/>
    </row>
    <row r="687" spans="1:36">
      <c r="A687" s="74"/>
      <c r="B687" s="74"/>
      <c r="C687" s="74"/>
      <c r="D687" s="74"/>
      <c r="E687" s="74"/>
      <c r="F687" s="74"/>
      <c r="G687" s="74"/>
      <c r="H687" s="74"/>
      <c r="I687" s="74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  <c r="AB687" s="79"/>
      <c r="AC687" s="79"/>
      <c r="AD687" s="79"/>
      <c r="AE687" s="112"/>
      <c r="AF687" s="79"/>
      <c r="AG687" s="79"/>
      <c r="AH687" s="79"/>
      <c r="AI687" s="79"/>
      <c r="AJ687" s="79"/>
    </row>
    <row r="688" spans="1:36">
      <c r="A688" s="74"/>
      <c r="B688" s="74"/>
      <c r="C688" s="74"/>
      <c r="D688" s="74"/>
      <c r="E688" s="74"/>
      <c r="F688" s="74"/>
      <c r="G688" s="74"/>
      <c r="H688" s="74"/>
      <c r="I688" s="74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  <c r="AB688" s="79"/>
      <c r="AC688" s="79"/>
      <c r="AD688" s="79"/>
      <c r="AE688" s="112"/>
      <c r="AF688" s="79"/>
      <c r="AG688" s="79"/>
      <c r="AH688" s="79"/>
      <c r="AI688" s="79"/>
      <c r="AJ688" s="79"/>
    </row>
    <row r="689" spans="1:36">
      <c r="A689" s="74"/>
      <c r="B689" s="74"/>
      <c r="C689" s="74"/>
      <c r="D689" s="74"/>
      <c r="E689" s="74"/>
      <c r="F689" s="74"/>
      <c r="G689" s="74"/>
      <c r="H689" s="74"/>
      <c r="I689" s="74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  <c r="AB689" s="79"/>
      <c r="AC689" s="79"/>
      <c r="AD689" s="79"/>
      <c r="AE689" s="112"/>
      <c r="AF689" s="79"/>
      <c r="AG689" s="79"/>
      <c r="AH689" s="79"/>
      <c r="AI689" s="79"/>
      <c r="AJ689" s="79"/>
    </row>
    <row r="690" spans="1:36">
      <c r="A690" s="74"/>
      <c r="B690" s="74"/>
      <c r="C690" s="74"/>
      <c r="D690" s="74"/>
      <c r="E690" s="74"/>
      <c r="F690" s="74"/>
      <c r="G690" s="74"/>
      <c r="H690" s="74"/>
      <c r="I690" s="74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  <c r="AB690" s="79"/>
      <c r="AC690" s="79"/>
      <c r="AD690" s="79"/>
      <c r="AE690" s="112"/>
      <c r="AF690" s="79"/>
      <c r="AG690" s="79"/>
      <c r="AH690" s="79"/>
      <c r="AI690" s="79"/>
      <c r="AJ690" s="79"/>
    </row>
    <row r="691" spans="1:36">
      <c r="A691" s="74"/>
      <c r="B691" s="74"/>
      <c r="C691" s="74"/>
      <c r="D691" s="74"/>
      <c r="E691" s="74"/>
      <c r="F691" s="74"/>
      <c r="G691" s="74"/>
      <c r="H691" s="74"/>
      <c r="I691" s="74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  <c r="AB691" s="79"/>
      <c r="AC691" s="79"/>
      <c r="AD691" s="79"/>
      <c r="AE691" s="112"/>
      <c r="AF691" s="79"/>
      <c r="AG691" s="79"/>
      <c r="AH691" s="79"/>
      <c r="AI691" s="79"/>
      <c r="AJ691" s="79"/>
    </row>
    <row r="692" spans="1:36">
      <c r="A692" s="74"/>
      <c r="B692" s="74"/>
      <c r="C692" s="74"/>
      <c r="D692" s="74"/>
      <c r="E692" s="74"/>
      <c r="F692" s="74"/>
      <c r="G692" s="74"/>
      <c r="H692" s="74"/>
      <c r="I692" s="74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  <c r="AB692" s="79"/>
      <c r="AC692" s="79"/>
      <c r="AD692" s="79"/>
      <c r="AE692" s="112"/>
      <c r="AF692" s="79"/>
      <c r="AG692" s="79"/>
      <c r="AH692" s="79"/>
      <c r="AI692" s="79"/>
      <c r="AJ692" s="79"/>
    </row>
    <row r="693" spans="1:36">
      <c r="A693" s="74"/>
      <c r="B693" s="74"/>
      <c r="C693" s="74"/>
      <c r="D693" s="74"/>
      <c r="E693" s="74"/>
      <c r="F693" s="74"/>
      <c r="G693" s="74"/>
      <c r="H693" s="74"/>
      <c r="I693" s="74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  <c r="AB693" s="79"/>
      <c r="AC693" s="79"/>
      <c r="AD693" s="79"/>
      <c r="AE693" s="112"/>
      <c r="AF693" s="79"/>
      <c r="AG693" s="79"/>
      <c r="AH693" s="79"/>
      <c r="AI693" s="79"/>
      <c r="AJ693" s="79"/>
    </row>
    <row r="694" spans="1:36">
      <c r="A694" s="74"/>
      <c r="B694" s="74"/>
      <c r="C694" s="74"/>
      <c r="D694" s="74"/>
      <c r="E694" s="74"/>
      <c r="F694" s="74"/>
      <c r="G694" s="74"/>
      <c r="H694" s="74"/>
      <c r="I694" s="74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  <c r="AB694" s="79"/>
      <c r="AC694" s="79"/>
      <c r="AD694" s="79"/>
      <c r="AE694" s="112"/>
      <c r="AF694" s="79"/>
      <c r="AG694" s="79"/>
      <c r="AH694" s="79"/>
      <c r="AI694" s="79"/>
      <c r="AJ694" s="79"/>
    </row>
    <row r="695" spans="1:36">
      <c r="A695" s="74"/>
      <c r="B695" s="74"/>
      <c r="C695" s="74"/>
      <c r="D695" s="74"/>
      <c r="E695" s="74"/>
      <c r="F695" s="74"/>
      <c r="G695" s="74"/>
      <c r="H695" s="74"/>
      <c r="I695" s="74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  <c r="AB695" s="79"/>
      <c r="AC695" s="79"/>
      <c r="AD695" s="79"/>
      <c r="AE695" s="112"/>
      <c r="AF695" s="79"/>
      <c r="AG695" s="79"/>
      <c r="AH695" s="79"/>
      <c r="AI695" s="79"/>
      <c r="AJ695" s="79"/>
    </row>
    <row r="696" spans="1:36">
      <c r="A696" s="74"/>
      <c r="B696" s="74"/>
      <c r="C696" s="74"/>
      <c r="D696" s="74"/>
      <c r="E696" s="74"/>
      <c r="F696" s="74"/>
      <c r="G696" s="74"/>
      <c r="H696" s="74"/>
      <c r="I696" s="74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  <c r="AB696" s="79"/>
      <c r="AC696" s="79"/>
      <c r="AD696" s="79"/>
      <c r="AE696" s="112"/>
      <c r="AF696" s="79"/>
      <c r="AG696" s="79"/>
      <c r="AH696" s="79"/>
      <c r="AI696" s="79"/>
      <c r="AJ696" s="79"/>
    </row>
    <row r="697" spans="1:36">
      <c r="A697" s="74"/>
      <c r="B697" s="74"/>
      <c r="C697" s="74"/>
      <c r="D697" s="74"/>
      <c r="E697" s="74"/>
      <c r="F697" s="74"/>
      <c r="G697" s="74"/>
      <c r="H697" s="74"/>
      <c r="I697" s="74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  <c r="AB697" s="79"/>
      <c r="AC697" s="79"/>
      <c r="AD697" s="79"/>
      <c r="AE697" s="112"/>
      <c r="AF697" s="79"/>
      <c r="AG697" s="79"/>
      <c r="AH697" s="79"/>
      <c r="AI697" s="79"/>
      <c r="AJ697" s="79"/>
    </row>
    <row r="698" spans="1:36">
      <c r="A698" s="74"/>
      <c r="B698" s="74"/>
      <c r="C698" s="74"/>
      <c r="D698" s="74"/>
      <c r="E698" s="74"/>
      <c r="F698" s="74"/>
      <c r="G698" s="74"/>
      <c r="H698" s="74"/>
      <c r="I698" s="74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  <c r="AB698" s="79"/>
      <c r="AC698" s="79"/>
      <c r="AD698" s="79"/>
      <c r="AE698" s="112"/>
      <c r="AF698" s="79"/>
      <c r="AG698" s="79"/>
      <c r="AH698" s="79"/>
      <c r="AI698" s="79"/>
      <c r="AJ698" s="79"/>
    </row>
    <row r="699" spans="1:36">
      <c r="A699" s="74"/>
      <c r="B699" s="74"/>
      <c r="C699" s="74"/>
      <c r="D699" s="74"/>
      <c r="E699" s="74"/>
      <c r="F699" s="74"/>
      <c r="G699" s="74"/>
      <c r="H699" s="74"/>
      <c r="I699" s="74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  <c r="AB699" s="79"/>
      <c r="AC699" s="79"/>
      <c r="AD699" s="79"/>
      <c r="AE699" s="112"/>
      <c r="AF699" s="79"/>
      <c r="AG699" s="79"/>
      <c r="AH699" s="79"/>
      <c r="AI699" s="79"/>
      <c r="AJ699" s="79"/>
    </row>
    <row r="700" spans="1:36">
      <c r="A700" s="74"/>
      <c r="B700" s="74"/>
      <c r="C700" s="74"/>
      <c r="D700" s="74"/>
      <c r="E700" s="74"/>
      <c r="F700" s="74"/>
      <c r="G700" s="74"/>
      <c r="H700" s="74"/>
      <c r="I700" s="74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  <c r="AB700" s="79"/>
      <c r="AC700" s="79"/>
      <c r="AD700" s="79"/>
      <c r="AE700" s="112"/>
      <c r="AF700" s="79"/>
      <c r="AG700" s="79"/>
      <c r="AH700" s="79"/>
      <c r="AI700" s="79"/>
      <c r="AJ700" s="79"/>
    </row>
    <row r="701" spans="1:36">
      <c r="A701" s="74"/>
      <c r="B701" s="74"/>
      <c r="C701" s="74"/>
      <c r="D701" s="74"/>
      <c r="E701" s="74"/>
      <c r="F701" s="74"/>
      <c r="G701" s="74"/>
      <c r="H701" s="74"/>
      <c r="I701" s="74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  <c r="AB701" s="79"/>
      <c r="AC701" s="79"/>
      <c r="AD701" s="79"/>
      <c r="AE701" s="112"/>
      <c r="AF701" s="79"/>
      <c r="AG701" s="79"/>
      <c r="AH701" s="79"/>
      <c r="AI701" s="79"/>
      <c r="AJ701" s="79"/>
    </row>
    <row r="702" spans="1:36">
      <c r="A702" s="74"/>
      <c r="B702" s="74"/>
      <c r="C702" s="74"/>
      <c r="D702" s="74"/>
      <c r="E702" s="74"/>
      <c r="F702" s="74"/>
      <c r="G702" s="74"/>
      <c r="H702" s="74"/>
      <c r="I702" s="74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  <c r="AB702" s="79"/>
      <c r="AC702" s="79"/>
      <c r="AD702" s="79"/>
      <c r="AE702" s="112"/>
      <c r="AF702" s="79"/>
      <c r="AG702" s="79"/>
      <c r="AH702" s="79"/>
      <c r="AI702" s="79"/>
      <c r="AJ702" s="79"/>
    </row>
    <row r="703" spans="1:36">
      <c r="A703" s="74"/>
      <c r="B703" s="74"/>
      <c r="C703" s="74"/>
      <c r="D703" s="74"/>
      <c r="E703" s="74"/>
      <c r="F703" s="74"/>
      <c r="G703" s="74"/>
      <c r="H703" s="74"/>
      <c r="I703" s="74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  <c r="AB703" s="79"/>
      <c r="AC703" s="79"/>
      <c r="AD703" s="79"/>
      <c r="AE703" s="112"/>
      <c r="AF703" s="79"/>
      <c r="AG703" s="79"/>
      <c r="AH703" s="79"/>
      <c r="AI703" s="79"/>
      <c r="AJ703" s="79"/>
    </row>
    <row r="704" spans="1:36">
      <c r="A704" s="74"/>
      <c r="B704" s="74"/>
      <c r="C704" s="74"/>
      <c r="D704" s="74"/>
      <c r="E704" s="74"/>
      <c r="F704" s="74"/>
      <c r="G704" s="74"/>
      <c r="H704" s="74"/>
      <c r="I704" s="74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  <c r="AE704" s="112"/>
      <c r="AF704" s="79"/>
      <c r="AG704" s="79"/>
      <c r="AH704" s="79"/>
      <c r="AI704" s="79"/>
      <c r="AJ704" s="79"/>
    </row>
    <row r="705" spans="1:36">
      <c r="A705" s="74"/>
      <c r="B705" s="74"/>
      <c r="C705" s="74"/>
      <c r="D705" s="74"/>
      <c r="E705" s="74"/>
      <c r="F705" s="74"/>
      <c r="G705" s="74"/>
      <c r="H705" s="74"/>
      <c r="I705" s="74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  <c r="AB705" s="79"/>
      <c r="AC705" s="79"/>
      <c r="AD705" s="79"/>
      <c r="AE705" s="112"/>
      <c r="AF705" s="79"/>
      <c r="AG705" s="79"/>
      <c r="AH705" s="79"/>
      <c r="AI705" s="79"/>
      <c r="AJ705" s="79"/>
    </row>
    <row r="706" spans="1:36">
      <c r="A706" s="74"/>
      <c r="B706" s="74"/>
      <c r="C706" s="74"/>
      <c r="D706" s="74"/>
      <c r="E706" s="74"/>
      <c r="F706" s="74"/>
      <c r="G706" s="74"/>
      <c r="H706" s="74"/>
      <c r="I706" s="74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  <c r="AB706" s="79"/>
      <c r="AC706" s="79"/>
      <c r="AD706" s="79"/>
      <c r="AE706" s="112"/>
      <c r="AF706" s="79"/>
      <c r="AG706" s="79"/>
      <c r="AH706" s="79"/>
      <c r="AI706" s="79"/>
      <c r="AJ706" s="79"/>
    </row>
    <row r="707" spans="1:36">
      <c r="A707" s="74"/>
      <c r="B707" s="74"/>
      <c r="C707" s="74"/>
      <c r="D707" s="74"/>
      <c r="E707" s="74"/>
      <c r="F707" s="74"/>
      <c r="G707" s="74"/>
      <c r="H707" s="74"/>
      <c r="I707" s="74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  <c r="AB707" s="79"/>
      <c r="AC707" s="79"/>
      <c r="AD707" s="79"/>
      <c r="AE707" s="112"/>
      <c r="AF707" s="79"/>
      <c r="AG707" s="79"/>
      <c r="AH707" s="79"/>
      <c r="AI707" s="79"/>
      <c r="AJ707" s="79"/>
    </row>
    <row r="708" spans="1:36">
      <c r="A708" s="74"/>
      <c r="B708" s="74"/>
      <c r="C708" s="74"/>
      <c r="D708" s="74"/>
      <c r="E708" s="74"/>
      <c r="F708" s="74"/>
      <c r="G708" s="74"/>
      <c r="H708" s="74"/>
      <c r="I708" s="74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  <c r="AB708" s="79"/>
      <c r="AC708" s="79"/>
      <c r="AD708" s="79"/>
      <c r="AE708" s="112"/>
      <c r="AF708" s="79"/>
      <c r="AG708" s="79"/>
      <c r="AH708" s="79"/>
      <c r="AI708" s="79"/>
      <c r="AJ708" s="79"/>
    </row>
    <row r="709" spans="1:36">
      <c r="A709" s="74"/>
      <c r="B709" s="74"/>
      <c r="C709" s="74"/>
      <c r="D709" s="74"/>
      <c r="E709" s="74"/>
      <c r="F709" s="74"/>
      <c r="G709" s="74"/>
      <c r="H709" s="74"/>
      <c r="I709" s="74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  <c r="AB709" s="79"/>
      <c r="AC709" s="79"/>
      <c r="AD709" s="79"/>
      <c r="AE709" s="112"/>
      <c r="AF709" s="79"/>
      <c r="AG709" s="79"/>
      <c r="AH709" s="79"/>
      <c r="AI709" s="79"/>
      <c r="AJ709" s="79"/>
    </row>
    <row r="710" spans="1:36">
      <c r="A710" s="74"/>
      <c r="B710" s="74"/>
      <c r="C710" s="74"/>
      <c r="D710" s="74"/>
      <c r="E710" s="74"/>
      <c r="F710" s="74"/>
      <c r="G710" s="74"/>
      <c r="H710" s="74"/>
      <c r="I710" s="74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  <c r="AB710" s="79"/>
      <c r="AC710" s="79"/>
      <c r="AD710" s="79"/>
      <c r="AE710" s="112"/>
      <c r="AF710" s="79"/>
      <c r="AG710" s="79"/>
      <c r="AH710" s="79"/>
      <c r="AI710" s="79"/>
      <c r="AJ710" s="79"/>
    </row>
    <row r="711" spans="1:36">
      <c r="A711" s="74"/>
      <c r="B711" s="74"/>
      <c r="C711" s="74"/>
      <c r="D711" s="74"/>
      <c r="E711" s="74"/>
      <c r="F711" s="74"/>
      <c r="G711" s="74"/>
      <c r="H711" s="74"/>
      <c r="I711" s="74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  <c r="AB711" s="79"/>
      <c r="AC711" s="79"/>
      <c r="AD711" s="79"/>
      <c r="AE711" s="112"/>
      <c r="AF711" s="79"/>
      <c r="AG711" s="79"/>
      <c r="AH711" s="79"/>
      <c r="AI711" s="79"/>
      <c r="AJ711" s="79"/>
    </row>
    <row r="712" spans="1:36">
      <c r="A712" s="74"/>
      <c r="B712" s="74"/>
      <c r="C712" s="74"/>
      <c r="D712" s="74"/>
      <c r="E712" s="74"/>
      <c r="F712" s="74"/>
      <c r="G712" s="74"/>
      <c r="H712" s="74"/>
      <c r="I712" s="74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  <c r="AB712" s="79"/>
      <c r="AC712" s="79"/>
      <c r="AD712" s="79"/>
      <c r="AE712" s="112"/>
      <c r="AF712" s="79"/>
      <c r="AG712" s="79"/>
      <c r="AH712" s="79"/>
      <c r="AI712" s="79"/>
      <c r="AJ712" s="79"/>
    </row>
    <row r="713" spans="1:36">
      <c r="A713" s="74"/>
      <c r="B713" s="74"/>
      <c r="C713" s="74"/>
      <c r="D713" s="74"/>
      <c r="E713" s="74"/>
      <c r="F713" s="74"/>
      <c r="G713" s="74"/>
      <c r="H713" s="74"/>
      <c r="I713" s="74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  <c r="AB713" s="79"/>
      <c r="AC713" s="79"/>
      <c r="AD713" s="79"/>
      <c r="AE713" s="112"/>
      <c r="AF713" s="79"/>
      <c r="AG713" s="79"/>
      <c r="AH713" s="79"/>
      <c r="AI713" s="79"/>
      <c r="AJ713" s="79"/>
    </row>
    <row r="714" spans="1:36">
      <c r="A714" s="74"/>
      <c r="B714" s="74"/>
      <c r="C714" s="74"/>
      <c r="D714" s="74"/>
      <c r="E714" s="74"/>
      <c r="F714" s="74"/>
      <c r="G714" s="74"/>
      <c r="H714" s="74"/>
      <c r="I714" s="74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  <c r="AB714" s="79"/>
      <c r="AC714" s="79"/>
      <c r="AD714" s="79"/>
      <c r="AE714" s="112"/>
      <c r="AF714" s="79"/>
      <c r="AG714" s="79"/>
      <c r="AH714" s="79"/>
      <c r="AI714" s="79"/>
      <c r="AJ714" s="79"/>
    </row>
    <row r="715" spans="1:36">
      <c r="A715" s="74"/>
      <c r="B715" s="74"/>
      <c r="C715" s="74"/>
      <c r="D715" s="74"/>
      <c r="E715" s="74"/>
      <c r="F715" s="74"/>
      <c r="G715" s="74"/>
      <c r="H715" s="74"/>
      <c r="I715" s="74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  <c r="AB715" s="79"/>
      <c r="AC715" s="79"/>
      <c r="AD715" s="79"/>
      <c r="AE715" s="112"/>
      <c r="AF715" s="79"/>
      <c r="AG715" s="79"/>
      <c r="AH715" s="79"/>
      <c r="AI715" s="79"/>
      <c r="AJ715" s="79"/>
    </row>
    <row r="716" spans="1:36">
      <c r="A716" s="74"/>
      <c r="B716" s="74"/>
      <c r="C716" s="74"/>
      <c r="D716" s="74"/>
      <c r="E716" s="74"/>
      <c r="F716" s="74"/>
      <c r="G716" s="74"/>
      <c r="H716" s="74"/>
      <c r="I716" s="74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  <c r="AB716" s="79"/>
      <c r="AC716" s="79"/>
      <c r="AD716" s="79"/>
      <c r="AE716" s="112"/>
      <c r="AF716" s="79"/>
      <c r="AG716" s="79"/>
      <c r="AH716" s="79"/>
      <c r="AI716" s="79"/>
      <c r="AJ716" s="79"/>
    </row>
    <row r="717" spans="1:36">
      <c r="A717" s="74"/>
      <c r="B717" s="74"/>
      <c r="C717" s="74"/>
      <c r="D717" s="74"/>
      <c r="E717" s="74"/>
      <c r="F717" s="74"/>
      <c r="G717" s="74"/>
      <c r="H717" s="74"/>
      <c r="I717" s="74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  <c r="AB717" s="79"/>
      <c r="AC717" s="79"/>
      <c r="AD717" s="79"/>
      <c r="AE717" s="112"/>
      <c r="AF717" s="79"/>
      <c r="AG717" s="79"/>
      <c r="AH717" s="79"/>
      <c r="AI717" s="79"/>
      <c r="AJ717" s="79"/>
    </row>
    <row r="718" spans="1:36">
      <c r="A718" s="74"/>
      <c r="B718" s="74"/>
      <c r="C718" s="74"/>
      <c r="D718" s="74"/>
      <c r="E718" s="74"/>
      <c r="F718" s="74"/>
      <c r="G718" s="74"/>
      <c r="H718" s="74"/>
      <c r="I718" s="74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  <c r="AB718" s="79"/>
      <c r="AC718" s="79"/>
      <c r="AD718" s="79"/>
      <c r="AE718" s="112"/>
      <c r="AF718" s="79"/>
      <c r="AG718" s="79"/>
      <c r="AH718" s="79"/>
      <c r="AI718" s="79"/>
      <c r="AJ718" s="79"/>
    </row>
    <row r="719" spans="1:36">
      <c r="A719" s="74"/>
      <c r="B719" s="74"/>
      <c r="C719" s="74"/>
      <c r="D719" s="74"/>
      <c r="E719" s="74"/>
      <c r="F719" s="74"/>
      <c r="G719" s="74"/>
      <c r="H719" s="74"/>
      <c r="I719" s="74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  <c r="AB719" s="79"/>
      <c r="AC719" s="79"/>
      <c r="AD719" s="79"/>
      <c r="AE719" s="112"/>
      <c r="AF719" s="79"/>
      <c r="AG719" s="79"/>
      <c r="AH719" s="79"/>
      <c r="AI719" s="79"/>
      <c r="AJ719" s="79"/>
    </row>
    <row r="720" spans="1:36">
      <c r="A720" s="74"/>
      <c r="B720" s="74"/>
      <c r="C720" s="74"/>
      <c r="D720" s="74"/>
      <c r="E720" s="74"/>
      <c r="F720" s="74"/>
      <c r="G720" s="74"/>
      <c r="H720" s="74"/>
      <c r="I720" s="74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  <c r="AB720" s="79"/>
      <c r="AC720" s="79"/>
      <c r="AD720" s="79"/>
      <c r="AE720" s="112"/>
      <c r="AF720" s="79"/>
      <c r="AG720" s="79"/>
      <c r="AH720" s="79"/>
      <c r="AI720" s="79"/>
      <c r="AJ720" s="79"/>
    </row>
    <row r="721" spans="1:36">
      <c r="A721" s="74"/>
      <c r="B721" s="74"/>
      <c r="C721" s="74"/>
      <c r="D721" s="74"/>
      <c r="E721" s="74"/>
      <c r="F721" s="74"/>
      <c r="G721" s="74"/>
      <c r="H721" s="74"/>
      <c r="I721" s="74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  <c r="AB721" s="79"/>
      <c r="AC721" s="79"/>
      <c r="AD721" s="79"/>
      <c r="AE721" s="112"/>
      <c r="AF721" s="79"/>
      <c r="AG721" s="79"/>
      <c r="AH721" s="79"/>
      <c r="AI721" s="79"/>
      <c r="AJ721" s="79"/>
    </row>
    <row r="722" spans="1:36">
      <c r="A722" s="74"/>
      <c r="B722" s="74"/>
      <c r="C722" s="74"/>
      <c r="D722" s="74"/>
      <c r="E722" s="74"/>
      <c r="F722" s="74"/>
      <c r="G722" s="74"/>
      <c r="H722" s="74"/>
      <c r="I722" s="74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  <c r="AB722" s="79"/>
      <c r="AC722" s="79"/>
      <c r="AD722" s="79"/>
      <c r="AE722" s="112"/>
      <c r="AF722" s="79"/>
      <c r="AG722" s="79"/>
      <c r="AH722" s="79"/>
      <c r="AI722" s="79"/>
      <c r="AJ722" s="79"/>
    </row>
    <row r="723" spans="1:36">
      <c r="A723" s="74"/>
      <c r="B723" s="74"/>
      <c r="C723" s="74"/>
      <c r="D723" s="74"/>
      <c r="E723" s="74"/>
      <c r="F723" s="74"/>
      <c r="G723" s="74"/>
      <c r="H723" s="74"/>
      <c r="I723" s="74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  <c r="AB723" s="79"/>
      <c r="AC723" s="79"/>
      <c r="AD723" s="79"/>
      <c r="AE723" s="112"/>
      <c r="AF723" s="79"/>
      <c r="AG723" s="79"/>
      <c r="AH723" s="79"/>
      <c r="AI723" s="79"/>
      <c r="AJ723" s="79"/>
    </row>
    <row r="724" spans="1:36">
      <c r="A724" s="74"/>
      <c r="B724" s="74"/>
      <c r="C724" s="74"/>
      <c r="D724" s="74"/>
      <c r="E724" s="74"/>
      <c r="F724" s="74"/>
      <c r="G724" s="74"/>
      <c r="H724" s="74"/>
      <c r="I724" s="74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  <c r="AB724" s="79"/>
      <c r="AC724" s="79"/>
      <c r="AD724" s="79"/>
      <c r="AE724" s="112"/>
      <c r="AF724" s="79"/>
      <c r="AG724" s="79"/>
      <c r="AH724" s="79"/>
      <c r="AI724" s="79"/>
      <c r="AJ724" s="79"/>
    </row>
    <row r="725" spans="1:36">
      <c r="A725" s="74"/>
      <c r="B725" s="74"/>
      <c r="C725" s="74"/>
      <c r="D725" s="74"/>
      <c r="E725" s="74"/>
      <c r="F725" s="74"/>
      <c r="G725" s="74"/>
      <c r="H725" s="74"/>
      <c r="I725" s="74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  <c r="AB725" s="79"/>
      <c r="AC725" s="79"/>
      <c r="AD725" s="79"/>
      <c r="AE725" s="112"/>
      <c r="AF725" s="79"/>
      <c r="AG725" s="79"/>
      <c r="AH725" s="79"/>
      <c r="AI725" s="79"/>
      <c r="AJ725" s="79"/>
    </row>
    <row r="726" spans="1:36">
      <c r="A726" s="74"/>
      <c r="B726" s="74"/>
      <c r="C726" s="74"/>
      <c r="D726" s="74"/>
      <c r="E726" s="74"/>
      <c r="F726" s="74"/>
      <c r="G726" s="74"/>
      <c r="H726" s="74"/>
      <c r="I726" s="74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  <c r="AB726" s="79"/>
      <c r="AC726" s="79"/>
      <c r="AD726" s="79"/>
      <c r="AE726" s="112"/>
      <c r="AF726" s="79"/>
      <c r="AG726" s="79"/>
      <c r="AH726" s="79"/>
      <c r="AI726" s="79"/>
      <c r="AJ726" s="79"/>
    </row>
    <row r="727" spans="1:36">
      <c r="A727" s="74"/>
      <c r="B727" s="74"/>
      <c r="C727" s="74"/>
      <c r="D727" s="74"/>
      <c r="E727" s="74"/>
      <c r="F727" s="74"/>
      <c r="G727" s="74"/>
      <c r="H727" s="74"/>
      <c r="I727" s="74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  <c r="AB727" s="79"/>
      <c r="AC727" s="79"/>
      <c r="AD727" s="79"/>
      <c r="AE727" s="112"/>
      <c r="AF727" s="79"/>
      <c r="AG727" s="79"/>
      <c r="AH727" s="79"/>
      <c r="AI727" s="79"/>
      <c r="AJ727" s="79"/>
    </row>
    <row r="728" spans="1:36">
      <c r="A728" s="74"/>
      <c r="B728" s="74"/>
      <c r="C728" s="74"/>
      <c r="D728" s="74"/>
      <c r="E728" s="74"/>
      <c r="F728" s="74"/>
      <c r="G728" s="74"/>
      <c r="H728" s="74"/>
      <c r="I728" s="74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  <c r="AB728" s="79"/>
      <c r="AC728" s="79"/>
      <c r="AD728" s="79"/>
      <c r="AE728" s="112"/>
      <c r="AF728" s="79"/>
      <c r="AG728" s="79"/>
      <c r="AH728" s="79"/>
      <c r="AI728" s="79"/>
      <c r="AJ728" s="79"/>
    </row>
    <row r="729" spans="1:36">
      <c r="A729" s="74"/>
      <c r="B729" s="74"/>
      <c r="C729" s="74"/>
      <c r="D729" s="74"/>
      <c r="E729" s="74"/>
      <c r="F729" s="74"/>
      <c r="G729" s="74"/>
      <c r="H729" s="74"/>
      <c r="I729" s="74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  <c r="AB729" s="79"/>
      <c r="AC729" s="79"/>
      <c r="AD729" s="79"/>
      <c r="AE729" s="112"/>
      <c r="AF729" s="79"/>
      <c r="AG729" s="79"/>
      <c r="AH729" s="79"/>
      <c r="AI729" s="79"/>
      <c r="AJ729" s="79"/>
    </row>
    <row r="730" spans="1:36">
      <c r="A730" s="74"/>
      <c r="B730" s="74"/>
      <c r="C730" s="74"/>
      <c r="D730" s="74"/>
      <c r="E730" s="74"/>
      <c r="F730" s="74"/>
      <c r="G730" s="74"/>
      <c r="H730" s="74"/>
      <c r="I730" s="74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  <c r="AB730" s="79"/>
      <c r="AC730" s="79"/>
      <c r="AD730" s="79"/>
      <c r="AE730" s="112"/>
      <c r="AF730" s="79"/>
      <c r="AG730" s="79"/>
      <c r="AH730" s="79"/>
      <c r="AI730" s="79"/>
      <c r="AJ730" s="79"/>
    </row>
    <row r="731" spans="1:36">
      <c r="A731" s="74"/>
      <c r="B731" s="74"/>
      <c r="C731" s="74"/>
      <c r="D731" s="74"/>
      <c r="E731" s="74"/>
      <c r="F731" s="74"/>
      <c r="G731" s="74"/>
      <c r="H731" s="74"/>
      <c r="I731" s="74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  <c r="AB731" s="79"/>
      <c r="AC731" s="79"/>
      <c r="AD731" s="79"/>
      <c r="AE731" s="112"/>
      <c r="AF731" s="79"/>
      <c r="AG731" s="79"/>
      <c r="AH731" s="79"/>
      <c r="AI731" s="79"/>
      <c r="AJ731" s="79"/>
    </row>
    <row r="732" spans="1:36">
      <c r="A732" s="74"/>
      <c r="B732" s="74"/>
      <c r="C732" s="74"/>
      <c r="D732" s="74"/>
      <c r="E732" s="74"/>
      <c r="F732" s="74"/>
      <c r="G732" s="74"/>
      <c r="H732" s="74"/>
      <c r="I732" s="74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  <c r="AB732" s="79"/>
      <c r="AC732" s="79"/>
      <c r="AD732" s="79"/>
      <c r="AE732" s="112"/>
      <c r="AF732" s="79"/>
      <c r="AG732" s="79"/>
      <c r="AH732" s="79"/>
      <c r="AI732" s="79"/>
      <c r="AJ732" s="79"/>
    </row>
    <row r="733" spans="1:36">
      <c r="A733" s="74"/>
      <c r="B733" s="74"/>
      <c r="C733" s="74"/>
      <c r="D733" s="74"/>
      <c r="E733" s="74"/>
      <c r="F733" s="74"/>
      <c r="G733" s="74"/>
      <c r="H733" s="74"/>
      <c r="I733" s="74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  <c r="AB733" s="79"/>
      <c r="AC733" s="79"/>
      <c r="AD733" s="79"/>
      <c r="AE733" s="112"/>
      <c r="AF733" s="79"/>
      <c r="AG733" s="79"/>
      <c r="AH733" s="79"/>
      <c r="AI733" s="79"/>
      <c r="AJ733" s="79"/>
    </row>
    <row r="734" spans="1:36">
      <c r="A734" s="74"/>
      <c r="B734" s="74"/>
      <c r="C734" s="74"/>
      <c r="D734" s="74"/>
      <c r="E734" s="74"/>
      <c r="F734" s="74"/>
      <c r="G734" s="74"/>
      <c r="H734" s="74"/>
      <c r="I734" s="74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  <c r="AB734" s="79"/>
      <c r="AC734" s="79"/>
      <c r="AD734" s="79"/>
      <c r="AE734" s="112"/>
      <c r="AF734" s="79"/>
      <c r="AG734" s="79"/>
      <c r="AH734" s="79"/>
      <c r="AI734" s="79"/>
      <c r="AJ734" s="79"/>
    </row>
    <row r="735" spans="1:36">
      <c r="A735" s="74"/>
      <c r="B735" s="74"/>
      <c r="C735" s="74"/>
      <c r="D735" s="74"/>
      <c r="E735" s="74"/>
      <c r="F735" s="74"/>
      <c r="G735" s="74"/>
      <c r="H735" s="74"/>
      <c r="I735" s="74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  <c r="AB735" s="79"/>
      <c r="AC735" s="79"/>
      <c r="AD735" s="79"/>
      <c r="AE735" s="112"/>
      <c r="AF735" s="79"/>
      <c r="AG735" s="79"/>
      <c r="AH735" s="79"/>
      <c r="AI735" s="79"/>
      <c r="AJ735" s="79"/>
    </row>
    <row r="736" spans="1:36">
      <c r="A736" s="74"/>
      <c r="B736" s="74"/>
      <c r="C736" s="74"/>
      <c r="D736" s="74"/>
      <c r="E736" s="74"/>
      <c r="F736" s="74"/>
      <c r="G736" s="74"/>
      <c r="H736" s="74"/>
      <c r="I736" s="74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  <c r="AB736" s="79"/>
      <c r="AC736" s="79"/>
      <c r="AD736" s="79"/>
      <c r="AE736" s="112"/>
      <c r="AF736" s="79"/>
      <c r="AG736" s="79"/>
      <c r="AH736" s="79"/>
      <c r="AI736" s="79"/>
      <c r="AJ736" s="79"/>
    </row>
    <row r="737" spans="1:36">
      <c r="A737" s="74"/>
      <c r="B737" s="74"/>
      <c r="C737" s="74"/>
      <c r="D737" s="74"/>
      <c r="E737" s="74"/>
      <c r="F737" s="74"/>
      <c r="G737" s="74"/>
      <c r="H737" s="74"/>
      <c r="I737" s="74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  <c r="AB737" s="79"/>
      <c r="AC737" s="79"/>
      <c r="AD737" s="79"/>
      <c r="AE737" s="112"/>
      <c r="AF737" s="79"/>
      <c r="AG737" s="79"/>
      <c r="AH737" s="79"/>
      <c r="AI737" s="79"/>
      <c r="AJ737" s="79"/>
    </row>
    <row r="738" spans="1:36">
      <c r="A738" s="74"/>
      <c r="B738" s="74"/>
      <c r="C738" s="74"/>
      <c r="D738" s="74"/>
      <c r="E738" s="74"/>
      <c r="F738" s="74"/>
      <c r="G738" s="74"/>
      <c r="H738" s="74"/>
      <c r="I738" s="74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  <c r="AB738" s="79"/>
      <c r="AC738" s="79"/>
      <c r="AD738" s="79"/>
      <c r="AE738" s="112"/>
      <c r="AF738" s="79"/>
      <c r="AG738" s="79"/>
      <c r="AH738" s="79"/>
      <c r="AI738" s="79"/>
      <c r="AJ738" s="79"/>
    </row>
    <row r="739" spans="1:36">
      <c r="A739" s="74"/>
      <c r="B739" s="74"/>
      <c r="C739" s="74"/>
      <c r="D739" s="74"/>
      <c r="E739" s="74"/>
      <c r="F739" s="74"/>
      <c r="G739" s="74"/>
      <c r="H739" s="74"/>
      <c r="I739" s="74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  <c r="AB739" s="79"/>
      <c r="AC739" s="79"/>
      <c r="AD739" s="79"/>
      <c r="AE739" s="112"/>
      <c r="AF739" s="79"/>
      <c r="AG739" s="79"/>
      <c r="AH739" s="79"/>
      <c r="AI739" s="79"/>
      <c r="AJ739" s="79"/>
    </row>
    <row r="740" spans="1:36">
      <c r="A740" s="74"/>
      <c r="B740" s="74"/>
      <c r="C740" s="74"/>
      <c r="D740" s="74"/>
      <c r="E740" s="74"/>
      <c r="F740" s="74"/>
      <c r="G740" s="74"/>
      <c r="H740" s="74"/>
      <c r="I740" s="74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  <c r="AB740" s="79"/>
      <c r="AC740" s="79"/>
      <c r="AD740" s="79"/>
      <c r="AE740" s="112"/>
      <c r="AF740" s="79"/>
      <c r="AG740" s="79"/>
      <c r="AH740" s="79"/>
      <c r="AI740" s="79"/>
      <c r="AJ740" s="79"/>
    </row>
    <row r="741" spans="1:36">
      <c r="A741" s="74"/>
      <c r="B741" s="74"/>
      <c r="C741" s="74"/>
      <c r="D741" s="74"/>
      <c r="E741" s="74"/>
      <c r="F741" s="74"/>
      <c r="G741" s="74"/>
      <c r="H741" s="74"/>
      <c r="I741" s="74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  <c r="AB741" s="79"/>
      <c r="AC741" s="79"/>
      <c r="AD741" s="79"/>
      <c r="AE741" s="112"/>
      <c r="AF741" s="79"/>
      <c r="AG741" s="79"/>
      <c r="AH741" s="79"/>
      <c r="AI741" s="79"/>
      <c r="AJ741" s="79"/>
    </row>
    <row r="742" spans="1:36">
      <c r="A742" s="74"/>
      <c r="B742" s="74"/>
      <c r="C742" s="74"/>
      <c r="D742" s="74"/>
      <c r="E742" s="74"/>
      <c r="F742" s="74"/>
      <c r="G742" s="74"/>
      <c r="H742" s="74"/>
      <c r="I742" s="74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  <c r="AB742" s="79"/>
      <c r="AC742" s="79"/>
      <c r="AD742" s="79"/>
      <c r="AE742" s="112"/>
      <c r="AF742" s="79"/>
      <c r="AG742" s="79"/>
      <c r="AH742" s="79"/>
      <c r="AI742" s="79"/>
      <c r="AJ742" s="79"/>
    </row>
    <row r="743" spans="1:36">
      <c r="A743" s="74"/>
      <c r="B743" s="74"/>
      <c r="C743" s="74"/>
      <c r="D743" s="74"/>
      <c r="E743" s="74"/>
      <c r="F743" s="74"/>
      <c r="G743" s="74"/>
      <c r="H743" s="74"/>
      <c r="I743" s="74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  <c r="AB743" s="79"/>
      <c r="AC743" s="79"/>
      <c r="AD743" s="79"/>
      <c r="AE743" s="112"/>
      <c r="AF743" s="79"/>
      <c r="AG743" s="79"/>
      <c r="AH743" s="79"/>
      <c r="AI743" s="79"/>
      <c r="AJ743" s="79"/>
    </row>
    <row r="744" spans="1:36">
      <c r="A744" s="74"/>
      <c r="B744" s="74"/>
      <c r="C744" s="74"/>
      <c r="D744" s="74"/>
      <c r="E744" s="74"/>
      <c r="F744" s="74"/>
      <c r="G744" s="74"/>
      <c r="H744" s="74"/>
      <c r="I744" s="74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  <c r="AB744" s="79"/>
      <c r="AC744" s="79"/>
      <c r="AD744" s="79"/>
      <c r="AE744" s="112"/>
      <c r="AF744" s="79"/>
      <c r="AG744" s="79"/>
      <c r="AH744" s="79"/>
      <c r="AI744" s="79"/>
      <c r="AJ744" s="79"/>
    </row>
    <row r="745" spans="1:36">
      <c r="A745" s="74"/>
      <c r="B745" s="74"/>
      <c r="C745" s="74"/>
      <c r="D745" s="74"/>
      <c r="E745" s="74"/>
      <c r="F745" s="74"/>
      <c r="G745" s="74"/>
      <c r="H745" s="74"/>
      <c r="I745" s="74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  <c r="AB745" s="79"/>
      <c r="AC745" s="79"/>
      <c r="AD745" s="79"/>
      <c r="AE745" s="112"/>
      <c r="AF745" s="79"/>
      <c r="AG745" s="79"/>
      <c r="AH745" s="79"/>
      <c r="AI745" s="79"/>
      <c r="AJ745" s="79"/>
    </row>
    <row r="746" spans="1:36">
      <c r="A746" s="74"/>
      <c r="B746" s="74"/>
      <c r="C746" s="74"/>
      <c r="D746" s="74"/>
      <c r="E746" s="74"/>
      <c r="F746" s="74"/>
      <c r="G746" s="74"/>
      <c r="H746" s="74"/>
      <c r="I746" s="74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  <c r="AB746" s="79"/>
      <c r="AC746" s="79"/>
      <c r="AD746" s="79"/>
      <c r="AE746" s="112"/>
      <c r="AF746" s="79"/>
      <c r="AG746" s="79"/>
      <c r="AH746" s="79"/>
      <c r="AI746" s="79"/>
      <c r="AJ746" s="79"/>
    </row>
    <row r="747" spans="1:36">
      <c r="A747" s="74"/>
      <c r="B747" s="74"/>
      <c r="C747" s="74"/>
      <c r="D747" s="74"/>
      <c r="E747" s="74"/>
      <c r="F747" s="74"/>
      <c r="G747" s="74"/>
      <c r="H747" s="74"/>
      <c r="I747" s="74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  <c r="AB747" s="79"/>
      <c r="AC747" s="79"/>
      <c r="AD747" s="79"/>
      <c r="AE747" s="112"/>
      <c r="AF747" s="79"/>
      <c r="AG747" s="79"/>
      <c r="AH747" s="79"/>
      <c r="AI747" s="79"/>
      <c r="AJ747" s="79"/>
    </row>
    <row r="748" spans="1:36">
      <c r="A748" s="74"/>
      <c r="B748" s="74"/>
      <c r="C748" s="74"/>
      <c r="D748" s="74"/>
      <c r="E748" s="74"/>
      <c r="F748" s="74"/>
      <c r="G748" s="74"/>
      <c r="H748" s="74"/>
      <c r="I748" s="74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  <c r="AB748" s="79"/>
      <c r="AC748" s="79"/>
      <c r="AD748" s="79"/>
      <c r="AE748" s="112"/>
      <c r="AF748" s="79"/>
      <c r="AG748" s="79"/>
      <c r="AH748" s="79"/>
      <c r="AI748" s="79"/>
      <c r="AJ748" s="79"/>
    </row>
    <row r="749" spans="1:36">
      <c r="A749" s="74"/>
      <c r="B749" s="74"/>
      <c r="C749" s="74"/>
      <c r="D749" s="74"/>
      <c r="E749" s="74"/>
      <c r="F749" s="74"/>
      <c r="G749" s="74"/>
      <c r="H749" s="74"/>
      <c r="I749" s="74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  <c r="AB749" s="79"/>
      <c r="AC749" s="79"/>
      <c r="AD749" s="79"/>
      <c r="AE749" s="112"/>
      <c r="AF749" s="79"/>
      <c r="AG749" s="79"/>
      <c r="AH749" s="79"/>
      <c r="AI749" s="79"/>
      <c r="AJ749" s="79"/>
    </row>
    <row r="750" spans="1:36">
      <c r="A750" s="74"/>
      <c r="B750" s="74"/>
      <c r="C750" s="74"/>
      <c r="D750" s="74"/>
      <c r="E750" s="74"/>
      <c r="F750" s="74"/>
      <c r="G750" s="74"/>
      <c r="H750" s="74"/>
      <c r="I750" s="74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  <c r="AB750" s="79"/>
      <c r="AC750" s="79"/>
      <c r="AD750" s="79"/>
      <c r="AE750" s="112"/>
      <c r="AF750" s="79"/>
      <c r="AG750" s="79"/>
      <c r="AH750" s="79"/>
      <c r="AI750" s="79"/>
      <c r="AJ750" s="79"/>
    </row>
    <row r="751" spans="1:36">
      <c r="A751" s="74"/>
      <c r="B751" s="74"/>
      <c r="C751" s="74"/>
      <c r="D751" s="74"/>
      <c r="E751" s="74"/>
      <c r="F751" s="74"/>
      <c r="G751" s="74"/>
      <c r="H751" s="74"/>
      <c r="I751" s="74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  <c r="AB751" s="79"/>
      <c r="AC751" s="79"/>
      <c r="AD751" s="79"/>
      <c r="AE751" s="112"/>
      <c r="AF751" s="79"/>
      <c r="AG751" s="79"/>
      <c r="AH751" s="79"/>
      <c r="AI751" s="79"/>
      <c r="AJ751" s="79"/>
    </row>
    <row r="752" spans="1:36">
      <c r="A752" s="74"/>
      <c r="B752" s="74"/>
      <c r="C752" s="74"/>
      <c r="D752" s="74"/>
      <c r="E752" s="74"/>
      <c r="F752" s="74"/>
      <c r="G752" s="74"/>
      <c r="H752" s="74"/>
      <c r="I752" s="74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  <c r="AB752" s="79"/>
      <c r="AC752" s="79"/>
      <c r="AD752" s="79"/>
      <c r="AE752" s="112"/>
      <c r="AF752" s="79"/>
      <c r="AG752" s="79"/>
      <c r="AH752" s="79"/>
      <c r="AI752" s="79"/>
      <c r="AJ752" s="79"/>
    </row>
    <row r="753" spans="1:36">
      <c r="A753" s="74"/>
      <c r="B753" s="74"/>
      <c r="C753" s="74"/>
      <c r="D753" s="74"/>
      <c r="E753" s="74"/>
      <c r="F753" s="74"/>
      <c r="G753" s="74"/>
      <c r="H753" s="74"/>
      <c r="I753" s="74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  <c r="AB753" s="79"/>
      <c r="AC753" s="79"/>
      <c r="AD753" s="79"/>
      <c r="AE753" s="112"/>
      <c r="AF753" s="79"/>
      <c r="AG753" s="79"/>
      <c r="AH753" s="79"/>
      <c r="AI753" s="79"/>
      <c r="AJ753" s="79"/>
    </row>
    <row r="754" spans="1:36">
      <c r="A754" s="74"/>
      <c r="B754" s="74"/>
      <c r="C754" s="74"/>
      <c r="D754" s="74"/>
      <c r="E754" s="74"/>
      <c r="F754" s="74"/>
      <c r="G754" s="74"/>
      <c r="H754" s="74"/>
      <c r="I754" s="74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  <c r="AB754" s="79"/>
      <c r="AC754" s="79"/>
      <c r="AD754" s="79"/>
      <c r="AE754" s="112"/>
      <c r="AF754" s="79"/>
      <c r="AG754" s="79"/>
      <c r="AH754" s="79"/>
      <c r="AI754" s="79"/>
      <c r="AJ754" s="79"/>
    </row>
    <row r="755" spans="1:36">
      <c r="A755" s="74"/>
      <c r="B755" s="74"/>
      <c r="C755" s="74"/>
      <c r="D755" s="74"/>
      <c r="E755" s="74"/>
      <c r="F755" s="74"/>
      <c r="G755" s="74"/>
      <c r="H755" s="74"/>
      <c r="I755" s="74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  <c r="AB755" s="79"/>
      <c r="AC755" s="79"/>
      <c r="AD755" s="79"/>
      <c r="AE755" s="112"/>
      <c r="AF755" s="79"/>
      <c r="AG755" s="79"/>
      <c r="AH755" s="79"/>
      <c r="AI755" s="79"/>
      <c r="AJ755" s="79"/>
    </row>
    <row r="756" spans="1:36">
      <c r="A756" s="74"/>
      <c r="B756" s="74"/>
      <c r="C756" s="74"/>
      <c r="D756" s="74"/>
      <c r="E756" s="74"/>
      <c r="F756" s="74"/>
      <c r="G756" s="74"/>
      <c r="H756" s="74"/>
      <c r="I756" s="74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  <c r="AB756" s="79"/>
      <c r="AC756" s="79"/>
      <c r="AD756" s="79"/>
      <c r="AE756" s="112"/>
      <c r="AF756" s="79"/>
      <c r="AG756" s="79"/>
      <c r="AH756" s="79"/>
      <c r="AI756" s="79"/>
      <c r="AJ756" s="79"/>
    </row>
    <row r="757" spans="1:36">
      <c r="A757" s="74"/>
      <c r="B757" s="74"/>
      <c r="C757" s="74"/>
      <c r="D757" s="74"/>
      <c r="E757" s="74"/>
      <c r="F757" s="74"/>
      <c r="G757" s="74"/>
      <c r="H757" s="74"/>
      <c r="I757" s="74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  <c r="AB757" s="79"/>
      <c r="AC757" s="79"/>
      <c r="AD757" s="79"/>
      <c r="AE757" s="112"/>
      <c r="AF757" s="79"/>
      <c r="AG757" s="79"/>
      <c r="AH757" s="79"/>
      <c r="AI757" s="79"/>
      <c r="AJ757" s="79"/>
    </row>
    <row r="758" spans="1:36">
      <c r="A758" s="74"/>
      <c r="B758" s="74"/>
      <c r="C758" s="74"/>
      <c r="D758" s="74"/>
      <c r="E758" s="74"/>
      <c r="F758" s="74"/>
      <c r="G758" s="74"/>
      <c r="H758" s="74"/>
      <c r="I758" s="74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  <c r="AB758" s="79"/>
      <c r="AC758" s="79"/>
      <c r="AD758" s="79"/>
      <c r="AE758" s="112"/>
      <c r="AF758" s="79"/>
      <c r="AG758" s="79"/>
      <c r="AH758" s="79"/>
      <c r="AI758" s="79"/>
      <c r="AJ758" s="79"/>
    </row>
    <row r="759" spans="1:36">
      <c r="A759" s="74"/>
      <c r="B759" s="74"/>
      <c r="C759" s="74"/>
      <c r="D759" s="74"/>
      <c r="E759" s="74"/>
      <c r="F759" s="74"/>
      <c r="G759" s="74"/>
      <c r="H759" s="74"/>
      <c r="I759" s="74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  <c r="AB759" s="79"/>
      <c r="AC759" s="79"/>
      <c r="AD759" s="79"/>
      <c r="AE759" s="112"/>
      <c r="AF759" s="79"/>
      <c r="AG759" s="79"/>
      <c r="AH759" s="79"/>
      <c r="AI759" s="79"/>
      <c r="AJ759" s="79"/>
    </row>
    <row r="760" spans="1:36">
      <c r="A760" s="74"/>
      <c r="B760" s="74"/>
      <c r="C760" s="74"/>
      <c r="D760" s="74"/>
      <c r="E760" s="74"/>
      <c r="F760" s="74"/>
      <c r="G760" s="74"/>
      <c r="H760" s="74"/>
      <c r="I760" s="74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  <c r="AB760" s="79"/>
      <c r="AC760" s="79"/>
      <c r="AD760" s="79"/>
      <c r="AE760" s="112"/>
      <c r="AF760" s="79"/>
      <c r="AG760" s="79"/>
      <c r="AH760" s="79"/>
      <c r="AI760" s="79"/>
      <c r="AJ760" s="79"/>
    </row>
    <row r="761" spans="1:36">
      <c r="A761" s="74"/>
      <c r="B761" s="74"/>
      <c r="C761" s="74"/>
      <c r="D761" s="74"/>
      <c r="E761" s="74"/>
      <c r="F761" s="74"/>
      <c r="G761" s="74"/>
      <c r="H761" s="74"/>
      <c r="I761" s="74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  <c r="AB761" s="79"/>
      <c r="AC761" s="79"/>
      <c r="AD761" s="79"/>
      <c r="AE761" s="112"/>
      <c r="AF761" s="79"/>
      <c r="AG761" s="79"/>
      <c r="AH761" s="79"/>
      <c r="AI761" s="79"/>
      <c r="AJ761" s="79"/>
    </row>
    <row r="762" spans="1:36">
      <c r="A762" s="74"/>
      <c r="B762" s="74"/>
      <c r="C762" s="74"/>
      <c r="D762" s="74"/>
      <c r="E762" s="74"/>
      <c r="F762" s="74"/>
      <c r="G762" s="74"/>
      <c r="H762" s="74"/>
      <c r="I762" s="74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  <c r="AB762" s="79"/>
      <c r="AC762" s="79"/>
      <c r="AD762" s="79"/>
      <c r="AE762" s="112"/>
      <c r="AF762" s="79"/>
      <c r="AG762" s="79"/>
      <c r="AH762" s="79"/>
      <c r="AI762" s="79"/>
      <c r="AJ762" s="79"/>
    </row>
    <row r="763" spans="1:36">
      <c r="A763" s="74"/>
      <c r="B763" s="74"/>
      <c r="C763" s="74"/>
      <c r="D763" s="74"/>
      <c r="E763" s="74"/>
      <c r="F763" s="74"/>
      <c r="G763" s="74"/>
      <c r="H763" s="74"/>
      <c r="I763" s="74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  <c r="AB763" s="79"/>
      <c r="AC763" s="79"/>
      <c r="AD763" s="79"/>
      <c r="AE763" s="112"/>
      <c r="AF763" s="79"/>
      <c r="AG763" s="79"/>
      <c r="AH763" s="79"/>
      <c r="AI763" s="79"/>
      <c r="AJ763" s="79"/>
    </row>
    <row r="764" spans="1:36">
      <c r="A764" s="74"/>
      <c r="B764" s="74"/>
      <c r="C764" s="74"/>
      <c r="D764" s="74"/>
      <c r="E764" s="74"/>
      <c r="F764" s="74"/>
      <c r="G764" s="74"/>
      <c r="H764" s="74"/>
      <c r="I764" s="74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  <c r="AB764" s="79"/>
      <c r="AC764" s="79"/>
      <c r="AD764" s="79"/>
      <c r="AE764" s="112"/>
      <c r="AF764" s="79"/>
      <c r="AG764" s="79"/>
      <c r="AH764" s="79"/>
      <c r="AI764" s="79"/>
      <c r="AJ764" s="79"/>
    </row>
    <row r="765" spans="1:36">
      <c r="A765" s="74"/>
      <c r="B765" s="74"/>
      <c r="C765" s="74"/>
      <c r="D765" s="74"/>
      <c r="E765" s="74"/>
      <c r="F765" s="74"/>
      <c r="G765" s="74"/>
      <c r="H765" s="74"/>
      <c r="I765" s="74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  <c r="AB765" s="79"/>
      <c r="AC765" s="79"/>
      <c r="AD765" s="79"/>
      <c r="AE765" s="112"/>
      <c r="AF765" s="79"/>
      <c r="AG765" s="79"/>
      <c r="AH765" s="79"/>
      <c r="AI765" s="79"/>
      <c r="AJ765" s="79"/>
    </row>
    <row r="766" spans="1:36">
      <c r="A766" s="74"/>
      <c r="B766" s="74"/>
      <c r="C766" s="74"/>
      <c r="D766" s="74"/>
      <c r="E766" s="74"/>
      <c r="F766" s="74"/>
      <c r="G766" s="74"/>
      <c r="H766" s="74"/>
      <c r="I766" s="74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  <c r="AB766" s="79"/>
      <c r="AC766" s="79"/>
      <c r="AD766" s="79"/>
      <c r="AE766" s="112"/>
      <c r="AF766" s="79"/>
      <c r="AG766" s="79"/>
      <c r="AH766" s="79"/>
      <c r="AI766" s="79"/>
      <c r="AJ766" s="79"/>
    </row>
    <row r="767" spans="1:36">
      <c r="A767" s="74"/>
      <c r="B767" s="74"/>
      <c r="C767" s="74"/>
      <c r="D767" s="74"/>
      <c r="E767" s="74"/>
      <c r="F767" s="74"/>
      <c r="G767" s="74"/>
      <c r="H767" s="74"/>
      <c r="I767" s="74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  <c r="AB767" s="79"/>
      <c r="AC767" s="79"/>
      <c r="AD767" s="79"/>
      <c r="AE767" s="112"/>
      <c r="AF767" s="79"/>
      <c r="AG767" s="79"/>
      <c r="AH767" s="79"/>
      <c r="AI767" s="79"/>
      <c r="AJ767" s="79"/>
    </row>
    <row r="768" spans="1:36">
      <c r="A768" s="74"/>
      <c r="B768" s="74"/>
      <c r="C768" s="74"/>
      <c r="D768" s="74"/>
      <c r="E768" s="74"/>
      <c r="F768" s="74"/>
      <c r="G768" s="74"/>
      <c r="H768" s="74"/>
      <c r="I768" s="74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  <c r="AB768" s="79"/>
      <c r="AC768" s="79"/>
      <c r="AD768" s="79"/>
      <c r="AE768" s="112"/>
      <c r="AF768" s="79"/>
      <c r="AG768" s="79"/>
      <c r="AH768" s="79"/>
      <c r="AI768" s="79"/>
      <c r="AJ768" s="79"/>
    </row>
    <row r="769" spans="1:36">
      <c r="A769" s="74"/>
      <c r="B769" s="74"/>
      <c r="C769" s="74"/>
      <c r="D769" s="74"/>
      <c r="E769" s="74"/>
      <c r="F769" s="74"/>
      <c r="G769" s="74"/>
      <c r="H769" s="74"/>
      <c r="I769" s="74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  <c r="AB769" s="79"/>
      <c r="AC769" s="79"/>
      <c r="AD769" s="79"/>
      <c r="AE769" s="112"/>
      <c r="AF769" s="79"/>
      <c r="AG769" s="79"/>
      <c r="AH769" s="79"/>
      <c r="AI769" s="79"/>
      <c r="AJ769" s="79"/>
    </row>
    <row r="770" spans="1:36">
      <c r="A770" s="74"/>
      <c r="B770" s="74"/>
      <c r="C770" s="74"/>
      <c r="D770" s="74"/>
      <c r="E770" s="74"/>
      <c r="F770" s="74"/>
      <c r="G770" s="74"/>
      <c r="H770" s="74"/>
      <c r="I770" s="74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  <c r="AB770" s="79"/>
      <c r="AC770" s="79"/>
      <c r="AD770" s="79"/>
      <c r="AE770" s="112"/>
      <c r="AF770" s="79"/>
      <c r="AG770" s="79"/>
      <c r="AH770" s="79"/>
      <c r="AI770" s="79"/>
      <c r="AJ770" s="79"/>
    </row>
    <row r="771" spans="1:36">
      <c r="A771" s="74"/>
      <c r="B771" s="74"/>
      <c r="C771" s="74"/>
      <c r="D771" s="74"/>
      <c r="E771" s="74"/>
      <c r="F771" s="74"/>
      <c r="G771" s="74"/>
      <c r="H771" s="74"/>
      <c r="I771" s="74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  <c r="AB771" s="79"/>
      <c r="AC771" s="79"/>
      <c r="AD771" s="79"/>
      <c r="AE771" s="112"/>
      <c r="AF771" s="79"/>
      <c r="AG771" s="79"/>
      <c r="AH771" s="79"/>
      <c r="AI771" s="79"/>
      <c r="AJ771" s="79"/>
    </row>
    <row r="772" spans="1:36">
      <c r="A772" s="74"/>
      <c r="B772" s="74"/>
      <c r="C772" s="74"/>
      <c r="D772" s="74"/>
      <c r="E772" s="74"/>
      <c r="F772" s="74"/>
      <c r="G772" s="74"/>
      <c r="H772" s="74"/>
      <c r="I772" s="74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  <c r="AB772" s="79"/>
      <c r="AC772" s="79"/>
      <c r="AD772" s="79"/>
      <c r="AE772" s="112"/>
      <c r="AF772" s="79"/>
      <c r="AG772" s="79"/>
      <c r="AH772" s="79"/>
      <c r="AI772" s="79"/>
      <c r="AJ772" s="79"/>
    </row>
    <row r="773" spans="1:36">
      <c r="A773" s="74"/>
      <c r="B773" s="74"/>
      <c r="C773" s="74"/>
      <c r="D773" s="74"/>
      <c r="E773" s="74"/>
      <c r="F773" s="74"/>
      <c r="G773" s="74"/>
      <c r="H773" s="74"/>
      <c r="I773" s="74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  <c r="AB773" s="79"/>
      <c r="AC773" s="79"/>
      <c r="AD773" s="79"/>
      <c r="AE773" s="112"/>
      <c r="AF773" s="79"/>
      <c r="AG773" s="79"/>
      <c r="AH773" s="79"/>
      <c r="AI773" s="79"/>
      <c r="AJ773" s="79"/>
    </row>
    <row r="774" spans="1:36">
      <c r="A774" s="74"/>
      <c r="B774" s="74"/>
      <c r="C774" s="74"/>
      <c r="D774" s="74"/>
      <c r="E774" s="74"/>
      <c r="F774" s="74"/>
      <c r="G774" s="74"/>
      <c r="H774" s="74"/>
      <c r="I774" s="74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  <c r="AB774" s="79"/>
      <c r="AC774" s="79"/>
      <c r="AD774" s="79"/>
      <c r="AE774" s="112"/>
      <c r="AF774" s="79"/>
      <c r="AG774" s="79"/>
      <c r="AH774" s="79"/>
      <c r="AI774" s="79"/>
      <c r="AJ774" s="79"/>
    </row>
    <row r="775" spans="1:36">
      <c r="A775" s="74"/>
      <c r="B775" s="74"/>
      <c r="C775" s="74"/>
      <c r="D775" s="74"/>
      <c r="E775" s="74"/>
      <c r="F775" s="74"/>
      <c r="G775" s="74"/>
      <c r="H775" s="74"/>
      <c r="I775" s="74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  <c r="AB775" s="79"/>
      <c r="AC775" s="79"/>
      <c r="AD775" s="79"/>
      <c r="AE775" s="112"/>
      <c r="AF775" s="79"/>
      <c r="AG775" s="79"/>
      <c r="AH775" s="79"/>
      <c r="AI775" s="79"/>
      <c r="AJ775" s="79"/>
    </row>
    <row r="776" spans="1:36">
      <c r="A776" s="74"/>
      <c r="B776" s="74"/>
      <c r="C776" s="74"/>
      <c r="D776" s="74"/>
      <c r="E776" s="74"/>
      <c r="F776" s="74"/>
      <c r="G776" s="74"/>
      <c r="H776" s="74"/>
      <c r="I776" s="74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  <c r="AB776" s="79"/>
      <c r="AC776" s="79"/>
      <c r="AD776" s="79"/>
      <c r="AE776" s="112"/>
      <c r="AF776" s="79"/>
      <c r="AG776" s="79"/>
      <c r="AH776" s="79"/>
      <c r="AI776" s="79"/>
      <c r="AJ776" s="79"/>
    </row>
    <row r="777" spans="1:36">
      <c r="A777" s="74"/>
      <c r="B777" s="74"/>
      <c r="C777" s="74"/>
      <c r="D777" s="74"/>
      <c r="E777" s="74"/>
      <c r="F777" s="74"/>
      <c r="G777" s="74"/>
      <c r="H777" s="74"/>
      <c r="I777" s="74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  <c r="AB777" s="79"/>
      <c r="AC777" s="79"/>
      <c r="AD777" s="79"/>
      <c r="AE777" s="112"/>
      <c r="AF777" s="79"/>
      <c r="AG777" s="79"/>
      <c r="AH777" s="79"/>
      <c r="AI777" s="79"/>
      <c r="AJ777" s="79"/>
    </row>
    <row r="778" spans="1:36">
      <c r="A778" s="74"/>
      <c r="B778" s="74"/>
      <c r="C778" s="74"/>
      <c r="D778" s="74"/>
      <c r="E778" s="74"/>
      <c r="F778" s="74"/>
      <c r="G778" s="74"/>
      <c r="H778" s="74"/>
      <c r="I778" s="74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  <c r="AB778" s="79"/>
      <c r="AC778" s="79"/>
      <c r="AD778" s="79"/>
      <c r="AE778" s="112"/>
      <c r="AF778" s="79"/>
      <c r="AG778" s="79"/>
      <c r="AH778" s="79"/>
      <c r="AI778" s="79"/>
      <c r="AJ778" s="79"/>
    </row>
    <row r="779" spans="1:36">
      <c r="A779" s="74"/>
      <c r="B779" s="74"/>
      <c r="C779" s="74"/>
      <c r="D779" s="74"/>
      <c r="E779" s="74"/>
      <c r="F779" s="74"/>
      <c r="G779" s="74"/>
      <c r="H779" s="74"/>
      <c r="I779" s="74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  <c r="AB779" s="79"/>
      <c r="AC779" s="79"/>
      <c r="AD779" s="79"/>
      <c r="AE779" s="112"/>
      <c r="AF779" s="79"/>
      <c r="AG779" s="79"/>
      <c r="AH779" s="79"/>
      <c r="AI779" s="79"/>
      <c r="AJ779" s="79"/>
    </row>
    <row r="780" spans="1:36">
      <c r="A780" s="74"/>
      <c r="B780" s="74"/>
      <c r="C780" s="74"/>
      <c r="D780" s="74"/>
      <c r="E780" s="74"/>
      <c r="F780" s="74"/>
      <c r="G780" s="74"/>
      <c r="H780" s="74"/>
      <c r="I780" s="74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  <c r="AB780" s="79"/>
      <c r="AC780" s="79"/>
      <c r="AD780" s="79"/>
      <c r="AE780" s="112"/>
      <c r="AF780" s="79"/>
      <c r="AG780" s="79"/>
      <c r="AH780" s="79"/>
      <c r="AI780" s="79"/>
      <c r="AJ780" s="79"/>
    </row>
    <row r="781" spans="1:36">
      <c r="A781" s="74"/>
      <c r="B781" s="74"/>
      <c r="C781" s="74"/>
      <c r="D781" s="74"/>
      <c r="E781" s="74"/>
      <c r="F781" s="74"/>
      <c r="G781" s="74"/>
      <c r="H781" s="74"/>
      <c r="I781" s="74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  <c r="AB781" s="79"/>
      <c r="AC781" s="79"/>
      <c r="AD781" s="79"/>
      <c r="AE781" s="112"/>
      <c r="AF781" s="79"/>
      <c r="AG781" s="79"/>
      <c r="AH781" s="79"/>
      <c r="AI781" s="79"/>
      <c r="AJ781" s="79"/>
    </row>
    <row r="782" spans="1:36">
      <c r="A782" s="74"/>
      <c r="B782" s="74"/>
      <c r="C782" s="74"/>
      <c r="D782" s="74"/>
      <c r="E782" s="74"/>
      <c r="F782" s="74"/>
      <c r="G782" s="74"/>
      <c r="H782" s="74"/>
      <c r="I782" s="74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  <c r="AB782" s="79"/>
      <c r="AC782" s="79"/>
      <c r="AD782" s="79"/>
      <c r="AE782" s="112"/>
      <c r="AF782" s="79"/>
      <c r="AG782" s="79"/>
      <c r="AH782" s="79"/>
      <c r="AI782" s="79"/>
      <c r="AJ782" s="79"/>
    </row>
    <row r="783" spans="1:36">
      <c r="A783" s="74"/>
      <c r="B783" s="74"/>
      <c r="C783" s="74"/>
      <c r="D783" s="74"/>
      <c r="E783" s="74"/>
      <c r="F783" s="74"/>
      <c r="G783" s="74"/>
      <c r="H783" s="74"/>
      <c r="I783" s="74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  <c r="AB783" s="79"/>
      <c r="AC783" s="79"/>
      <c r="AD783" s="79"/>
      <c r="AE783" s="112"/>
      <c r="AF783" s="79"/>
      <c r="AG783" s="79"/>
      <c r="AH783" s="79"/>
      <c r="AI783" s="79"/>
      <c r="AJ783" s="79"/>
    </row>
    <row r="784" spans="1:36">
      <c r="A784" s="74"/>
      <c r="B784" s="74"/>
      <c r="C784" s="74"/>
      <c r="D784" s="74"/>
      <c r="E784" s="74"/>
      <c r="F784" s="74"/>
      <c r="G784" s="74"/>
      <c r="H784" s="74"/>
      <c r="I784" s="74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  <c r="AB784" s="79"/>
      <c r="AC784" s="79"/>
      <c r="AD784" s="79"/>
      <c r="AE784" s="112"/>
      <c r="AF784" s="79"/>
      <c r="AG784" s="79"/>
      <c r="AH784" s="79"/>
      <c r="AI784" s="79"/>
      <c r="AJ784" s="79"/>
    </row>
    <row r="785" spans="1:36">
      <c r="A785" s="74"/>
      <c r="B785" s="74"/>
      <c r="C785" s="74"/>
      <c r="D785" s="74"/>
      <c r="E785" s="74"/>
      <c r="F785" s="74"/>
      <c r="G785" s="74"/>
      <c r="H785" s="74"/>
      <c r="I785" s="74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  <c r="AB785" s="79"/>
      <c r="AC785" s="79"/>
      <c r="AD785" s="79"/>
      <c r="AE785" s="112"/>
      <c r="AF785" s="79"/>
      <c r="AG785" s="79"/>
      <c r="AH785" s="79"/>
      <c r="AI785" s="79"/>
      <c r="AJ785" s="79"/>
    </row>
    <row r="786" spans="1:36">
      <c r="A786" s="74"/>
      <c r="B786" s="74"/>
      <c r="C786" s="74"/>
      <c r="D786" s="74"/>
      <c r="E786" s="74"/>
      <c r="F786" s="74"/>
      <c r="G786" s="74"/>
      <c r="H786" s="74"/>
      <c r="I786" s="74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  <c r="AB786" s="79"/>
      <c r="AC786" s="79"/>
      <c r="AD786" s="79"/>
      <c r="AE786" s="112"/>
      <c r="AF786" s="79"/>
      <c r="AG786" s="79"/>
      <c r="AH786" s="79"/>
      <c r="AI786" s="79"/>
      <c r="AJ786" s="79"/>
    </row>
    <row r="787" spans="1:36">
      <c r="A787" s="74"/>
      <c r="B787" s="74"/>
      <c r="C787" s="74"/>
      <c r="D787" s="74"/>
      <c r="E787" s="74"/>
      <c r="F787" s="74"/>
      <c r="G787" s="74"/>
      <c r="H787" s="74"/>
      <c r="I787" s="74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  <c r="AB787" s="79"/>
      <c r="AC787" s="79"/>
      <c r="AD787" s="79"/>
      <c r="AE787" s="112"/>
      <c r="AF787" s="79"/>
      <c r="AG787" s="79"/>
      <c r="AH787" s="79"/>
      <c r="AI787" s="79"/>
      <c r="AJ787" s="79"/>
    </row>
    <row r="788" spans="1:36">
      <c r="A788" s="74"/>
      <c r="B788" s="74"/>
      <c r="C788" s="74"/>
      <c r="D788" s="74"/>
      <c r="E788" s="74"/>
      <c r="F788" s="74"/>
      <c r="G788" s="74"/>
      <c r="H788" s="74"/>
      <c r="I788" s="74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  <c r="AB788" s="79"/>
      <c r="AC788" s="79"/>
      <c r="AD788" s="79"/>
      <c r="AE788" s="112"/>
      <c r="AF788" s="79"/>
      <c r="AG788" s="79"/>
      <c r="AH788" s="79"/>
      <c r="AI788" s="79"/>
      <c r="AJ788" s="79"/>
    </row>
    <row r="789" spans="1:36">
      <c r="A789" s="74"/>
      <c r="B789" s="74"/>
      <c r="C789" s="74"/>
      <c r="D789" s="74"/>
      <c r="E789" s="74"/>
      <c r="F789" s="74"/>
      <c r="G789" s="74"/>
      <c r="H789" s="74"/>
      <c r="I789" s="74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  <c r="AB789" s="79"/>
      <c r="AC789" s="79"/>
      <c r="AD789" s="79"/>
      <c r="AE789" s="112"/>
      <c r="AF789" s="79"/>
      <c r="AG789" s="79"/>
      <c r="AH789" s="79"/>
      <c r="AI789" s="79"/>
      <c r="AJ789" s="79"/>
    </row>
    <row r="790" spans="1:36">
      <c r="A790" s="74"/>
      <c r="B790" s="74"/>
      <c r="C790" s="74"/>
      <c r="D790" s="74"/>
      <c r="E790" s="74"/>
      <c r="F790" s="74"/>
      <c r="G790" s="74"/>
      <c r="H790" s="74"/>
      <c r="I790" s="74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  <c r="AB790" s="79"/>
      <c r="AC790" s="79"/>
      <c r="AD790" s="79"/>
      <c r="AE790" s="112"/>
      <c r="AF790" s="79"/>
      <c r="AG790" s="79"/>
      <c r="AH790" s="79"/>
      <c r="AI790" s="79"/>
      <c r="AJ790" s="79"/>
    </row>
    <row r="791" spans="1:36">
      <c r="A791" s="74"/>
      <c r="B791" s="74"/>
      <c r="C791" s="74"/>
      <c r="D791" s="74"/>
      <c r="E791" s="74"/>
      <c r="F791" s="74"/>
      <c r="G791" s="74"/>
      <c r="H791" s="74"/>
      <c r="I791" s="74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  <c r="AB791" s="79"/>
      <c r="AC791" s="79"/>
      <c r="AD791" s="79"/>
      <c r="AE791" s="112"/>
      <c r="AF791" s="79"/>
      <c r="AG791" s="79"/>
      <c r="AH791" s="79"/>
      <c r="AI791" s="79"/>
      <c r="AJ791" s="79"/>
    </row>
    <row r="792" spans="1:36">
      <c r="A792" s="74"/>
      <c r="B792" s="74"/>
      <c r="C792" s="74"/>
      <c r="D792" s="74"/>
      <c r="E792" s="74"/>
      <c r="F792" s="74"/>
      <c r="G792" s="74"/>
      <c r="H792" s="74"/>
      <c r="I792" s="74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  <c r="AB792" s="79"/>
      <c r="AC792" s="79"/>
      <c r="AD792" s="79"/>
      <c r="AE792" s="112"/>
      <c r="AF792" s="79"/>
      <c r="AG792" s="79"/>
      <c r="AH792" s="79"/>
      <c r="AI792" s="79"/>
      <c r="AJ792" s="79"/>
    </row>
    <row r="793" spans="1:36">
      <c r="A793" s="74"/>
      <c r="B793" s="74"/>
      <c r="C793" s="74"/>
      <c r="D793" s="74"/>
      <c r="E793" s="74"/>
      <c r="F793" s="74"/>
      <c r="G793" s="74"/>
      <c r="H793" s="74"/>
      <c r="I793" s="74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  <c r="AB793" s="79"/>
      <c r="AC793" s="79"/>
      <c r="AD793" s="79"/>
      <c r="AE793" s="112"/>
      <c r="AF793" s="79"/>
      <c r="AG793" s="79"/>
      <c r="AH793" s="79"/>
      <c r="AI793" s="79"/>
      <c r="AJ793" s="79"/>
    </row>
    <row r="794" spans="1:36">
      <c r="A794" s="74"/>
      <c r="B794" s="74"/>
      <c r="C794" s="74"/>
      <c r="D794" s="74"/>
      <c r="E794" s="74"/>
      <c r="F794" s="74"/>
      <c r="G794" s="74"/>
      <c r="H794" s="74"/>
      <c r="I794" s="74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  <c r="AB794" s="79"/>
      <c r="AC794" s="79"/>
      <c r="AD794" s="79"/>
      <c r="AE794" s="112"/>
      <c r="AF794" s="79"/>
      <c r="AG794" s="79"/>
      <c r="AH794" s="79"/>
      <c r="AI794" s="79"/>
      <c r="AJ794" s="79"/>
    </row>
    <row r="795" spans="1:36">
      <c r="A795" s="74"/>
      <c r="B795" s="74"/>
      <c r="C795" s="74"/>
      <c r="D795" s="74"/>
      <c r="E795" s="74"/>
      <c r="F795" s="74"/>
      <c r="G795" s="74"/>
      <c r="H795" s="74"/>
      <c r="I795" s="74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  <c r="AB795" s="79"/>
      <c r="AC795" s="79"/>
      <c r="AD795" s="79"/>
      <c r="AE795" s="112"/>
      <c r="AF795" s="79"/>
      <c r="AG795" s="79"/>
      <c r="AH795" s="79"/>
      <c r="AI795" s="79"/>
      <c r="AJ795" s="79"/>
    </row>
    <row r="796" spans="1:36">
      <c r="A796" s="74"/>
      <c r="B796" s="74"/>
      <c r="C796" s="74"/>
      <c r="D796" s="74"/>
      <c r="E796" s="74"/>
      <c r="F796" s="74"/>
      <c r="G796" s="74"/>
      <c r="H796" s="74"/>
      <c r="I796" s="74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  <c r="AB796" s="79"/>
      <c r="AC796" s="79"/>
      <c r="AD796" s="79"/>
      <c r="AE796" s="112"/>
      <c r="AF796" s="79"/>
      <c r="AG796" s="79"/>
      <c r="AH796" s="79"/>
      <c r="AI796" s="79"/>
      <c r="AJ796" s="79"/>
    </row>
    <row r="797" spans="1:36">
      <c r="A797" s="74"/>
      <c r="B797" s="74"/>
      <c r="C797" s="74"/>
      <c r="D797" s="74"/>
      <c r="E797" s="74"/>
      <c r="F797" s="74"/>
      <c r="G797" s="74"/>
      <c r="H797" s="74"/>
      <c r="I797" s="74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  <c r="AB797" s="79"/>
      <c r="AC797" s="79"/>
      <c r="AD797" s="79"/>
      <c r="AE797" s="112"/>
      <c r="AF797" s="79"/>
      <c r="AG797" s="79"/>
      <c r="AH797" s="79"/>
      <c r="AI797" s="79"/>
      <c r="AJ797" s="79"/>
    </row>
    <row r="798" spans="1:36">
      <c r="A798" s="74"/>
      <c r="B798" s="74"/>
      <c r="C798" s="74"/>
      <c r="D798" s="74"/>
      <c r="E798" s="74"/>
      <c r="F798" s="74"/>
      <c r="G798" s="74"/>
      <c r="H798" s="74"/>
      <c r="I798" s="74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  <c r="AB798" s="79"/>
      <c r="AC798" s="79"/>
      <c r="AD798" s="79"/>
      <c r="AE798" s="112"/>
      <c r="AF798" s="79"/>
      <c r="AG798" s="79"/>
      <c r="AH798" s="79"/>
      <c r="AI798" s="79"/>
      <c r="AJ798" s="79"/>
    </row>
    <row r="799" spans="1:36">
      <c r="A799" s="74"/>
      <c r="B799" s="74"/>
      <c r="C799" s="74"/>
      <c r="D799" s="74"/>
      <c r="E799" s="74"/>
      <c r="F799" s="74"/>
      <c r="G799" s="74"/>
      <c r="H799" s="74"/>
      <c r="I799" s="74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  <c r="AB799" s="79"/>
      <c r="AC799" s="79"/>
      <c r="AD799" s="79"/>
      <c r="AE799" s="112"/>
      <c r="AF799" s="79"/>
      <c r="AG799" s="79"/>
      <c r="AH799" s="79"/>
      <c r="AI799" s="79"/>
      <c r="AJ799" s="79"/>
    </row>
    <row r="800" spans="1:36">
      <c r="A800" s="74"/>
      <c r="B800" s="74"/>
      <c r="C800" s="74"/>
      <c r="D800" s="74"/>
      <c r="E800" s="74"/>
      <c r="F800" s="74"/>
      <c r="G800" s="74"/>
      <c r="H800" s="74"/>
      <c r="I800" s="74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  <c r="AB800" s="79"/>
      <c r="AC800" s="79"/>
      <c r="AD800" s="79"/>
      <c r="AE800" s="112"/>
      <c r="AF800" s="79"/>
      <c r="AG800" s="79"/>
      <c r="AH800" s="79"/>
      <c r="AI800" s="79"/>
      <c r="AJ800" s="79"/>
    </row>
    <row r="801" spans="1:36">
      <c r="A801" s="74"/>
      <c r="B801" s="74"/>
      <c r="C801" s="74"/>
      <c r="D801" s="74"/>
      <c r="E801" s="74"/>
      <c r="F801" s="74"/>
      <c r="G801" s="74"/>
      <c r="H801" s="74"/>
      <c r="I801" s="74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  <c r="AB801" s="79"/>
      <c r="AC801" s="79"/>
      <c r="AD801" s="79"/>
      <c r="AE801" s="112"/>
      <c r="AF801" s="79"/>
      <c r="AG801" s="79"/>
      <c r="AH801" s="79"/>
      <c r="AI801" s="79"/>
      <c r="AJ801" s="79"/>
    </row>
    <row r="802" spans="1:36">
      <c r="A802" s="74"/>
      <c r="B802" s="74"/>
      <c r="C802" s="74"/>
      <c r="D802" s="74"/>
      <c r="E802" s="74"/>
      <c r="F802" s="74"/>
      <c r="G802" s="74"/>
      <c r="H802" s="74"/>
      <c r="I802" s="74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  <c r="AB802" s="79"/>
      <c r="AC802" s="79"/>
      <c r="AD802" s="79"/>
      <c r="AE802" s="112"/>
      <c r="AF802" s="79"/>
      <c r="AG802" s="79"/>
      <c r="AH802" s="79"/>
      <c r="AI802" s="79"/>
      <c r="AJ802" s="79"/>
    </row>
    <row r="803" spans="1:36">
      <c r="A803" s="74"/>
      <c r="B803" s="74"/>
      <c r="C803" s="74"/>
      <c r="D803" s="74"/>
      <c r="E803" s="74"/>
      <c r="F803" s="74"/>
      <c r="G803" s="74"/>
      <c r="H803" s="74"/>
      <c r="I803" s="74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  <c r="AB803" s="79"/>
      <c r="AC803" s="79"/>
      <c r="AD803" s="79"/>
      <c r="AE803" s="112"/>
      <c r="AF803" s="79"/>
      <c r="AG803" s="79"/>
      <c r="AH803" s="79"/>
      <c r="AI803" s="79"/>
      <c r="AJ803" s="79"/>
    </row>
    <row r="804" spans="1:36">
      <c r="A804" s="74"/>
      <c r="B804" s="74"/>
      <c r="C804" s="74"/>
      <c r="D804" s="74"/>
      <c r="E804" s="74"/>
      <c r="F804" s="74"/>
      <c r="G804" s="74"/>
      <c r="H804" s="74"/>
      <c r="I804" s="74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  <c r="AB804" s="79"/>
      <c r="AC804" s="79"/>
      <c r="AD804" s="79"/>
      <c r="AE804" s="112"/>
      <c r="AF804" s="79"/>
      <c r="AG804" s="79"/>
      <c r="AH804" s="79"/>
      <c r="AI804" s="79"/>
      <c r="AJ804" s="79"/>
    </row>
    <row r="805" spans="1:36">
      <c r="A805" s="74"/>
      <c r="B805" s="74"/>
      <c r="C805" s="74"/>
      <c r="D805" s="74"/>
      <c r="E805" s="74"/>
      <c r="F805" s="74"/>
      <c r="G805" s="74"/>
      <c r="H805" s="74"/>
      <c r="I805" s="74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  <c r="AB805" s="79"/>
      <c r="AC805" s="79"/>
      <c r="AD805" s="79"/>
      <c r="AE805" s="112"/>
      <c r="AF805" s="79"/>
      <c r="AG805" s="79"/>
      <c r="AH805" s="79"/>
      <c r="AI805" s="79"/>
      <c r="AJ805" s="79"/>
    </row>
    <row r="806" spans="1:36">
      <c r="A806" s="74"/>
      <c r="B806" s="74"/>
      <c r="C806" s="74"/>
      <c r="D806" s="74"/>
      <c r="E806" s="74"/>
      <c r="F806" s="74"/>
      <c r="G806" s="74"/>
      <c r="H806" s="74"/>
      <c r="I806" s="74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  <c r="AB806" s="79"/>
      <c r="AC806" s="79"/>
      <c r="AD806" s="79"/>
      <c r="AE806" s="112"/>
      <c r="AF806" s="79"/>
      <c r="AG806" s="79"/>
      <c r="AH806" s="79"/>
      <c r="AI806" s="79"/>
      <c r="AJ806" s="79"/>
    </row>
    <row r="807" spans="1:36">
      <c r="A807" s="74"/>
      <c r="B807" s="74"/>
      <c r="C807" s="74"/>
      <c r="D807" s="74"/>
      <c r="E807" s="74"/>
      <c r="F807" s="74"/>
      <c r="G807" s="74"/>
      <c r="H807" s="74"/>
      <c r="I807" s="74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  <c r="AB807" s="79"/>
      <c r="AC807" s="79"/>
      <c r="AD807" s="79"/>
      <c r="AE807" s="112"/>
      <c r="AF807" s="79"/>
      <c r="AG807" s="79"/>
      <c r="AH807" s="79"/>
      <c r="AI807" s="79"/>
      <c r="AJ807" s="79"/>
    </row>
    <row r="808" spans="1:36">
      <c r="A808" s="74"/>
      <c r="B808" s="74"/>
      <c r="C808" s="74"/>
      <c r="D808" s="74"/>
      <c r="E808" s="74"/>
      <c r="F808" s="74"/>
      <c r="G808" s="74"/>
      <c r="H808" s="74"/>
      <c r="I808" s="74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  <c r="AB808" s="79"/>
      <c r="AC808" s="79"/>
      <c r="AD808" s="79"/>
      <c r="AE808" s="112"/>
      <c r="AF808" s="79"/>
      <c r="AG808" s="79"/>
      <c r="AH808" s="79"/>
      <c r="AI808" s="79"/>
      <c r="AJ808" s="79"/>
    </row>
    <row r="809" spans="1:36">
      <c r="A809" s="74"/>
      <c r="B809" s="74"/>
      <c r="C809" s="74"/>
      <c r="D809" s="74"/>
      <c r="E809" s="74"/>
      <c r="F809" s="74"/>
      <c r="G809" s="74"/>
      <c r="H809" s="74"/>
      <c r="I809" s="74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  <c r="AB809" s="79"/>
      <c r="AC809" s="79"/>
      <c r="AD809" s="79"/>
      <c r="AE809" s="112"/>
      <c r="AF809" s="79"/>
      <c r="AG809" s="79"/>
      <c r="AH809" s="79"/>
      <c r="AI809" s="79"/>
      <c r="AJ809" s="79"/>
    </row>
    <row r="810" spans="1:36">
      <c r="A810" s="74"/>
      <c r="B810" s="74"/>
      <c r="C810" s="74"/>
      <c r="D810" s="74"/>
      <c r="E810" s="74"/>
      <c r="F810" s="74"/>
      <c r="G810" s="74"/>
      <c r="H810" s="74"/>
      <c r="I810" s="74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  <c r="AB810" s="79"/>
      <c r="AC810" s="79"/>
      <c r="AD810" s="79"/>
      <c r="AE810" s="112"/>
      <c r="AF810" s="79"/>
      <c r="AG810" s="79"/>
      <c r="AH810" s="79"/>
      <c r="AI810" s="79"/>
      <c r="AJ810" s="79"/>
    </row>
    <row r="811" spans="1:36">
      <c r="A811" s="74"/>
      <c r="B811" s="74"/>
      <c r="C811" s="74"/>
      <c r="D811" s="74"/>
      <c r="E811" s="74"/>
      <c r="F811" s="74"/>
      <c r="G811" s="74"/>
      <c r="H811" s="74"/>
      <c r="I811" s="74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  <c r="AB811" s="79"/>
      <c r="AC811" s="79"/>
      <c r="AD811" s="79"/>
      <c r="AE811" s="112"/>
      <c r="AF811" s="79"/>
      <c r="AG811" s="79"/>
      <c r="AH811" s="79"/>
      <c r="AI811" s="79"/>
      <c r="AJ811" s="79"/>
    </row>
    <row r="812" spans="1:36">
      <c r="A812" s="74"/>
      <c r="B812" s="74"/>
      <c r="C812" s="74"/>
      <c r="D812" s="74"/>
      <c r="E812" s="74"/>
      <c r="F812" s="74"/>
      <c r="G812" s="74"/>
      <c r="H812" s="74"/>
      <c r="I812" s="74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  <c r="AB812" s="79"/>
      <c r="AC812" s="79"/>
      <c r="AD812" s="79"/>
      <c r="AE812" s="112"/>
      <c r="AF812" s="79"/>
      <c r="AG812" s="79"/>
      <c r="AH812" s="79"/>
      <c r="AI812" s="79"/>
      <c r="AJ812" s="79"/>
    </row>
    <row r="813" spans="1:36">
      <c r="A813" s="74"/>
      <c r="B813" s="74"/>
      <c r="C813" s="74"/>
      <c r="D813" s="74"/>
      <c r="E813" s="74"/>
      <c r="F813" s="74"/>
      <c r="G813" s="74"/>
      <c r="H813" s="74"/>
      <c r="I813" s="74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  <c r="AB813" s="79"/>
      <c r="AC813" s="79"/>
      <c r="AD813" s="79"/>
      <c r="AE813" s="112"/>
      <c r="AF813" s="79"/>
      <c r="AG813" s="79"/>
      <c r="AH813" s="79"/>
      <c r="AI813" s="79"/>
      <c r="AJ813" s="79"/>
    </row>
    <row r="814" spans="1:36">
      <c r="A814" s="74"/>
      <c r="B814" s="74"/>
      <c r="C814" s="74"/>
      <c r="D814" s="74"/>
      <c r="E814" s="74"/>
      <c r="F814" s="74"/>
      <c r="G814" s="74"/>
      <c r="H814" s="74"/>
      <c r="I814" s="74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  <c r="AB814" s="79"/>
      <c r="AC814" s="79"/>
      <c r="AD814" s="79"/>
      <c r="AE814" s="112"/>
      <c r="AF814" s="79"/>
      <c r="AG814" s="79"/>
      <c r="AH814" s="79"/>
      <c r="AI814" s="79"/>
      <c r="AJ814" s="79"/>
    </row>
    <row r="815" spans="1:36">
      <c r="A815" s="74"/>
      <c r="B815" s="74"/>
      <c r="C815" s="74"/>
      <c r="D815" s="74"/>
      <c r="E815" s="74"/>
      <c r="F815" s="74"/>
      <c r="G815" s="74"/>
      <c r="H815" s="74"/>
      <c r="I815" s="74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  <c r="AB815" s="79"/>
      <c r="AC815" s="79"/>
      <c r="AD815" s="79"/>
      <c r="AE815" s="112"/>
      <c r="AF815" s="79"/>
      <c r="AG815" s="79"/>
      <c r="AH815" s="79"/>
      <c r="AI815" s="79"/>
      <c r="AJ815" s="79"/>
    </row>
    <row r="816" spans="1:36">
      <c r="A816" s="74"/>
      <c r="B816" s="74"/>
      <c r="C816" s="74"/>
      <c r="D816" s="74"/>
      <c r="E816" s="74"/>
      <c r="F816" s="74"/>
      <c r="G816" s="74"/>
      <c r="H816" s="74"/>
      <c r="I816" s="74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  <c r="AB816" s="79"/>
      <c r="AC816" s="79"/>
      <c r="AD816" s="79"/>
      <c r="AE816" s="112"/>
      <c r="AF816" s="79"/>
      <c r="AG816" s="79"/>
      <c r="AH816" s="79"/>
      <c r="AI816" s="79"/>
      <c r="AJ816" s="79"/>
    </row>
    <row r="817" spans="1:36">
      <c r="A817" s="74"/>
      <c r="B817" s="74"/>
      <c r="C817" s="74"/>
      <c r="D817" s="74"/>
      <c r="E817" s="74"/>
      <c r="F817" s="74"/>
      <c r="G817" s="74"/>
      <c r="H817" s="74"/>
      <c r="I817" s="74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  <c r="AB817" s="79"/>
      <c r="AC817" s="79"/>
      <c r="AD817" s="79"/>
      <c r="AE817" s="112"/>
      <c r="AF817" s="79"/>
      <c r="AG817" s="79"/>
      <c r="AH817" s="79"/>
      <c r="AI817" s="79"/>
      <c r="AJ817" s="79"/>
    </row>
    <row r="818" spans="1:36">
      <c r="A818" s="74"/>
      <c r="B818" s="74"/>
      <c r="C818" s="74"/>
      <c r="D818" s="74"/>
      <c r="E818" s="74"/>
      <c r="F818" s="74"/>
      <c r="G818" s="74"/>
      <c r="H818" s="74"/>
      <c r="I818" s="74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  <c r="AB818" s="79"/>
      <c r="AC818" s="79"/>
      <c r="AD818" s="79"/>
      <c r="AE818" s="112"/>
      <c r="AF818" s="79"/>
      <c r="AG818" s="79"/>
      <c r="AH818" s="79"/>
      <c r="AI818" s="79"/>
      <c r="AJ818" s="79"/>
    </row>
    <row r="819" spans="1:36">
      <c r="A819" s="74"/>
      <c r="B819" s="74"/>
      <c r="C819" s="74"/>
      <c r="D819" s="74"/>
      <c r="E819" s="74"/>
      <c r="F819" s="74"/>
      <c r="G819" s="74"/>
      <c r="H819" s="74"/>
      <c r="I819" s="74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  <c r="AB819" s="79"/>
      <c r="AC819" s="79"/>
      <c r="AD819" s="79"/>
      <c r="AE819" s="112"/>
      <c r="AF819" s="79"/>
      <c r="AG819" s="79"/>
      <c r="AH819" s="79"/>
      <c r="AI819" s="79"/>
      <c r="AJ819" s="79"/>
    </row>
    <row r="820" spans="1:36">
      <c r="A820" s="74"/>
      <c r="B820" s="74"/>
      <c r="C820" s="74"/>
      <c r="D820" s="74"/>
      <c r="E820" s="74"/>
      <c r="F820" s="74"/>
      <c r="G820" s="74"/>
      <c r="H820" s="74"/>
      <c r="I820" s="74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  <c r="AB820" s="79"/>
      <c r="AC820" s="79"/>
      <c r="AD820" s="79"/>
      <c r="AE820" s="112"/>
      <c r="AF820" s="79"/>
      <c r="AG820" s="79"/>
      <c r="AH820" s="79"/>
      <c r="AI820" s="79"/>
      <c r="AJ820" s="79"/>
    </row>
    <row r="821" spans="1:36">
      <c r="A821" s="74"/>
      <c r="B821" s="74"/>
      <c r="C821" s="74"/>
      <c r="D821" s="74"/>
      <c r="E821" s="74"/>
      <c r="F821" s="74"/>
      <c r="G821" s="74"/>
      <c r="H821" s="74"/>
      <c r="I821" s="74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  <c r="AB821" s="79"/>
      <c r="AC821" s="79"/>
      <c r="AD821" s="79"/>
      <c r="AE821" s="112"/>
      <c r="AF821" s="79"/>
      <c r="AG821" s="79"/>
      <c r="AH821" s="79"/>
      <c r="AI821" s="79"/>
      <c r="AJ821" s="79"/>
    </row>
    <row r="822" spans="1:36">
      <c r="A822" s="74"/>
      <c r="B822" s="74"/>
      <c r="C822" s="74"/>
      <c r="D822" s="74"/>
      <c r="E822" s="74"/>
      <c r="F822" s="74"/>
      <c r="G822" s="74"/>
      <c r="H822" s="74"/>
      <c r="I822" s="74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  <c r="AB822" s="79"/>
      <c r="AC822" s="79"/>
      <c r="AD822" s="79"/>
      <c r="AE822" s="112"/>
      <c r="AF822" s="79"/>
      <c r="AG822" s="79"/>
      <c r="AH822" s="79"/>
      <c r="AI822" s="79"/>
      <c r="AJ822" s="79"/>
    </row>
    <row r="823" spans="1:36">
      <c r="A823" s="74"/>
      <c r="B823" s="74"/>
      <c r="C823" s="74"/>
      <c r="D823" s="74"/>
      <c r="E823" s="74"/>
      <c r="F823" s="74"/>
      <c r="G823" s="74"/>
      <c r="H823" s="74"/>
      <c r="I823" s="74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  <c r="AB823" s="79"/>
      <c r="AC823" s="79"/>
      <c r="AD823" s="79"/>
      <c r="AE823" s="112"/>
      <c r="AF823" s="79"/>
      <c r="AG823" s="79"/>
      <c r="AH823" s="79"/>
      <c r="AI823" s="79"/>
      <c r="AJ823" s="79"/>
    </row>
    <row r="824" spans="1:36">
      <c r="A824" s="74"/>
      <c r="B824" s="74"/>
      <c r="C824" s="74"/>
      <c r="D824" s="74"/>
      <c r="E824" s="74"/>
      <c r="F824" s="74"/>
      <c r="G824" s="74"/>
      <c r="H824" s="74"/>
      <c r="I824" s="74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  <c r="AB824" s="79"/>
      <c r="AC824" s="79"/>
      <c r="AD824" s="79"/>
      <c r="AE824" s="112"/>
      <c r="AF824" s="79"/>
      <c r="AG824" s="79"/>
      <c r="AH824" s="79"/>
      <c r="AI824" s="79"/>
      <c r="AJ824" s="79"/>
    </row>
    <row r="825" spans="1:36">
      <c r="A825" s="74"/>
      <c r="B825" s="74"/>
      <c r="C825" s="74"/>
      <c r="D825" s="74"/>
      <c r="E825" s="74"/>
      <c r="F825" s="74"/>
      <c r="G825" s="74"/>
      <c r="H825" s="74"/>
      <c r="I825" s="74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  <c r="AB825" s="79"/>
      <c r="AC825" s="79"/>
      <c r="AD825" s="79"/>
      <c r="AE825" s="112"/>
      <c r="AF825" s="79"/>
      <c r="AG825" s="79"/>
      <c r="AH825" s="79"/>
      <c r="AI825" s="79"/>
      <c r="AJ825" s="79"/>
    </row>
    <row r="826" spans="1:36">
      <c r="A826" s="74"/>
      <c r="B826" s="74"/>
      <c r="C826" s="74"/>
      <c r="D826" s="74"/>
      <c r="E826" s="74"/>
      <c r="F826" s="74"/>
      <c r="G826" s="74"/>
      <c r="H826" s="74"/>
      <c r="I826" s="74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  <c r="AB826" s="79"/>
      <c r="AC826" s="79"/>
      <c r="AD826" s="79"/>
      <c r="AE826" s="112"/>
      <c r="AF826" s="79"/>
      <c r="AG826" s="79"/>
      <c r="AH826" s="79"/>
      <c r="AI826" s="79"/>
      <c r="AJ826" s="79"/>
    </row>
    <row r="827" spans="1:36">
      <c r="A827" s="74"/>
      <c r="B827" s="74"/>
      <c r="C827" s="74"/>
      <c r="D827" s="74"/>
      <c r="E827" s="74"/>
      <c r="F827" s="74"/>
      <c r="G827" s="74"/>
      <c r="H827" s="74"/>
      <c r="I827" s="74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  <c r="AB827" s="79"/>
      <c r="AC827" s="79"/>
      <c r="AD827" s="79"/>
      <c r="AE827" s="112"/>
      <c r="AF827" s="79"/>
      <c r="AG827" s="79"/>
      <c r="AH827" s="79"/>
      <c r="AI827" s="79"/>
      <c r="AJ827" s="79"/>
    </row>
    <row r="828" spans="1:36">
      <c r="A828" s="74"/>
      <c r="B828" s="74"/>
      <c r="C828" s="74"/>
      <c r="D828" s="74"/>
      <c r="E828" s="74"/>
      <c r="F828" s="74"/>
      <c r="G828" s="74"/>
      <c r="H828" s="74"/>
      <c r="I828" s="74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  <c r="AB828" s="79"/>
      <c r="AC828" s="79"/>
      <c r="AD828" s="79"/>
      <c r="AE828" s="112"/>
      <c r="AF828" s="79"/>
      <c r="AG828" s="79"/>
      <c r="AH828" s="79"/>
      <c r="AI828" s="79"/>
      <c r="AJ828" s="79"/>
    </row>
    <row r="829" spans="1:36">
      <c r="A829" s="74"/>
      <c r="B829" s="74"/>
      <c r="C829" s="74"/>
      <c r="D829" s="74"/>
      <c r="E829" s="74"/>
      <c r="F829" s="74"/>
      <c r="G829" s="74"/>
      <c r="H829" s="74"/>
      <c r="I829" s="74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  <c r="AB829" s="79"/>
      <c r="AC829" s="79"/>
      <c r="AD829" s="79"/>
      <c r="AE829" s="112"/>
      <c r="AF829" s="79"/>
      <c r="AG829" s="79"/>
      <c r="AH829" s="79"/>
      <c r="AI829" s="79"/>
      <c r="AJ829" s="79"/>
    </row>
    <row r="830" spans="1:36">
      <c r="A830" s="74"/>
      <c r="B830" s="74"/>
      <c r="C830" s="74"/>
      <c r="D830" s="74"/>
      <c r="E830" s="74"/>
      <c r="F830" s="74"/>
      <c r="G830" s="74"/>
      <c r="H830" s="74"/>
      <c r="I830" s="74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  <c r="AB830" s="79"/>
      <c r="AC830" s="79"/>
      <c r="AD830" s="79"/>
      <c r="AE830" s="112"/>
      <c r="AF830" s="79"/>
      <c r="AG830" s="79"/>
      <c r="AH830" s="79"/>
      <c r="AI830" s="79"/>
      <c r="AJ830" s="79"/>
    </row>
    <row r="831" spans="1:36">
      <c r="A831" s="74"/>
      <c r="B831" s="74"/>
      <c r="C831" s="74"/>
      <c r="D831" s="74"/>
      <c r="E831" s="74"/>
      <c r="F831" s="74"/>
      <c r="G831" s="74"/>
      <c r="H831" s="74"/>
      <c r="I831" s="74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  <c r="AB831" s="79"/>
      <c r="AC831" s="79"/>
      <c r="AD831" s="79"/>
      <c r="AE831" s="112"/>
      <c r="AF831" s="79"/>
      <c r="AG831" s="79"/>
      <c r="AH831" s="79"/>
      <c r="AI831" s="79"/>
      <c r="AJ831" s="79"/>
    </row>
    <row r="832" spans="1:36">
      <c r="A832" s="74"/>
      <c r="B832" s="74"/>
      <c r="C832" s="74"/>
      <c r="D832" s="74"/>
      <c r="E832" s="74"/>
      <c r="F832" s="74"/>
      <c r="G832" s="74"/>
      <c r="H832" s="74"/>
      <c r="I832" s="74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  <c r="AB832" s="79"/>
      <c r="AC832" s="79"/>
      <c r="AD832" s="79"/>
      <c r="AE832" s="112"/>
      <c r="AF832" s="79"/>
      <c r="AG832" s="79"/>
      <c r="AH832" s="79"/>
      <c r="AI832" s="79"/>
      <c r="AJ832" s="79"/>
    </row>
    <row r="833" spans="1:36">
      <c r="A833" s="74"/>
      <c r="B833" s="74"/>
      <c r="C833" s="74"/>
      <c r="D833" s="74"/>
      <c r="E833" s="74"/>
      <c r="F833" s="74"/>
      <c r="G833" s="74"/>
      <c r="H833" s="74"/>
      <c r="I833" s="74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  <c r="AB833" s="79"/>
      <c r="AC833" s="79"/>
      <c r="AD833" s="79"/>
      <c r="AE833" s="112"/>
      <c r="AF833" s="79"/>
      <c r="AG833" s="79"/>
      <c r="AH833" s="79"/>
      <c r="AI833" s="79"/>
      <c r="AJ833" s="79"/>
    </row>
    <row r="834" spans="1:36">
      <c r="A834" s="74"/>
      <c r="B834" s="74"/>
      <c r="C834" s="74"/>
      <c r="D834" s="74"/>
      <c r="E834" s="74"/>
      <c r="F834" s="74"/>
      <c r="G834" s="74"/>
      <c r="H834" s="74"/>
      <c r="I834" s="74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  <c r="AB834" s="79"/>
      <c r="AC834" s="79"/>
      <c r="AD834" s="79"/>
      <c r="AE834" s="112"/>
      <c r="AF834" s="79"/>
      <c r="AG834" s="79"/>
      <c r="AH834" s="79"/>
      <c r="AI834" s="79"/>
      <c r="AJ834" s="79"/>
    </row>
    <row r="835" spans="1:36">
      <c r="A835" s="74"/>
      <c r="B835" s="74"/>
      <c r="C835" s="74"/>
      <c r="D835" s="74"/>
      <c r="E835" s="74"/>
      <c r="F835" s="74"/>
      <c r="G835" s="74"/>
      <c r="H835" s="74"/>
      <c r="I835" s="74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  <c r="AB835" s="79"/>
      <c r="AC835" s="79"/>
      <c r="AD835" s="79"/>
      <c r="AE835" s="112"/>
      <c r="AF835" s="79"/>
      <c r="AG835" s="79"/>
      <c r="AH835" s="79"/>
      <c r="AI835" s="79"/>
      <c r="AJ835" s="79"/>
    </row>
    <row r="836" spans="1:36">
      <c r="A836" s="74"/>
      <c r="B836" s="74"/>
      <c r="C836" s="74"/>
      <c r="D836" s="74"/>
      <c r="E836" s="74"/>
      <c r="F836" s="74"/>
      <c r="G836" s="74"/>
      <c r="H836" s="74"/>
      <c r="I836" s="74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  <c r="AB836" s="79"/>
      <c r="AC836" s="79"/>
      <c r="AD836" s="79"/>
      <c r="AE836" s="112"/>
      <c r="AF836" s="79"/>
      <c r="AG836" s="79"/>
      <c r="AH836" s="79"/>
      <c r="AI836" s="79"/>
      <c r="AJ836" s="79"/>
    </row>
    <row r="837" spans="1:36">
      <c r="A837" s="74"/>
      <c r="B837" s="74"/>
      <c r="C837" s="74"/>
      <c r="D837" s="74"/>
      <c r="E837" s="74"/>
      <c r="F837" s="74"/>
      <c r="G837" s="74"/>
      <c r="H837" s="74"/>
      <c r="I837" s="74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  <c r="AB837" s="79"/>
      <c r="AC837" s="79"/>
      <c r="AD837" s="79"/>
      <c r="AE837" s="112"/>
      <c r="AF837" s="79"/>
      <c r="AG837" s="79"/>
      <c r="AH837" s="79"/>
      <c r="AI837" s="79"/>
      <c r="AJ837" s="79"/>
    </row>
    <row r="838" spans="1:36">
      <c r="A838" s="74"/>
      <c r="B838" s="74"/>
      <c r="C838" s="74"/>
      <c r="D838" s="74"/>
      <c r="E838" s="74"/>
      <c r="F838" s="74"/>
      <c r="G838" s="74"/>
      <c r="H838" s="74"/>
      <c r="I838" s="74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  <c r="AB838" s="79"/>
      <c r="AC838" s="79"/>
      <c r="AD838" s="79"/>
      <c r="AE838" s="112"/>
      <c r="AF838" s="79"/>
      <c r="AG838" s="79"/>
      <c r="AH838" s="79"/>
      <c r="AI838" s="79"/>
      <c r="AJ838" s="79"/>
    </row>
    <row r="839" spans="1:36">
      <c r="A839" s="74"/>
      <c r="B839" s="74"/>
      <c r="C839" s="74"/>
      <c r="D839" s="74"/>
      <c r="E839" s="74"/>
      <c r="F839" s="74"/>
      <c r="G839" s="74"/>
      <c r="H839" s="74"/>
      <c r="I839" s="74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  <c r="AB839" s="79"/>
      <c r="AC839" s="79"/>
      <c r="AD839" s="79"/>
      <c r="AE839" s="112"/>
      <c r="AF839" s="79"/>
      <c r="AG839" s="79"/>
      <c r="AH839" s="79"/>
      <c r="AI839" s="79"/>
      <c r="AJ839" s="79"/>
    </row>
    <row r="840" spans="1:36">
      <c r="A840" s="74"/>
      <c r="B840" s="74"/>
      <c r="C840" s="74"/>
      <c r="D840" s="74"/>
      <c r="E840" s="74"/>
      <c r="F840" s="74"/>
      <c r="G840" s="74"/>
      <c r="H840" s="74"/>
      <c r="I840" s="74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  <c r="AB840" s="79"/>
      <c r="AC840" s="79"/>
      <c r="AD840" s="79"/>
      <c r="AE840" s="112"/>
      <c r="AF840" s="79"/>
      <c r="AG840" s="79"/>
      <c r="AH840" s="79"/>
      <c r="AI840" s="79"/>
      <c r="AJ840" s="79"/>
    </row>
    <row r="841" spans="1:36">
      <c r="A841" s="74"/>
      <c r="B841" s="74"/>
      <c r="C841" s="74"/>
      <c r="D841" s="74"/>
      <c r="E841" s="74"/>
      <c r="F841" s="74"/>
      <c r="G841" s="74"/>
      <c r="H841" s="74"/>
      <c r="I841" s="74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  <c r="AB841" s="79"/>
      <c r="AC841" s="79"/>
      <c r="AD841" s="79"/>
      <c r="AE841" s="112"/>
      <c r="AF841" s="79"/>
      <c r="AG841" s="79"/>
      <c r="AH841" s="79"/>
      <c r="AI841" s="79"/>
      <c r="AJ841" s="79"/>
    </row>
    <row r="842" spans="1:36">
      <c r="A842" s="74"/>
      <c r="B842" s="74"/>
      <c r="C842" s="74"/>
      <c r="D842" s="74"/>
      <c r="E842" s="74"/>
      <c r="F842" s="74"/>
      <c r="G842" s="74"/>
      <c r="H842" s="74"/>
      <c r="I842" s="74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  <c r="AB842" s="79"/>
      <c r="AC842" s="79"/>
      <c r="AD842" s="79"/>
      <c r="AE842" s="112"/>
      <c r="AF842" s="79"/>
      <c r="AG842" s="79"/>
      <c r="AH842" s="79"/>
      <c r="AI842" s="79"/>
      <c r="AJ842" s="79"/>
    </row>
    <row r="843" spans="1:36">
      <c r="A843" s="74"/>
      <c r="B843" s="74"/>
      <c r="C843" s="74"/>
      <c r="D843" s="74"/>
      <c r="E843" s="74"/>
      <c r="F843" s="74"/>
      <c r="G843" s="74"/>
      <c r="H843" s="74"/>
      <c r="I843" s="74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  <c r="AB843" s="79"/>
      <c r="AC843" s="79"/>
      <c r="AD843" s="79"/>
      <c r="AE843" s="112"/>
      <c r="AF843" s="79"/>
      <c r="AG843" s="79"/>
      <c r="AH843" s="79"/>
      <c r="AI843" s="79"/>
      <c r="AJ843" s="79"/>
    </row>
    <row r="844" spans="1:36">
      <c r="A844" s="74"/>
      <c r="B844" s="74"/>
      <c r="C844" s="74"/>
      <c r="D844" s="74"/>
      <c r="E844" s="74"/>
      <c r="F844" s="74"/>
      <c r="G844" s="74"/>
      <c r="H844" s="74"/>
      <c r="I844" s="74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112"/>
      <c r="AF844" s="79"/>
      <c r="AG844" s="79"/>
      <c r="AH844" s="79"/>
      <c r="AI844" s="79"/>
      <c r="AJ844" s="79"/>
    </row>
    <row r="845" spans="1:36">
      <c r="A845" s="74"/>
      <c r="B845" s="74"/>
      <c r="C845" s="74"/>
      <c r="D845" s="74"/>
      <c r="E845" s="74"/>
      <c r="F845" s="74"/>
      <c r="G845" s="74"/>
      <c r="H845" s="74"/>
      <c r="I845" s="74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79"/>
      <c r="AE845" s="112"/>
      <c r="AF845" s="79"/>
      <c r="AG845" s="79"/>
      <c r="AH845" s="79"/>
      <c r="AI845" s="79"/>
      <c r="AJ845" s="79"/>
    </row>
    <row r="846" spans="1:36">
      <c r="A846" s="74"/>
      <c r="B846" s="74"/>
      <c r="C846" s="74"/>
      <c r="D846" s="74"/>
      <c r="E846" s="74"/>
      <c r="F846" s="74"/>
      <c r="G846" s="74"/>
      <c r="H846" s="74"/>
      <c r="I846" s="74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112"/>
      <c r="AF846" s="79"/>
      <c r="AG846" s="79"/>
      <c r="AH846" s="79"/>
      <c r="AI846" s="79"/>
      <c r="AJ846" s="79"/>
    </row>
    <row r="847" spans="1:36">
      <c r="A847" s="74"/>
      <c r="B847" s="74"/>
      <c r="C847" s="74"/>
      <c r="D847" s="74"/>
      <c r="E847" s="74"/>
      <c r="F847" s="74"/>
      <c r="G847" s="74"/>
      <c r="H847" s="74"/>
      <c r="I847" s="74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79"/>
      <c r="AE847" s="112"/>
      <c r="AF847" s="79"/>
      <c r="AG847" s="79"/>
      <c r="AH847" s="79"/>
      <c r="AI847" s="79"/>
      <c r="AJ847" s="79"/>
    </row>
    <row r="848" spans="1:36">
      <c r="A848" s="74"/>
      <c r="B848" s="74"/>
      <c r="C848" s="74"/>
      <c r="D848" s="74"/>
      <c r="E848" s="74"/>
      <c r="F848" s="74"/>
      <c r="G848" s="74"/>
      <c r="H848" s="74"/>
      <c r="I848" s="74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79"/>
      <c r="AE848" s="112"/>
      <c r="AF848" s="79"/>
      <c r="AG848" s="79"/>
      <c r="AH848" s="79"/>
      <c r="AI848" s="79"/>
      <c r="AJ848" s="79"/>
    </row>
    <row r="849" spans="1:36">
      <c r="A849" s="74"/>
      <c r="B849" s="74"/>
      <c r="C849" s="74"/>
      <c r="D849" s="74"/>
      <c r="E849" s="74"/>
      <c r="F849" s="74"/>
      <c r="G849" s="74"/>
      <c r="H849" s="74"/>
      <c r="I849" s="74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112"/>
      <c r="AF849" s="79"/>
      <c r="AG849" s="79"/>
      <c r="AH849" s="79"/>
      <c r="AI849" s="79"/>
      <c r="AJ849" s="79"/>
    </row>
    <row r="850" spans="1:36">
      <c r="A850" s="74"/>
      <c r="B850" s="74"/>
      <c r="C850" s="74"/>
      <c r="D850" s="74"/>
      <c r="E850" s="74"/>
      <c r="F850" s="74"/>
      <c r="G850" s="74"/>
      <c r="H850" s="74"/>
      <c r="I850" s="74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79"/>
      <c r="AE850" s="112"/>
      <c r="AF850" s="79"/>
      <c r="AG850" s="79"/>
      <c r="AH850" s="79"/>
      <c r="AI850" s="79"/>
      <c r="AJ850" s="79"/>
    </row>
    <row r="851" spans="1:36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79"/>
      <c r="AE851" s="112"/>
      <c r="AF851" s="79"/>
      <c r="AG851" s="79"/>
      <c r="AH851" s="79"/>
      <c r="AI851" s="79"/>
      <c r="AJ851" s="79"/>
    </row>
    <row r="852" spans="1:36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112"/>
      <c r="AF852" s="79"/>
      <c r="AG852" s="79"/>
      <c r="AH852" s="79"/>
      <c r="AI852" s="79"/>
      <c r="AJ852" s="79"/>
    </row>
    <row r="853" spans="1:36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  <c r="AB853" s="79"/>
      <c r="AC853" s="79"/>
      <c r="AD853" s="79"/>
      <c r="AE853" s="112"/>
      <c r="AF853" s="79"/>
      <c r="AG853" s="79"/>
      <c r="AH853" s="79"/>
      <c r="AI853" s="79"/>
      <c r="AJ853" s="79"/>
    </row>
    <row r="854" spans="1:36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  <c r="AB854" s="79"/>
      <c r="AC854" s="79"/>
      <c r="AD854" s="79"/>
      <c r="AE854" s="112"/>
      <c r="AF854" s="79"/>
      <c r="AG854" s="79"/>
      <c r="AH854" s="79"/>
      <c r="AI854" s="79"/>
      <c r="AJ854" s="79"/>
    </row>
    <row r="855" spans="1:36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  <c r="AB855" s="79"/>
      <c r="AC855" s="79"/>
      <c r="AD855" s="79"/>
      <c r="AE855" s="112"/>
      <c r="AF855" s="79"/>
      <c r="AG855" s="79"/>
      <c r="AH855" s="79"/>
      <c r="AI855" s="79"/>
      <c r="AJ855" s="79"/>
    </row>
    <row r="856" spans="1:36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  <c r="AB856" s="79"/>
      <c r="AC856" s="79"/>
      <c r="AD856" s="79"/>
      <c r="AE856" s="112"/>
      <c r="AF856" s="79"/>
      <c r="AG856" s="79"/>
      <c r="AH856" s="79"/>
      <c r="AI856" s="79"/>
      <c r="AJ856" s="79"/>
    </row>
    <row r="857" spans="1:36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  <c r="AB857" s="79"/>
      <c r="AC857" s="79"/>
      <c r="AD857" s="79"/>
      <c r="AE857" s="112"/>
      <c r="AF857" s="79"/>
      <c r="AG857" s="79"/>
      <c r="AH857" s="79"/>
      <c r="AI857" s="79"/>
      <c r="AJ857" s="79"/>
    </row>
    <row r="858" spans="1:36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  <c r="AB858" s="79"/>
      <c r="AC858" s="79"/>
      <c r="AD858" s="79"/>
      <c r="AE858" s="112"/>
      <c r="AF858" s="79"/>
      <c r="AG858" s="79"/>
      <c r="AH858" s="79"/>
      <c r="AI858" s="79"/>
      <c r="AJ858" s="79"/>
    </row>
    <row r="859" spans="1:36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  <c r="AB859" s="79"/>
      <c r="AC859" s="79"/>
      <c r="AD859" s="79"/>
      <c r="AE859" s="112"/>
      <c r="AF859" s="79"/>
      <c r="AG859" s="79"/>
      <c r="AH859" s="79"/>
      <c r="AI859" s="79"/>
      <c r="AJ859" s="79"/>
    </row>
    <row r="860" spans="1:36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  <c r="AB860" s="79"/>
      <c r="AC860" s="79"/>
      <c r="AD860" s="79"/>
      <c r="AE860" s="112"/>
      <c r="AF860" s="79"/>
      <c r="AG860" s="79"/>
      <c r="AH860" s="79"/>
      <c r="AI860" s="79"/>
      <c r="AJ860" s="79"/>
    </row>
    <row r="861" spans="1:36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  <c r="AB861" s="79"/>
      <c r="AC861" s="79"/>
      <c r="AD861" s="79"/>
      <c r="AE861" s="112"/>
      <c r="AF861" s="79"/>
      <c r="AG861" s="79"/>
      <c r="AH861" s="79"/>
      <c r="AI861" s="79"/>
      <c r="AJ861" s="79"/>
    </row>
    <row r="862" spans="1:36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  <c r="AB862" s="79"/>
      <c r="AC862" s="79"/>
      <c r="AD862" s="79"/>
      <c r="AE862" s="112"/>
      <c r="AF862" s="79"/>
      <c r="AG862" s="79"/>
      <c r="AH862" s="79"/>
      <c r="AI862" s="79"/>
      <c r="AJ862" s="79"/>
    </row>
    <row r="863" spans="1:36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  <c r="AB863" s="79"/>
      <c r="AC863" s="79"/>
      <c r="AD863" s="79"/>
      <c r="AE863" s="112"/>
      <c r="AF863" s="79"/>
      <c r="AG863" s="79"/>
      <c r="AH863" s="79"/>
      <c r="AI863" s="79"/>
      <c r="AJ863" s="79"/>
    </row>
    <row r="864" spans="1:36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  <c r="AB864" s="79"/>
      <c r="AC864" s="79"/>
      <c r="AD864" s="79"/>
      <c r="AE864" s="112"/>
      <c r="AF864" s="79"/>
      <c r="AG864" s="79"/>
      <c r="AH864" s="79"/>
      <c r="AI864" s="79"/>
      <c r="AJ864" s="79"/>
    </row>
    <row r="865" spans="1:36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  <c r="AB865" s="79"/>
      <c r="AC865" s="79"/>
      <c r="AD865" s="79"/>
      <c r="AE865" s="112"/>
      <c r="AF865" s="79"/>
      <c r="AG865" s="79"/>
      <c r="AH865" s="79"/>
      <c r="AI865" s="79"/>
      <c r="AJ865" s="79"/>
    </row>
    <row r="866" spans="1:36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  <c r="AB866" s="79"/>
      <c r="AC866" s="79"/>
      <c r="AD866" s="79"/>
      <c r="AE866" s="112"/>
      <c r="AF866" s="79"/>
      <c r="AG866" s="79"/>
      <c r="AH866" s="79"/>
      <c r="AI866" s="79"/>
      <c r="AJ866" s="79"/>
    </row>
    <row r="867" spans="1:36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  <c r="AB867" s="79"/>
      <c r="AC867" s="79"/>
      <c r="AD867" s="79"/>
      <c r="AE867" s="112"/>
      <c r="AF867" s="79"/>
      <c r="AG867" s="79"/>
      <c r="AH867" s="79"/>
      <c r="AI867" s="79"/>
      <c r="AJ867" s="79"/>
    </row>
    <row r="868" spans="1:36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  <c r="AB868" s="79"/>
      <c r="AC868" s="79"/>
      <c r="AD868" s="79"/>
      <c r="AE868" s="112"/>
      <c r="AF868" s="79"/>
      <c r="AG868" s="79"/>
      <c r="AH868" s="79"/>
      <c r="AI868" s="79"/>
      <c r="AJ868" s="79"/>
    </row>
    <row r="869" spans="1:36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  <c r="AB869" s="79"/>
      <c r="AC869" s="79"/>
      <c r="AD869" s="79"/>
      <c r="AE869" s="112"/>
      <c r="AF869" s="79"/>
      <c r="AG869" s="79"/>
      <c r="AH869" s="79"/>
      <c r="AI869" s="79"/>
      <c r="AJ869" s="79"/>
    </row>
    <row r="870" spans="1:36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  <c r="AB870" s="79"/>
      <c r="AC870" s="79"/>
      <c r="AD870" s="79"/>
      <c r="AE870" s="112"/>
      <c r="AF870" s="79"/>
      <c r="AG870" s="79"/>
      <c r="AH870" s="79"/>
      <c r="AI870" s="79"/>
      <c r="AJ870" s="79"/>
    </row>
    <row r="871" spans="1:36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  <c r="AB871" s="79"/>
      <c r="AC871" s="79"/>
      <c r="AD871" s="79"/>
      <c r="AE871" s="112"/>
      <c r="AF871" s="79"/>
      <c r="AG871" s="79"/>
      <c r="AH871" s="79"/>
      <c r="AI871" s="79"/>
      <c r="AJ871" s="79"/>
    </row>
    <row r="872" spans="1:36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  <c r="AB872" s="79"/>
      <c r="AC872" s="79"/>
      <c r="AD872" s="79"/>
      <c r="AE872" s="112"/>
      <c r="AF872" s="79"/>
      <c r="AG872" s="79"/>
      <c r="AH872" s="79"/>
      <c r="AI872" s="79"/>
      <c r="AJ872" s="79"/>
    </row>
    <row r="873" spans="1:36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  <c r="AB873" s="79"/>
      <c r="AC873" s="79"/>
      <c r="AD873" s="79"/>
      <c r="AE873" s="112"/>
      <c r="AF873" s="79"/>
      <c r="AG873" s="79"/>
      <c r="AH873" s="79"/>
      <c r="AI873" s="79"/>
      <c r="AJ873" s="79"/>
    </row>
    <row r="874" spans="1:36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  <c r="AB874" s="79"/>
      <c r="AC874" s="79"/>
      <c r="AD874" s="79"/>
      <c r="AE874" s="112"/>
      <c r="AF874" s="79"/>
      <c r="AG874" s="79"/>
      <c r="AH874" s="79"/>
      <c r="AI874" s="79"/>
      <c r="AJ874" s="79"/>
    </row>
    <row r="875" spans="1:36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  <c r="AB875" s="79"/>
      <c r="AC875" s="79"/>
      <c r="AD875" s="79"/>
      <c r="AE875" s="112"/>
      <c r="AF875" s="79"/>
      <c r="AG875" s="79"/>
      <c r="AH875" s="79"/>
      <c r="AI875" s="79"/>
      <c r="AJ875" s="79"/>
    </row>
    <row r="876" spans="1:36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  <c r="AB876" s="79"/>
      <c r="AC876" s="79"/>
      <c r="AD876" s="79"/>
      <c r="AE876" s="112"/>
      <c r="AF876" s="79"/>
      <c r="AG876" s="79"/>
      <c r="AH876" s="79"/>
      <c r="AI876" s="79"/>
      <c r="AJ876" s="79"/>
    </row>
    <row r="877" spans="1:36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  <c r="AB877" s="79"/>
      <c r="AC877" s="79"/>
      <c r="AD877" s="79"/>
      <c r="AE877" s="112"/>
      <c r="AF877" s="79"/>
      <c r="AG877" s="79"/>
      <c r="AH877" s="79"/>
      <c r="AI877" s="79"/>
      <c r="AJ877" s="79"/>
    </row>
    <row r="878" spans="1:36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  <c r="AB878" s="79"/>
      <c r="AC878" s="79"/>
      <c r="AD878" s="79"/>
      <c r="AE878" s="112"/>
      <c r="AF878" s="79"/>
      <c r="AG878" s="79"/>
      <c r="AH878" s="79"/>
      <c r="AI878" s="79"/>
      <c r="AJ878" s="79"/>
    </row>
    <row r="879" spans="1:36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  <c r="AB879" s="79"/>
      <c r="AC879" s="79"/>
      <c r="AD879" s="79"/>
      <c r="AE879" s="112"/>
      <c r="AF879" s="79"/>
      <c r="AG879" s="79"/>
      <c r="AH879" s="79"/>
      <c r="AI879" s="79"/>
      <c r="AJ879" s="79"/>
    </row>
    <row r="880" spans="1:36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  <c r="AB880" s="79"/>
      <c r="AC880" s="79"/>
      <c r="AD880" s="79"/>
      <c r="AE880" s="112"/>
      <c r="AF880" s="79"/>
      <c r="AG880" s="79"/>
      <c r="AH880" s="79"/>
      <c r="AI880" s="79"/>
      <c r="AJ880" s="79"/>
    </row>
    <row r="881" spans="1:36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  <c r="AB881" s="79"/>
      <c r="AC881" s="79"/>
      <c r="AD881" s="79"/>
      <c r="AE881" s="112"/>
      <c r="AF881" s="79"/>
      <c r="AG881" s="79"/>
      <c r="AH881" s="79"/>
      <c r="AI881" s="79"/>
      <c r="AJ881" s="79"/>
    </row>
    <row r="882" spans="1:36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  <c r="AB882" s="79"/>
      <c r="AC882" s="79"/>
      <c r="AD882" s="79"/>
      <c r="AE882" s="112"/>
      <c r="AF882" s="79"/>
      <c r="AG882" s="79"/>
      <c r="AH882" s="79"/>
      <c r="AI882" s="79"/>
      <c r="AJ882" s="79"/>
    </row>
    <row r="883" spans="1:36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  <c r="AB883" s="79"/>
      <c r="AC883" s="79"/>
      <c r="AD883" s="79"/>
      <c r="AE883" s="112"/>
      <c r="AF883" s="79"/>
      <c r="AG883" s="79"/>
      <c r="AH883" s="79"/>
      <c r="AI883" s="79"/>
      <c r="AJ883" s="79"/>
    </row>
    <row r="884" spans="1:36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  <c r="AB884" s="79"/>
      <c r="AC884" s="79"/>
      <c r="AD884" s="79"/>
      <c r="AE884" s="112"/>
      <c r="AF884" s="79"/>
      <c r="AG884" s="79"/>
      <c r="AH884" s="79"/>
      <c r="AI884" s="79"/>
      <c r="AJ884" s="79"/>
    </row>
    <row r="885" spans="1:36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  <c r="AB885" s="79"/>
      <c r="AC885" s="79"/>
      <c r="AD885" s="79"/>
      <c r="AE885" s="112"/>
      <c r="AF885" s="79"/>
      <c r="AG885" s="79"/>
      <c r="AH885" s="79"/>
      <c r="AI885" s="79"/>
      <c r="AJ885" s="79"/>
    </row>
    <row r="886" spans="1:36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  <c r="AB886" s="79"/>
      <c r="AC886" s="79"/>
      <c r="AD886" s="79"/>
      <c r="AE886" s="112"/>
      <c r="AF886" s="79"/>
      <c r="AG886" s="79"/>
      <c r="AH886" s="79"/>
      <c r="AI886" s="79"/>
      <c r="AJ886" s="79"/>
    </row>
    <row r="887" spans="1:36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  <c r="AB887" s="79"/>
      <c r="AC887" s="79"/>
      <c r="AD887" s="79"/>
      <c r="AE887" s="112"/>
      <c r="AF887" s="79"/>
      <c r="AG887" s="79"/>
      <c r="AH887" s="79"/>
      <c r="AI887" s="79"/>
      <c r="AJ887" s="79"/>
    </row>
    <row r="888" spans="1:36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  <c r="AB888" s="79"/>
      <c r="AC888" s="79"/>
      <c r="AD888" s="79"/>
      <c r="AE888" s="112"/>
      <c r="AF888" s="79"/>
      <c r="AG888" s="79"/>
      <c r="AH888" s="79"/>
      <c r="AI888" s="79"/>
      <c r="AJ888" s="79"/>
    </row>
    <row r="889" spans="1:36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  <c r="AB889" s="79"/>
      <c r="AC889" s="79"/>
      <c r="AD889" s="79"/>
      <c r="AE889" s="112"/>
      <c r="AF889" s="79"/>
      <c r="AG889" s="79"/>
      <c r="AH889" s="79"/>
      <c r="AI889" s="79"/>
      <c r="AJ889" s="79"/>
    </row>
    <row r="890" spans="1:36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  <c r="AB890" s="79"/>
      <c r="AC890" s="79"/>
      <c r="AD890" s="79"/>
      <c r="AE890" s="112"/>
      <c r="AF890" s="79"/>
      <c r="AG890" s="79"/>
      <c r="AH890" s="79"/>
      <c r="AI890" s="79"/>
      <c r="AJ890" s="79"/>
    </row>
    <row r="891" spans="1:36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  <c r="AB891" s="79"/>
      <c r="AC891" s="79"/>
      <c r="AD891" s="79"/>
      <c r="AE891" s="112"/>
      <c r="AF891" s="79"/>
      <c r="AG891" s="79"/>
      <c r="AH891" s="79"/>
      <c r="AI891" s="79"/>
      <c r="AJ891" s="79"/>
    </row>
    <row r="892" spans="1:36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  <c r="AB892" s="79"/>
      <c r="AC892" s="79"/>
      <c r="AD892" s="79"/>
      <c r="AE892" s="112"/>
      <c r="AF892" s="79"/>
      <c r="AG892" s="79"/>
      <c r="AH892" s="79"/>
      <c r="AI892" s="79"/>
      <c r="AJ892" s="79"/>
    </row>
    <row r="893" spans="1:36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  <c r="AB893" s="79"/>
      <c r="AC893" s="79"/>
      <c r="AD893" s="79"/>
      <c r="AE893" s="112"/>
      <c r="AF893" s="79"/>
      <c r="AG893" s="79"/>
      <c r="AH893" s="79"/>
      <c r="AI893" s="79"/>
      <c r="AJ893" s="79"/>
    </row>
    <row r="894" spans="1:36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  <c r="AB894" s="79"/>
      <c r="AC894" s="79"/>
      <c r="AD894" s="79"/>
      <c r="AE894" s="112"/>
      <c r="AF894" s="79"/>
      <c r="AG894" s="79"/>
      <c r="AH894" s="79"/>
      <c r="AI894" s="79"/>
      <c r="AJ894" s="79"/>
    </row>
    <row r="895" spans="1:36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  <c r="AB895" s="79"/>
      <c r="AC895" s="79"/>
      <c r="AD895" s="79"/>
      <c r="AE895" s="112"/>
      <c r="AF895" s="79"/>
      <c r="AG895" s="79"/>
      <c r="AH895" s="79"/>
      <c r="AI895" s="79"/>
      <c r="AJ895" s="79"/>
    </row>
    <row r="896" spans="1:36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  <c r="AB896" s="79"/>
      <c r="AC896" s="79"/>
      <c r="AD896" s="79"/>
      <c r="AE896" s="112"/>
      <c r="AF896" s="79"/>
      <c r="AG896" s="79"/>
      <c r="AH896" s="79"/>
      <c r="AI896" s="79"/>
      <c r="AJ896" s="79"/>
    </row>
    <row r="897" spans="1:36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  <c r="AB897" s="79"/>
      <c r="AC897" s="79"/>
      <c r="AD897" s="79"/>
      <c r="AE897" s="112"/>
      <c r="AF897" s="79"/>
      <c r="AG897" s="79"/>
      <c r="AH897" s="79"/>
      <c r="AI897" s="79"/>
      <c r="AJ897" s="79"/>
    </row>
    <row r="898" spans="1:36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  <c r="AB898" s="79"/>
      <c r="AC898" s="79"/>
      <c r="AD898" s="79"/>
      <c r="AE898" s="112"/>
      <c r="AF898" s="79"/>
      <c r="AG898" s="79"/>
      <c r="AH898" s="79"/>
      <c r="AI898" s="79"/>
      <c r="AJ898" s="79"/>
    </row>
    <row r="899" spans="1:36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  <c r="AB899" s="79"/>
      <c r="AC899" s="79"/>
      <c r="AD899" s="79"/>
      <c r="AE899" s="112"/>
      <c r="AF899" s="79"/>
      <c r="AG899" s="79"/>
      <c r="AH899" s="79"/>
      <c r="AI899" s="79"/>
      <c r="AJ899" s="79"/>
    </row>
    <row r="900" spans="1:36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  <c r="AB900" s="79"/>
      <c r="AC900" s="79"/>
      <c r="AD900" s="79"/>
      <c r="AE900" s="112"/>
      <c r="AF900" s="79"/>
      <c r="AG900" s="79"/>
      <c r="AH900" s="79"/>
      <c r="AI900" s="79"/>
      <c r="AJ900" s="79"/>
    </row>
    <row r="901" spans="1:36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  <c r="AB901" s="79"/>
      <c r="AC901" s="79"/>
      <c r="AD901" s="79"/>
      <c r="AE901" s="112"/>
      <c r="AF901" s="79"/>
      <c r="AG901" s="79"/>
      <c r="AH901" s="79"/>
      <c r="AI901" s="79"/>
      <c r="AJ901" s="79"/>
    </row>
    <row r="902" spans="1:36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  <c r="AB902" s="79"/>
      <c r="AC902" s="79"/>
      <c r="AD902" s="79"/>
      <c r="AE902" s="112"/>
      <c r="AF902" s="79"/>
      <c r="AG902" s="79"/>
      <c r="AH902" s="79"/>
      <c r="AI902" s="79"/>
      <c r="AJ902" s="79"/>
    </row>
    <row r="903" spans="1:36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  <c r="AB903" s="79"/>
      <c r="AC903" s="79"/>
      <c r="AD903" s="79"/>
      <c r="AE903" s="112"/>
      <c r="AF903" s="79"/>
      <c r="AG903" s="79"/>
      <c r="AH903" s="79"/>
      <c r="AI903" s="79"/>
      <c r="AJ903" s="79"/>
    </row>
    <row r="904" spans="1:36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  <c r="AB904" s="79"/>
      <c r="AC904" s="79"/>
      <c r="AD904" s="79"/>
      <c r="AE904" s="112"/>
      <c r="AF904" s="79"/>
      <c r="AG904" s="79"/>
      <c r="AH904" s="79"/>
      <c r="AI904" s="79"/>
      <c r="AJ904" s="79"/>
    </row>
    <row r="905" spans="1:36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  <c r="AB905" s="79"/>
      <c r="AC905" s="79"/>
      <c r="AD905" s="79"/>
      <c r="AE905" s="112"/>
      <c r="AF905" s="79"/>
      <c r="AG905" s="79"/>
      <c r="AH905" s="79"/>
      <c r="AI905" s="79"/>
      <c r="AJ905" s="79"/>
    </row>
    <row r="906" spans="1:36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  <c r="AB906" s="79"/>
      <c r="AC906" s="79"/>
      <c r="AD906" s="79"/>
      <c r="AE906" s="112"/>
      <c r="AF906" s="79"/>
      <c r="AG906" s="79"/>
      <c r="AH906" s="79"/>
      <c r="AI906" s="79"/>
      <c r="AJ906" s="79"/>
    </row>
    <row r="907" spans="1:36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  <c r="AB907" s="79"/>
      <c r="AC907" s="79"/>
      <c r="AD907" s="79"/>
      <c r="AE907" s="112"/>
      <c r="AF907" s="79"/>
      <c r="AG907" s="79"/>
      <c r="AH907" s="79"/>
      <c r="AI907" s="79"/>
      <c r="AJ907" s="79"/>
    </row>
    <row r="908" spans="1:36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  <c r="AB908" s="79"/>
      <c r="AC908" s="79"/>
      <c r="AD908" s="79"/>
      <c r="AE908" s="112"/>
      <c r="AF908" s="79"/>
      <c r="AG908" s="79"/>
      <c r="AH908" s="79"/>
      <c r="AI908" s="79"/>
      <c r="AJ908" s="79"/>
    </row>
    <row r="909" spans="1:36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  <c r="AB909" s="79"/>
      <c r="AC909" s="79"/>
      <c r="AD909" s="79"/>
      <c r="AE909" s="112"/>
      <c r="AF909" s="79"/>
      <c r="AG909" s="79"/>
      <c r="AH909" s="79"/>
      <c r="AI909" s="79"/>
      <c r="AJ909" s="79"/>
    </row>
    <row r="910" spans="1:36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  <c r="AB910" s="79"/>
      <c r="AC910" s="79"/>
      <c r="AD910" s="79"/>
      <c r="AE910" s="112"/>
      <c r="AF910" s="79"/>
      <c r="AG910" s="79"/>
      <c r="AH910" s="79"/>
      <c r="AI910" s="79"/>
      <c r="AJ910" s="79"/>
    </row>
    <row r="911" spans="1:36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  <c r="AB911" s="79"/>
      <c r="AC911" s="79"/>
      <c r="AD911" s="79"/>
      <c r="AE911" s="112"/>
      <c r="AF911" s="79"/>
      <c r="AG911" s="79"/>
      <c r="AH911" s="79"/>
      <c r="AI911" s="79"/>
      <c r="AJ911" s="79"/>
    </row>
    <row r="912" spans="1:36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  <c r="AB912" s="79"/>
      <c r="AC912" s="79"/>
      <c r="AD912" s="79"/>
      <c r="AE912" s="112"/>
      <c r="AF912" s="79"/>
      <c r="AG912" s="79"/>
      <c r="AH912" s="79"/>
      <c r="AI912" s="79"/>
      <c r="AJ912" s="79"/>
    </row>
    <row r="913" spans="1:36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  <c r="AB913" s="79"/>
      <c r="AC913" s="79"/>
      <c r="AD913" s="79"/>
      <c r="AE913" s="112"/>
      <c r="AF913" s="79"/>
      <c r="AG913" s="79"/>
      <c r="AH913" s="79"/>
      <c r="AI913" s="79"/>
      <c r="AJ913" s="79"/>
    </row>
    <row r="914" spans="1:36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  <c r="AB914" s="79"/>
      <c r="AC914" s="79"/>
      <c r="AD914" s="79"/>
      <c r="AE914" s="112"/>
      <c r="AF914" s="79"/>
      <c r="AG914" s="79"/>
      <c r="AH914" s="79"/>
      <c r="AI914" s="79"/>
      <c r="AJ914" s="79"/>
    </row>
    <row r="915" spans="1:36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  <c r="AB915" s="79"/>
      <c r="AC915" s="79"/>
      <c r="AD915" s="79"/>
      <c r="AE915" s="112"/>
      <c r="AF915" s="79"/>
      <c r="AG915" s="79"/>
      <c r="AH915" s="79"/>
      <c r="AI915" s="79"/>
      <c r="AJ915" s="79"/>
    </row>
    <row r="916" spans="1:36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  <c r="AB916" s="79"/>
      <c r="AC916" s="79"/>
      <c r="AD916" s="79"/>
      <c r="AE916" s="112"/>
      <c r="AF916" s="79"/>
      <c r="AG916" s="79"/>
      <c r="AH916" s="79"/>
      <c r="AI916" s="79"/>
      <c r="AJ916" s="79"/>
    </row>
    <row r="917" spans="1:36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  <c r="AB917" s="79"/>
      <c r="AC917" s="79"/>
      <c r="AD917" s="79"/>
      <c r="AE917" s="112"/>
      <c r="AF917" s="79"/>
      <c r="AG917" s="79"/>
      <c r="AH917" s="79"/>
      <c r="AI917" s="79"/>
      <c r="AJ917" s="79"/>
    </row>
    <row r="918" spans="1:36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  <c r="AB918" s="79"/>
      <c r="AC918" s="79"/>
      <c r="AD918" s="79"/>
      <c r="AE918" s="112"/>
      <c r="AF918" s="79"/>
      <c r="AG918" s="79"/>
      <c r="AH918" s="79"/>
      <c r="AI918" s="79"/>
      <c r="AJ918" s="79"/>
    </row>
    <row r="919" spans="1:36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  <c r="AB919" s="79"/>
      <c r="AC919" s="79"/>
      <c r="AD919" s="79"/>
      <c r="AE919" s="112"/>
      <c r="AF919" s="79"/>
      <c r="AG919" s="79"/>
      <c r="AH919" s="79"/>
      <c r="AI919" s="79"/>
      <c r="AJ919" s="79"/>
    </row>
    <row r="920" spans="1:36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  <c r="AB920" s="79"/>
      <c r="AC920" s="79"/>
      <c r="AD920" s="79"/>
      <c r="AE920" s="112"/>
      <c r="AF920" s="79"/>
      <c r="AG920" s="79"/>
      <c r="AH920" s="79"/>
      <c r="AI920" s="79"/>
      <c r="AJ920" s="79"/>
    </row>
    <row r="921" spans="1:36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  <c r="AB921" s="79"/>
      <c r="AC921" s="79"/>
      <c r="AD921" s="79"/>
      <c r="AE921" s="112"/>
      <c r="AF921" s="79"/>
      <c r="AG921" s="79"/>
      <c r="AH921" s="79"/>
      <c r="AI921" s="79"/>
      <c r="AJ921" s="79"/>
    </row>
    <row r="922" spans="1:36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  <c r="AB922" s="79"/>
      <c r="AC922" s="79"/>
      <c r="AD922" s="79"/>
      <c r="AE922" s="112"/>
      <c r="AF922" s="79"/>
      <c r="AG922" s="79"/>
      <c r="AH922" s="79"/>
      <c r="AI922" s="79"/>
      <c r="AJ922" s="79"/>
    </row>
    <row r="923" spans="1:36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  <c r="AB923" s="79"/>
      <c r="AC923" s="79"/>
      <c r="AD923" s="79"/>
      <c r="AE923" s="112"/>
      <c r="AF923" s="79"/>
      <c r="AG923" s="79"/>
      <c r="AH923" s="79"/>
      <c r="AI923" s="79"/>
      <c r="AJ923" s="79"/>
    </row>
    <row r="924" spans="1:36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  <c r="AB924" s="79"/>
      <c r="AC924" s="79"/>
      <c r="AD924" s="79"/>
      <c r="AE924" s="112"/>
      <c r="AF924" s="79"/>
      <c r="AG924" s="79"/>
      <c r="AH924" s="79"/>
      <c r="AI924" s="79"/>
      <c r="AJ924" s="79"/>
    </row>
    <row r="925" spans="1:36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  <c r="AB925" s="79"/>
      <c r="AC925" s="79"/>
      <c r="AD925" s="79"/>
      <c r="AE925" s="112"/>
      <c r="AF925" s="79"/>
      <c r="AG925" s="79"/>
      <c r="AH925" s="79"/>
      <c r="AI925" s="79"/>
      <c r="AJ925" s="79"/>
    </row>
    <row r="926" spans="1:36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  <c r="AB926" s="79"/>
      <c r="AC926" s="79"/>
      <c r="AD926" s="79"/>
      <c r="AE926" s="112"/>
      <c r="AF926" s="79"/>
      <c r="AG926" s="79"/>
      <c r="AH926" s="79"/>
      <c r="AI926" s="79"/>
      <c r="AJ926" s="79"/>
    </row>
    <row r="927" spans="1:36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  <c r="AB927" s="79"/>
      <c r="AC927" s="79"/>
      <c r="AD927" s="79"/>
      <c r="AE927" s="112"/>
      <c r="AF927" s="79"/>
      <c r="AG927" s="79"/>
      <c r="AH927" s="79"/>
      <c r="AI927" s="79"/>
      <c r="AJ927" s="79"/>
    </row>
    <row r="928" spans="1:36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  <c r="AB928" s="79"/>
      <c r="AC928" s="79"/>
      <c r="AD928" s="79"/>
      <c r="AE928" s="112"/>
      <c r="AF928" s="79"/>
      <c r="AG928" s="79"/>
      <c r="AH928" s="79"/>
      <c r="AI928" s="79"/>
      <c r="AJ928" s="79"/>
    </row>
    <row r="929" spans="1:36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  <c r="AB929" s="79"/>
      <c r="AC929" s="79"/>
      <c r="AD929" s="79"/>
      <c r="AE929" s="112"/>
      <c r="AF929" s="79"/>
      <c r="AG929" s="79"/>
      <c r="AH929" s="79"/>
      <c r="AI929" s="79"/>
      <c r="AJ929" s="79"/>
    </row>
    <row r="930" spans="1:36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  <c r="AB930" s="79"/>
      <c r="AC930" s="79"/>
      <c r="AD930" s="79"/>
      <c r="AE930" s="112"/>
      <c r="AF930" s="79"/>
      <c r="AG930" s="79"/>
      <c r="AH930" s="79"/>
      <c r="AI930" s="79"/>
      <c r="AJ930" s="79"/>
    </row>
    <row r="931" spans="1:36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  <c r="AB931" s="79"/>
      <c r="AC931" s="79"/>
      <c r="AD931" s="79"/>
      <c r="AE931" s="112"/>
      <c r="AF931" s="79"/>
      <c r="AG931" s="79"/>
      <c r="AH931" s="79"/>
      <c r="AI931" s="79"/>
      <c r="AJ931" s="79"/>
    </row>
    <row r="932" spans="1:36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  <c r="AB932" s="79"/>
      <c r="AC932" s="79"/>
      <c r="AD932" s="79"/>
      <c r="AE932" s="112"/>
      <c r="AF932" s="79"/>
      <c r="AG932" s="79"/>
      <c r="AH932" s="79"/>
      <c r="AI932" s="79"/>
      <c r="AJ932" s="79"/>
    </row>
    <row r="933" spans="1:36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  <c r="AB933" s="79"/>
      <c r="AC933" s="79"/>
      <c r="AD933" s="79"/>
      <c r="AE933" s="112"/>
      <c r="AF933" s="79"/>
      <c r="AG933" s="79"/>
      <c r="AH933" s="79"/>
      <c r="AI933" s="79"/>
      <c r="AJ933" s="79"/>
    </row>
    <row r="934" spans="1:36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  <c r="AB934" s="79"/>
      <c r="AC934" s="79"/>
      <c r="AD934" s="79"/>
      <c r="AE934" s="112"/>
      <c r="AF934" s="79"/>
      <c r="AG934" s="79"/>
      <c r="AH934" s="79"/>
      <c r="AI934" s="79"/>
      <c r="AJ934" s="79"/>
    </row>
    <row r="935" spans="1:36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  <c r="AB935" s="79"/>
      <c r="AC935" s="79"/>
      <c r="AD935" s="79"/>
      <c r="AE935" s="112"/>
      <c r="AF935" s="79"/>
      <c r="AG935" s="79"/>
      <c r="AH935" s="79"/>
      <c r="AI935" s="79"/>
      <c r="AJ935" s="79"/>
    </row>
    <row r="936" spans="1:36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  <c r="AB936" s="79"/>
      <c r="AC936" s="79"/>
      <c r="AD936" s="79"/>
      <c r="AE936" s="112"/>
      <c r="AF936" s="79"/>
      <c r="AG936" s="79"/>
      <c r="AH936" s="79"/>
      <c r="AI936" s="79"/>
      <c r="AJ936" s="79"/>
    </row>
    <row r="937" spans="1:36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  <c r="AB937" s="79"/>
      <c r="AC937" s="79"/>
      <c r="AD937" s="79"/>
      <c r="AE937" s="112"/>
      <c r="AF937" s="79"/>
      <c r="AG937" s="79"/>
      <c r="AH937" s="79"/>
      <c r="AI937" s="79"/>
      <c r="AJ937" s="79"/>
    </row>
    <row r="938" spans="1:36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  <c r="AB938" s="79"/>
      <c r="AC938" s="79"/>
      <c r="AD938" s="79"/>
      <c r="AE938" s="112"/>
      <c r="AF938" s="79"/>
      <c r="AG938" s="79"/>
      <c r="AH938" s="79"/>
      <c r="AI938" s="79"/>
      <c r="AJ938" s="79"/>
    </row>
    <row r="939" spans="1:36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  <c r="AB939" s="79"/>
      <c r="AC939" s="79"/>
      <c r="AD939" s="79"/>
      <c r="AE939" s="112"/>
      <c r="AF939" s="79"/>
      <c r="AG939" s="79"/>
      <c r="AH939" s="79"/>
      <c r="AI939" s="79"/>
      <c r="AJ939" s="79"/>
    </row>
    <row r="940" spans="1:36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  <c r="AB940" s="79"/>
      <c r="AC940" s="79"/>
      <c r="AD940" s="79"/>
      <c r="AE940" s="112"/>
      <c r="AF940" s="79"/>
      <c r="AG940" s="79"/>
      <c r="AH940" s="79"/>
      <c r="AI940" s="79"/>
      <c r="AJ940" s="79"/>
    </row>
    <row r="941" spans="1:36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  <c r="AB941" s="79"/>
      <c r="AC941" s="79"/>
      <c r="AD941" s="79"/>
      <c r="AE941" s="112"/>
      <c r="AF941" s="79"/>
      <c r="AG941" s="79"/>
      <c r="AH941" s="79"/>
      <c r="AI941" s="79"/>
      <c r="AJ941" s="79"/>
    </row>
    <row r="942" spans="1:36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  <c r="AB942" s="79"/>
      <c r="AC942" s="79"/>
      <c r="AD942" s="79"/>
      <c r="AE942" s="112"/>
      <c r="AF942" s="79"/>
      <c r="AG942" s="79"/>
      <c r="AH942" s="79"/>
      <c r="AI942" s="79"/>
      <c r="AJ942" s="79"/>
    </row>
    <row r="943" spans="1:36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  <c r="AB943" s="79"/>
      <c r="AC943" s="79"/>
      <c r="AD943" s="79"/>
      <c r="AE943" s="112"/>
      <c r="AF943" s="79"/>
      <c r="AG943" s="79"/>
      <c r="AH943" s="79"/>
      <c r="AI943" s="79"/>
      <c r="AJ943" s="79"/>
    </row>
    <row r="944" spans="1:36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  <c r="AB944" s="79"/>
      <c r="AC944" s="79"/>
      <c r="AD944" s="79"/>
      <c r="AE944" s="112"/>
      <c r="AF944" s="79"/>
      <c r="AG944" s="79"/>
      <c r="AH944" s="79"/>
      <c r="AI944" s="79"/>
      <c r="AJ944" s="79"/>
    </row>
    <row r="945" spans="1:36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  <c r="AB945" s="79"/>
      <c r="AC945" s="79"/>
      <c r="AD945" s="79"/>
      <c r="AE945" s="112"/>
      <c r="AF945" s="79"/>
      <c r="AG945" s="79"/>
      <c r="AH945" s="79"/>
      <c r="AI945" s="79"/>
      <c r="AJ945" s="79"/>
    </row>
    <row r="946" spans="1:36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  <c r="AB946" s="79"/>
      <c r="AC946" s="79"/>
      <c r="AD946" s="79"/>
      <c r="AE946" s="112"/>
      <c r="AF946" s="79"/>
      <c r="AG946" s="79"/>
      <c r="AH946" s="79"/>
      <c r="AI946" s="79"/>
      <c r="AJ946" s="79"/>
    </row>
    <row r="947" spans="1:36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  <c r="AB947" s="79"/>
      <c r="AC947" s="79"/>
      <c r="AD947" s="79"/>
      <c r="AE947" s="112"/>
      <c r="AF947" s="79"/>
      <c r="AG947" s="79"/>
      <c r="AH947" s="79"/>
      <c r="AI947" s="79"/>
      <c r="AJ947" s="79"/>
    </row>
    <row r="948" spans="1:36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  <c r="AB948" s="79"/>
      <c r="AC948" s="79"/>
      <c r="AD948" s="79"/>
      <c r="AE948" s="112"/>
      <c r="AF948" s="79"/>
      <c r="AG948" s="79"/>
      <c r="AH948" s="79"/>
      <c r="AI948" s="79"/>
      <c r="AJ948" s="79"/>
    </row>
    <row r="949" spans="1:36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  <c r="AB949" s="79"/>
      <c r="AC949" s="79"/>
      <c r="AD949" s="79"/>
      <c r="AE949" s="112"/>
      <c r="AF949" s="79"/>
      <c r="AG949" s="79"/>
      <c r="AH949" s="79"/>
      <c r="AI949" s="79"/>
      <c r="AJ949" s="79"/>
    </row>
    <row r="950" spans="1:36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  <c r="AB950" s="79"/>
      <c r="AC950" s="79"/>
      <c r="AD950" s="79"/>
      <c r="AE950" s="112"/>
      <c r="AF950" s="79"/>
      <c r="AG950" s="79"/>
      <c r="AH950" s="79"/>
      <c r="AI950" s="79"/>
      <c r="AJ950" s="79"/>
    </row>
    <row r="951" spans="1:36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  <c r="AB951" s="79"/>
      <c r="AC951" s="79"/>
      <c r="AD951" s="79"/>
      <c r="AE951" s="112"/>
      <c r="AF951" s="79"/>
      <c r="AG951" s="79"/>
      <c r="AH951" s="79"/>
      <c r="AI951" s="79"/>
      <c r="AJ951" s="79"/>
    </row>
    <row r="952" spans="1:36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  <c r="AB952" s="79"/>
      <c r="AC952" s="79"/>
      <c r="AD952" s="79"/>
      <c r="AE952" s="112"/>
      <c r="AF952" s="79"/>
      <c r="AG952" s="79"/>
      <c r="AH952" s="79"/>
      <c r="AI952" s="79"/>
      <c r="AJ952" s="79"/>
    </row>
    <row r="953" spans="1:36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  <c r="AB953" s="79"/>
      <c r="AC953" s="79"/>
      <c r="AD953" s="79"/>
      <c r="AE953" s="112"/>
      <c r="AF953" s="79"/>
      <c r="AG953" s="79"/>
      <c r="AH953" s="79"/>
      <c r="AI953" s="79"/>
      <c r="AJ953" s="79"/>
    </row>
    <row r="954" spans="1:36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  <c r="AB954" s="79"/>
      <c r="AC954" s="79"/>
      <c r="AD954" s="79"/>
      <c r="AE954" s="112"/>
      <c r="AF954" s="79"/>
      <c r="AG954" s="79"/>
      <c r="AH954" s="79"/>
      <c r="AI954" s="79"/>
      <c r="AJ954" s="79"/>
    </row>
    <row r="955" spans="1:36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  <c r="AB955" s="79"/>
      <c r="AC955" s="79"/>
      <c r="AD955" s="79"/>
      <c r="AE955" s="112"/>
      <c r="AF955" s="79"/>
      <c r="AG955" s="79"/>
      <c r="AH955" s="79"/>
      <c r="AI955" s="79"/>
      <c r="AJ955" s="79"/>
    </row>
    <row r="956" spans="1:36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  <c r="AB956" s="79"/>
      <c r="AC956" s="79"/>
      <c r="AD956" s="79"/>
      <c r="AE956" s="112"/>
      <c r="AF956" s="79"/>
      <c r="AG956" s="79"/>
      <c r="AH956" s="79"/>
      <c r="AI956" s="79"/>
      <c r="AJ956" s="79"/>
    </row>
    <row r="957" spans="1:36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  <c r="AB957" s="79"/>
      <c r="AC957" s="79"/>
      <c r="AD957" s="79"/>
      <c r="AE957" s="112"/>
      <c r="AF957" s="79"/>
      <c r="AG957" s="79"/>
      <c r="AH957" s="79"/>
      <c r="AI957" s="79"/>
      <c r="AJ957" s="79"/>
    </row>
    <row r="958" spans="1:36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  <c r="AB958" s="79"/>
      <c r="AC958" s="79"/>
      <c r="AD958" s="79"/>
      <c r="AE958" s="112"/>
      <c r="AF958" s="79"/>
      <c r="AG958" s="79"/>
      <c r="AH958" s="79"/>
      <c r="AI958" s="79"/>
      <c r="AJ958" s="79"/>
    </row>
    <row r="959" spans="1:36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  <c r="AB959" s="79"/>
      <c r="AC959" s="79"/>
      <c r="AD959" s="79"/>
      <c r="AE959" s="112"/>
      <c r="AF959" s="79"/>
      <c r="AG959" s="79"/>
      <c r="AH959" s="79"/>
      <c r="AI959" s="79"/>
      <c r="AJ959" s="79"/>
    </row>
    <row r="960" spans="1:36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  <c r="AB960" s="79"/>
      <c r="AC960" s="79"/>
      <c r="AD960" s="79"/>
      <c r="AE960" s="112"/>
      <c r="AF960" s="79"/>
      <c r="AG960" s="79"/>
      <c r="AH960" s="79"/>
      <c r="AI960" s="79"/>
      <c r="AJ960" s="79"/>
    </row>
    <row r="961" spans="1:36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  <c r="AB961" s="79"/>
      <c r="AC961" s="79"/>
      <c r="AD961" s="79"/>
      <c r="AE961" s="112"/>
      <c r="AF961" s="79"/>
      <c r="AG961" s="79"/>
      <c r="AH961" s="79"/>
      <c r="AI961" s="79"/>
      <c r="AJ961" s="79"/>
    </row>
    <row r="962" spans="1:36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  <c r="AB962" s="79"/>
      <c r="AC962" s="79"/>
      <c r="AD962" s="79"/>
      <c r="AE962" s="112"/>
      <c r="AF962" s="79"/>
      <c r="AG962" s="79"/>
      <c r="AH962" s="79"/>
      <c r="AI962" s="79"/>
      <c r="AJ962" s="79"/>
    </row>
    <row r="963" spans="1:36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  <c r="AB963" s="79"/>
      <c r="AC963" s="79"/>
      <c r="AD963" s="79"/>
      <c r="AE963" s="112"/>
      <c r="AF963" s="79"/>
      <c r="AG963" s="79"/>
      <c r="AH963" s="79"/>
      <c r="AI963" s="79"/>
      <c r="AJ963" s="79"/>
    </row>
    <row r="964" spans="1:36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  <c r="AB964" s="79"/>
      <c r="AC964" s="79"/>
      <c r="AD964" s="79"/>
      <c r="AE964" s="112"/>
      <c r="AF964" s="79"/>
      <c r="AG964" s="79"/>
      <c r="AH964" s="79"/>
      <c r="AI964" s="79"/>
      <c r="AJ964" s="79"/>
    </row>
    <row r="965" spans="1:36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  <c r="AB965" s="79"/>
      <c r="AC965" s="79"/>
      <c r="AD965" s="79"/>
      <c r="AE965" s="112"/>
      <c r="AF965" s="79"/>
      <c r="AG965" s="79"/>
      <c r="AH965" s="79"/>
      <c r="AI965" s="79"/>
      <c r="AJ965" s="79"/>
    </row>
    <row r="966" spans="1:36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  <c r="AB966" s="79"/>
      <c r="AC966" s="79"/>
      <c r="AD966" s="79"/>
      <c r="AE966" s="112"/>
      <c r="AF966" s="79"/>
      <c r="AG966" s="79"/>
      <c r="AH966" s="79"/>
      <c r="AI966" s="79"/>
      <c r="AJ966" s="79"/>
    </row>
    <row r="967" spans="1:36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  <c r="AB967" s="79"/>
      <c r="AC967" s="79"/>
      <c r="AD967" s="79"/>
      <c r="AE967" s="112"/>
      <c r="AF967" s="79"/>
      <c r="AG967" s="79"/>
      <c r="AH967" s="79"/>
      <c r="AI967" s="79"/>
      <c r="AJ967" s="79"/>
    </row>
    <row r="968" spans="1:36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  <c r="AB968" s="79"/>
      <c r="AC968" s="79"/>
      <c r="AD968" s="79"/>
      <c r="AE968" s="112"/>
      <c r="AF968" s="79"/>
      <c r="AG968" s="79"/>
      <c r="AH968" s="79"/>
      <c r="AI968" s="79"/>
      <c r="AJ968" s="79"/>
    </row>
    <row r="969" spans="1:36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  <c r="AB969" s="79"/>
      <c r="AC969" s="79"/>
      <c r="AD969" s="79"/>
      <c r="AE969" s="112"/>
      <c r="AF969" s="79"/>
      <c r="AG969" s="79"/>
      <c r="AH969" s="79"/>
      <c r="AI969" s="79"/>
      <c r="AJ969" s="79"/>
    </row>
    <row r="970" spans="1:36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  <c r="AB970" s="79"/>
      <c r="AC970" s="79"/>
      <c r="AD970" s="79"/>
      <c r="AE970" s="112"/>
      <c r="AF970" s="79"/>
      <c r="AG970" s="79"/>
      <c r="AH970" s="79"/>
      <c r="AI970" s="79"/>
      <c r="AJ970" s="79"/>
    </row>
    <row r="971" spans="1:36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  <c r="AB971" s="79"/>
      <c r="AC971" s="79"/>
      <c r="AD971" s="79"/>
      <c r="AE971" s="112"/>
      <c r="AF971" s="79"/>
      <c r="AG971" s="79"/>
      <c r="AH971" s="79"/>
      <c r="AI971" s="79"/>
      <c r="AJ971" s="79"/>
    </row>
    <row r="972" spans="1:36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  <c r="AB972" s="79"/>
      <c r="AC972" s="79"/>
      <c r="AD972" s="79"/>
      <c r="AE972" s="112"/>
      <c r="AF972" s="79"/>
      <c r="AG972" s="79"/>
      <c r="AH972" s="79"/>
      <c r="AI972" s="79"/>
      <c r="AJ972" s="79"/>
    </row>
    <row r="973" spans="1:36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  <c r="AB973" s="79"/>
      <c r="AC973" s="79"/>
      <c r="AD973" s="79"/>
      <c r="AE973" s="112"/>
      <c r="AF973" s="79"/>
      <c r="AG973" s="79"/>
      <c r="AH973" s="79"/>
      <c r="AI973" s="79"/>
      <c r="AJ973" s="79"/>
    </row>
    <row r="974" spans="1:36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  <c r="AB974" s="79"/>
      <c r="AC974" s="79"/>
      <c r="AD974" s="79"/>
      <c r="AE974" s="112"/>
      <c r="AF974" s="79"/>
      <c r="AG974" s="79"/>
      <c r="AH974" s="79"/>
      <c r="AI974" s="79"/>
      <c r="AJ974" s="79"/>
    </row>
    <row r="975" spans="1:36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  <c r="AB975" s="79"/>
      <c r="AC975" s="79"/>
      <c r="AD975" s="79"/>
      <c r="AE975" s="112"/>
      <c r="AF975" s="79"/>
      <c r="AG975" s="79"/>
      <c r="AH975" s="79"/>
      <c r="AI975" s="79"/>
      <c r="AJ975" s="79"/>
    </row>
    <row r="976" spans="1:36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  <c r="AB976" s="79"/>
      <c r="AC976" s="79"/>
      <c r="AD976" s="79"/>
      <c r="AE976" s="112"/>
      <c r="AF976" s="79"/>
      <c r="AG976" s="79"/>
      <c r="AH976" s="79"/>
      <c r="AI976" s="79"/>
      <c r="AJ976" s="79"/>
    </row>
    <row r="977" spans="1:36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  <c r="AB977" s="79"/>
      <c r="AC977" s="79"/>
      <c r="AD977" s="79"/>
      <c r="AE977" s="112"/>
      <c r="AF977" s="79"/>
      <c r="AG977" s="79"/>
      <c r="AH977" s="79"/>
      <c r="AI977" s="79"/>
      <c r="AJ977" s="79"/>
    </row>
    <row r="978" spans="1:36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  <c r="AB978" s="79"/>
      <c r="AC978" s="79"/>
      <c r="AD978" s="79"/>
      <c r="AE978" s="112"/>
      <c r="AF978" s="79"/>
      <c r="AG978" s="79"/>
      <c r="AH978" s="79"/>
      <c r="AI978" s="79"/>
      <c r="AJ978" s="79"/>
    </row>
    <row r="979" spans="1:36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  <c r="AB979" s="79"/>
      <c r="AC979" s="79"/>
      <c r="AD979" s="79"/>
      <c r="AE979" s="112"/>
      <c r="AF979" s="79"/>
      <c r="AG979" s="79"/>
      <c r="AH979" s="79"/>
      <c r="AI979" s="79"/>
      <c r="AJ979" s="79"/>
    </row>
    <row r="980" spans="1:36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  <c r="AB980" s="79"/>
      <c r="AC980" s="79"/>
      <c r="AD980" s="79"/>
      <c r="AE980" s="112"/>
      <c r="AF980" s="79"/>
      <c r="AG980" s="79"/>
      <c r="AH980" s="79"/>
      <c r="AI980" s="79"/>
      <c r="AJ980" s="79"/>
    </row>
    <row r="981" spans="1:36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  <c r="AB981" s="79"/>
      <c r="AC981" s="79"/>
      <c r="AD981" s="79"/>
      <c r="AE981" s="112"/>
      <c r="AF981" s="79"/>
      <c r="AG981" s="79"/>
      <c r="AH981" s="79"/>
      <c r="AI981" s="79"/>
      <c r="AJ981" s="79"/>
    </row>
    <row r="982" spans="1:36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  <c r="AB982" s="79"/>
      <c r="AC982" s="79"/>
      <c r="AD982" s="79"/>
      <c r="AE982" s="112"/>
      <c r="AF982" s="79"/>
      <c r="AG982" s="79"/>
      <c r="AH982" s="79"/>
      <c r="AI982" s="79"/>
      <c r="AJ982" s="79"/>
    </row>
    <row r="983" spans="1:36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  <c r="AB983" s="79"/>
      <c r="AC983" s="79"/>
      <c r="AD983" s="79"/>
      <c r="AE983" s="112"/>
      <c r="AF983" s="79"/>
      <c r="AG983" s="79"/>
      <c r="AH983" s="79"/>
      <c r="AI983" s="79"/>
      <c r="AJ983" s="79"/>
    </row>
    <row r="984" spans="1:36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  <c r="AB984" s="79"/>
      <c r="AC984" s="79"/>
      <c r="AD984" s="79"/>
      <c r="AE984" s="112"/>
      <c r="AF984" s="79"/>
      <c r="AG984" s="79"/>
      <c r="AH984" s="79"/>
      <c r="AI984" s="79"/>
      <c r="AJ984" s="79"/>
    </row>
    <row r="985" spans="1:36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  <c r="AB985" s="79"/>
      <c r="AC985" s="79"/>
      <c r="AD985" s="79"/>
      <c r="AE985" s="112"/>
      <c r="AF985" s="79"/>
      <c r="AG985" s="79"/>
      <c r="AH985" s="79"/>
      <c r="AI985" s="79"/>
      <c r="AJ985" s="79"/>
    </row>
    <row r="986" spans="1:36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  <c r="AB986" s="79"/>
      <c r="AC986" s="79"/>
      <c r="AD986" s="79"/>
      <c r="AE986" s="112"/>
      <c r="AF986" s="79"/>
      <c r="AG986" s="79"/>
      <c r="AH986" s="79"/>
      <c r="AI986" s="79"/>
      <c r="AJ986" s="79"/>
    </row>
    <row r="987" spans="1:36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  <c r="AB987" s="79"/>
      <c r="AC987" s="79"/>
      <c r="AD987" s="79"/>
      <c r="AE987" s="112"/>
      <c r="AF987" s="79"/>
      <c r="AG987" s="79"/>
      <c r="AH987" s="79"/>
      <c r="AI987" s="79"/>
      <c r="AJ987" s="79"/>
    </row>
    <row r="988" spans="1:36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  <c r="AB988" s="79"/>
      <c r="AC988" s="79"/>
      <c r="AD988" s="79"/>
      <c r="AE988" s="112"/>
      <c r="AF988" s="79"/>
      <c r="AG988" s="79"/>
      <c r="AH988" s="79"/>
      <c r="AI988" s="79"/>
      <c r="AJ988" s="79"/>
    </row>
    <row r="989" spans="1:36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  <c r="AB989" s="79"/>
      <c r="AC989" s="79"/>
      <c r="AD989" s="79"/>
      <c r="AE989" s="112"/>
      <c r="AF989" s="79"/>
      <c r="AG989" s="79"/>
      <c r="AH989" s="79"/>
      <c r="AI989" s="79"/>
      <c r="AJ989" s="79"/>
    </row>
    <row r="990" spans="1:36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  <c r="AB990" s="79"/>
      <c r="AC990" s="79"/>
      <c r="AD990" s="79"/>
      <c r="AE990" s="112"/>
      <c r="AF990" s="79"/>
      <c r="AG990" s="79"/>
      <c r="AH990" s="79"/>
      <c r="AI990" s="79"/>
      <c r="AJ990" s="79"/>
    </row>
    <row r="991" spans="1:36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  <c r="AB991" s="79"/>
      <c r="AC991" s="79"/>
      <c r="AD991" s="79"/>
      <c r="AE991" s="112"/>
      <c r="AF991" s="79"/>
      <c r="AG991" s="79"/>
      <c r="AH991" s="79"/>
      <c r="AI991" s="79"/>
      <c r="AJ991" s="79"/>
    </row>
    <row r="992" spans="1:36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  <c r="AB992" s="79"/>
      <c r="AC992" s="79"/>
      <c r="AD992" s="79"/>
      <c r="AE992" s="112"/>
      <c r="AF992" s="79"/>
      <c r="AG992" s="79"/>
      <c r="AH992" s="79"/>
      <c r="AI992" s="79"/>
      <c r="AJ992" s="79"/>
    </row>
    <row r="993" spans="1:36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  <c r="AB993" s="79"/>
      <c r="AC993" s="79"/>
      <c r="AD993" s="79"/>
      <c r="AE993" s="112"/>
      <c r="AF993" s="79"/>
      <c r="AG993" s="79"/>
      <c r="AH993" s="79"/>
      <c r="AI993" s="79"/>
      <c r="AJ993" s="79"/>
    </row>
    <row r="994" spans="1:36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  <c r="AB994" s="79"/>
      <c r="AC994" s="79"/>
      <c r="AD994" s="79"/>
      <c r="AE994" s="112"/>
      <c r="AF994" s="79"/>
      <c r="AG994" s="79"/>
      <c r="AH994" s="79"/>
      <c r="AI994" s="79"/>
      <c r="AJ994" s="79"/>
    </row>
    <row r="995" spans="1:36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  <c r="AB995" s="79"/>
      <c r="AC995" s="79"/>
      <c r="AD995" s="79"/>
      <c r="AE995" s="112"/>
      <c r="AF995" s="79"/>
      <c r="AG995" s="79"/>
      <c r="AH995" s="79"/>
      <c r="AI995" s="79"/>
      <c r="AJ995" s="79"/>
    </row>
    <row r="996" spans="1:36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  <c r="AB996" s="79"/>
      <c r="AC996" s="79"/>
      <c r="AD996" s="79"/>
      <c r="AE996" s="112"/>
      <c r="AF996" s="79"/>
      <c r="AG996" s="79"/>
      <c r="AH996" s="79"/>
      <c r="AI996" s="79"/>
      <c r="AJ996" s="79"/>
    </row>
    <row r="997" spans="1:36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  <c r="AB997" s="79"/>
      <c r="AC997" s="79"/>
      <c r="AD997" s="79"/>
      <c r="AE997" s="112"/>
      <c r="AF997" s="79"/>
      <c r="AG997" s="79"/>
      <c r="AH997" s="79"/>
      <c r="AI997" s="79"/>
      <c r="AJ997" s="79"/>
    </row>
    <row r="998" spans="1:36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  <c r="AB998" s="79"/>
      <c r="AC998" s="79"/>
      <c r="AD998" s="79"/>
      <c r="AE998" s="112"/>
      <c r="AF998" s="79"/>
      <c r="AG998" s="79"/>
      <c r="AH998" s="79"/>
      <c r="AI998" s="79"/>
      <c r="AJ998" s="79"/>
    </row>
    <row r="999" spans="1:36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  <c r="AB999" s="79"/>
      <c r="AC999" s="79"/>
      <c r="AD999" s="79"/>
      <c r="AE999" s="112"/>
      <c r="AF999" s="79"/>
      <c r="AG999" s="79"/>
      <c r="AH999" s="79"/>
      <c r="AI999" s="79"/>
      <c r="AJ999" s="79"/>
    </row>
    <row r="1000" spans="1:36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  <c r="AB1000" s="79"/>
      <c r="AC1000" s="79"/>
      <c r="AD1000" s="79"/>
      <c r="AE1000" s="112"/>
      <c r="AF1000" s="79"/>
      <c r="AG1000" s="79"/>
      <c r="AH1000" s="79"/>
      <c r="AI1000" s="79"/>
      <c r="AJ1000" s="79"/>
    </row>
    <row r="1001" spans="1:36">
      <c r="A1001" s="79"/>
      <c r="B1001" s="79"/>
      <c r="C1001" s="79"/>
      <c r="D1001" s="79"/>
      <c r="E1001" s="79"/>
      <c r="F1001" s="79"/>
      <c r="G1001" s="79"/>
      <c r="H1001" s="79"/>
      <c r="I1001" s="79"/>
      <c r="J1001" s="79"/>
      <c r="K1001" s="79"/>
      <c r="L1001" s="79"/>
      <c r="M1001" s="79"/>
      <c r="N1001" s="79"/>
      <c r="O1001" s="79"/>
      <c r="P1001" s="79"/>
      <c r="Q1001" s="79"/>
      <c r="R1001" s="79"/>
      <c r="S1001" s="79"/>
      <c r="T1001" s="79"/>
      <c r="U1001" s="79"/>
      <c r="V1001" s="79"/>
      <c r="W1001" s="79"/>
      <c r="X1001" s="79"/>
      <c r="Y1001" s="79"/>
      <c r="Z1001" s="79"/>
      <c r="AA1001" s="79"/>
      <c r="AB1001" s="79"/>
      <c r="AC1001" s="79"/>
      <c r="AD1001" s="79"/>
      <c r="AE1001" s="112"/>
      <c r="AF1001" s="79"/>
      <c r="AG1001" s="79"/>
      <c r="AH1001" s="79"/>
      <c r="AI1001" s="79"/>
      <c r="AJ1001" s="79"/>
    </row>
    <row r="1002" spans="1:36">
      <c r="A1002" s="79"/>
      <c r="B1002" s="79"/>
      <c r="C1002" s="79"/>
      <c r="D1002" s="79"/>
      <c r="E1002" s="79"/>
      <c r="F1002" s="79"/>
      <c r="G1002" s="79"/>
      <c r="H1002" s="79"/>
      <c r="I1002" s="79"/>
      <c r="J1002" s="79"/>
      <c r="K1002" s="79"/>
      <c r="L1002" s="79"/>
      <c r="M1002" s="79"/>
      <c r="N1002" s="79"/>
      <c r="O1002" s="79"/>
      <c r="P1002" s="79"/>
      <c r="Q1002" s="79"/>
      <c r="R1002" s="79"/>
      <c r="S1002" s="79"/>
      <c r="T1002" s="79"/>
      <c r="U1002" s="79"/>
      <c r="V1002" s="79"/>
      <c r="W1002" s="79"/>
      <c r="X1002" s="79"/>
      <c r="Y1002" s="79"/>
      <c r="Z1002" s="79"/>
      <c r="AA1002" s="79"/>
      <c r="AB1002" s="79"/>
      <c r="AC1002" s="79"/>
      <c r="AD1002" s="79"/>
      <c r="AE1002" s="112"/>
      <c r="AF1002" s="79"/>
      <c r="AG1002" s="79"/>
      <c r="AH1002" s="79"/>
      <c r="AI1002" s="79"/>
      <c r="AJ1002" s="79"/>
    </row>
    <row r="1003" spans="1:36">
      <c r="A1003" s="79"/>
      <c r="B1003" s="79"/>
      <c r="C1003" s="79"/>
      <c r="D1003" s="79"/>
      <c r="E1003" s="79"/>
      <c r="F1003" s="79"/>
      <c r="G1003" s="79"/>
      <c r="H1003" s="79"/>
      <c r="I1003" s="79"/>
      <c r="J1003" s="79"/>
      <c r="K1003" s="79"/>
      <c r="L1003" s="79"/>
      <c r="M1003" s="79"/>
      <c r="N1003" s="79"/>
      <c r="O1003" s="79"/>
      <c r="P1003" s="79"/>
      <c r="Q1003" s="79"/>
      <c r="R1003" s="79"/>
      <c r="S1003" s="79"/>
      <c r="T1003" s="79"/>
      <c r="U1003" s="79"/>
      <c r="V1003" s="79"/>
      <c r="W1003" s="79"/>
      <c r="X1003" s="79"/>
      <c r="Y1003" s="79"/>
      <c r="Z1003" s="79"/>
      <c r="AA1003" s="79"/>
      <c r="AB1003" s="79"/>
      <c r="AC1003" s="79"/>
      <c r="AD1003" s="79"/>
      <c r="AE1003" s="112"/>
      <c r="AF1003" s="79"/>
      <c r="AG1003" s="79"/>
      <c r="AH1003" s="79"/>
      <c r="AI1003" s="79"/>
      <c r="AJ1003" s="79"/>
    </row>
    <row r="1004" spans="1:36">
      <c r="A1004" s="79"/>
      <c r="B1004" s="79"/>
      <c r="C1004" s="79"/>
      <c r="D1004" s="79"/>
      <c r="E1004" s="79"/>
      <c r="F1004" s="79"/>
      <c r="G1004" s="79"/>
      <c r="H1004" s="79"/>
      <c r="I1004" s="79"/>
      <c r="J1004" s="79"/>
      <c r="K1004" s="79"/>
      <c r="L1004" s="79"/>
      <c r="M1004" s="79"/>
      <c r="N1004" s="79"/>
      <c r="O1004" s="79"/>
      <c r="P1004" s="79"/>
      <c r="Q1004" s="79"/>
      <c r="R1004" s="79"/>
      <c r="S1004" s="79"/>
      <c r="T1004" s="79"/>
      <c r="U1004" s="79"/>
      <c r="V1004" s="79"/>
      <c r="W1004" s="79"/>
      <c r="X1004" s="79"/>
      <c r="Y1004" s="79"/>
      <c r="Z1004" s="79"/>
      <c r="AA1004" s="79"/>
      <c r="AB1004" s="79"/>
      <c r="AC1004" s="79"/>
      <c r="AD1004" s="79"/>
      <c r="AE1004" s="112"/>
      <c r="AF1004" s="79"/>
      <c r="AG1004" s="79"/>
      <c r="AH1004" s="79"/>
      <c r="AI1004" s="79"/>
      <c r="AJ1004" s="79"/>
    </row>
    <row r="1005" spans="1:36">
      <c r="A1005" s="79"/>
      <c r="B1005" s="79"/>
      <c r="C1005" s="79"/>
      <c r="D1005" s="79"/>
      <c r="E1005" s="79"/>
      <c r="F1005" s="79"/>
      <c r="G1005" s="79"/>
      <c r="H1005" s="79"/>
      <c r="I1005" s="79"/>
      <c r="J1005" s="79"/>
      <c r="K1005" s="79"/>
      <c r="L1005" s="79"/>
      <c r="M1005" s="79"/>
      <c r="N1005" s="79"/>
      <c r="O1005" s="79"/>
      <c r="P1005" s="79"/>
      <c r="Q1005" s="79"/>
      <c r="R1005" s="79"/>
      <c r="S1005" s="79"/>
      <c r="T1005" s="79"/>
      <c r="U1005" s="79"/>
      <c r="V1005" s="79"/>
      <c r="W1005" s="79"/>
      <c r="X1005" s="79"/>
      <c r="Y1005" s="79"/>
      <c r="Z1005" s="79"/>
      <c r="AA1005" s="79"/>
      <c r="AB1005" s="79"/>
      <c r="AC1005" s="79"/>
      <c r="AD1005" s="79"/>
      <c r="AE1005" s="112"/>
      <c r="AF1005" s="79"/>
      <c r="AG1005" s="79"/>
      <c r="AH1005" s="79"/>
      <c r="AI1005" s="79"/>
      <c r="AJ1005" s="79"/>
    </row>
    <row r="1006" spans="1:36">
      <c r="A1006" s="79"/>
      <c r="B1006" s="79"/>
      <c r="C1006" s="79"/>
      <c r="D1006" s="79"/>
      <c r="E1006" s="79"/>
      <c r="F1006" s="79"/>
      <c r="G1006" s="79"/>
      <c r="H1006" s="79"/>
      <c r="I1006" s="79"/>
      <c r="J1006" s="79"/>
      <c r="K1006" s="79"/>
      <c r="L1006" s="79"/>
      <c r="M1006" s="79"/>
      <c r="N1006" s="79"/>
      <c r="O1006" s="79"/>
      <c r="P1006" s="79"/>
      <c r="Q1006" s="79"/>
      <c r="R1006" s="79"/>
      <c r="S1006" s="79"/>
      <c r="T1006" s="79"/>
      <c r="U1006" s="79"/>
      <c r="V1006" s="79"/>
      <c r="W1006" s="79"/>
      <c r="X1006" s="79"/>
      <c r="Y1006" s="79"/>
      <c r="Z1006" s="79"/>
      <c r="AA1006" s="79"/>
      <c r="AB1006" s="79"/>
      <c r="AC1006" s="79"/>
      <c r="AD1006" s="79"/>
      <c r="AE1006" s="112"/>
      <c r="AF1006" s="79"/>
      <c r="AG1006" s="79"/>
      <c r="AH1006" s="79"/>
      <c r="AI1006" s="79"/>
      <c r="AJ1006" s="79"/>
    </row>
    <row r="1007" spans="1:36">
      <c r="A1007" s="79"/>
      <c r="B1007" s="79"/>
      <c r="C1007" s="79"/>
      <c r="D1007" s="79"/>
      <c r="E1007" s="79"/>
      <c r="F1007" s="79"/>
      <c r="G1007" s="79"/>
      <c r="H1007" s="79"/>
      <c r="I1007" s="79"/>
      <c r="J1007" s="79"/>
      <c r="K1007" s="79"/>
      <c r="L1007" s="79"/>
      <c r="M1007" s="79"/>
      <c r="N1007" s="79"/>
      <c r="O1007" s="79"/>
      <c r="P1007" s="79"/>
      <c r="Q1007" s="79"/>
      <c r="R1007" s="79"/>
      <c r="S1007" s="79"/>
      <c r="T1007" s="79"/>
      <c r="U1007" s="79"/>
      <c r="V1007" s="79"/>
      <c r="W1007" s="79"/>
      <c r="X1007" s="79"/>
      <c r="Y1007" s="79"/>
      <c r="Z1007" s="79"/>
      <c r="AA1007" s="79"/>
      <c r="AB1007" s="79"/>
      <c r="AC1007" s="79"/>
      <c r="AD1007" s="79"/>
      <c r="AE1007" s="112"/>
      <c r="AF1007" s="79"/>
      <c r="AG1007" s="79"/>
      <c r="AH1007" s="79"/>
      <c r="AI1007" s="79"/>
      <c r="AJ1007" s="79"/>
    </row>
    <row r="1008" spans="1:36">
      <c r="A1008" s="79"/>
      <c r="B1008" s="79"/>
      <c r="C1008" s="79"/>
      <c r="D1008" s="79"/>
      <c r="E1008" s="79"/>
      <c r="F1008" s="79"/>
      <c r="G1008" s="79"/>
      <c r="H1008" s="79"/>
      <c r="I1008" s="79"/>
      <c r="J1008" s="79"/>
      <c r="K1008" s="79"/>
      <c r="L1008" s="79"/>
      <c r="M1008" s="79"/>
      <c r="N1008" s="79"/>
      <c r="O1008" s="79"/>
      <c r="P1008" s="79"/>
      <c r="Q1008" s="79"/>
      <c r="R1008" s="79"/>
      <c r="S1008" s="79"/>
      <c r="T1008" s="79"/>
      <c r="U1008" s="79"/>
      <c r="V1008" s="79"/>
      <c r="W1008" s="79"/>
      <c r="X1008" s="79"/>
      <c r="Y1008" s="79"/>
      <c r="Z1008" s="79"/>
      <c r="AA1008" s="79"/>
      <c r="AB1008" s="79"/>
      <c r="AC1008" s="79"/>
      <c r="AD1008" s="79"/>
      <c r="AE1008" s="112"/>
      <c r="AF1008" s="79"/>
      <c r="AG1008" s="79"/>
      <c r="AH1008" s="79"/>
      <c r="AI1008" s="79"/>
      <c r="AJ1008" s="79"/>
    </row>
    <row r="1009" spans="1:36">
      <c r="A1009" s="79"/>
      <c r="B1009" s="79"/>
      <c r="C1009" s="79"/>
      <c r="D1009" s="79"/>
      <c r="E1009" s="79"/>
      <c r="F1009" s="79"/>
      <c r="G1009" s="79"/>
      <c r="H1009" s="79"/>
      <c r="I1009" s="79"/>
      <c r="J1009" s="79"/>
      <c r="K1009" s="79"/>
      <c r="L1009" s="79"/>
      <c r="M1009" s="79"/>
      <c r="N1009" s="79"/>
      <c r="O1009" s="79"/>
      <c r="P1009" s="79"/>
      <c r="Q1009" s="79"/>
      <c r="R1009" s="79"/>
      <c r="S1009" s="79"/>
      <c r="T1009" s="79"/>
      <c r="U1009" s="79"/>
      <c r="V1009" s="79"/>
      <c r="W1009" s="79"/>
      <c r="X1009" s="79"/>
      <c r="Y1009" s="79"/>
      <c r="Z1009" s="79"/>
      <c r="AA1009" s="79"/>
      <c r="AB1009" s="79"/>
      <c r="AC1009" s="79"/>
      <c r="AD1009" s="79"/>
      <c r="AE1009" s="112"/>
      <c r="AF1009" s="79"/>
      <c r="AG1009" s="79"/>
      <c r="AH1009" s="79"/>
      <c r="AI1009" s="79"/>
      <c r="AJ1009" s="79"/>
    </row>
    <row r="1010" spans="1:36">
      <c r="A1010" s="79"/>
      <c r="B1010" s="79"/>
      <c r="C1010" s="79"/>
      <c r="D1010" s="79"/>
      <c r="E1010" s="79"/>
      <c r="F1010" s="79"/>
      <c r="G1010" s="79"/>
      <c r="H1010" s="79"/>
      <c r="I1010" s="79"/>
      <c r="J1010" s="79"/>
      <c r="K1010" s="79"/>
      <c r="L1010" s="79"/>
      <c r="M1010" s="79"/>
      <c r="N1010" s="79"/>
      <c r="O1010" s="79"/>
      <c r="P1010" s="79"/>
      <c r="Q1010" s="79"/>
      <c r="R1010" s="79"/>
      <c r="S1010" s="79"/>
      <c r="T1010" s="79"/>
      <c r="U1010" s="79"/>
      <c r="V1010" s="79"/>
      <c r="W1010" s="79"/>
      <c r="X1010" s="79"/>
      <c r="Y1010" s="79"/>
      <c r="Z1010" s="79"/>
      <c r="AA1010" s="79"/>
      <c r="AB1010" s="79"/>
      <c r="AC1010" s="79"/>
      <c r="AD1010" s="79"/>
      <c r="AE1010" s="112"/>
      <c r="AF1010" s="79"/>
      <c r="AG1010" s="79"/>
      <c r="AH1010" s="79"/>
      <c r="AI1010" s="79"/>
      <c r="AJ1010" s="79"/>
    </row>
    <row r="1011" spans="1:36">
      <c r="A1011" s="79"/>
      <c r="B1011" s="79"/>
      <c r="C1011" s="79"/>
      <c r="D1011" s="79"/>
      <c r="E1011" s="79"/>
      <c r="F1011" s="79"/>
      <c r="G1011" s="79"/>
      <c r="H1011" s="79"/>
      <c r="I1011" s="79"/>
      <c r="J1011" s="79"/>
      <c r="K1011" s="79"/>
      <c r="L1011" s="79"/>
      <c r="M1011" s="79"/>
      <c r="N1011" s="79"/>
      <c r="O1011" s="79"/>
      <c r="P1011" s="79"/>
      <c r="Q1011" s="79"/>
      <c r="R1011" s="79"/>
      <c r="S1011" s="79"/>
      <c r="T1011" s="79"/>
      <c r="U1011" s="79"/>
      <c r="V1011" s="79"/>
      <c r="W1011" s="79"/>
      <c r="X1011" s="79"/>
      <c r="Y1011" s="79"/>
      <c r="Z1011" s="79"/>
      <c r="AA1011" s="79"/>
      <c r="AB1011" s="79"/>
      <c r="AC1011" s="79"/>
      <c r="AD1011" s="79"/>
      <c r="AE1011" s="112"/>
      <c r="AF1011" s="79"/>
      <c r="AG1011" s="79"/>
      <c r="AH1011" s="79"/>
      <c r="AI1011" s="79"/>
      <c r="AJ1011" s="79"/>
    </row>
    <row r="1012" spans="1:36">
      <c r="A1012" s="79"/>
      <c r="B1012" s="79"/>
      <c r="C1012" s="79"/>
      <c r="D1012" s="79"/>
      <c r="E1012" s="79"/>
      <c r="F1012" s="79"/>
      <c r="G1012" s="79"/>
      <c r="H1012" s="79"/>
      <c r="I1012" s="79"/>
      <c r="J1012" s="79"/>
      <c r="K1012" s="79"/>
      <c r="L1012" s="79"/>
      <c r="M1012" s="79"/>
      <c r="N1012" s="79"/>
      <c r="O1012" s="79"/>
      <c r="P1012" s="79"/>
      <c r="Q1012" s="79"/>
      <c r="R1012" s="79"/>
      <c r="S1012" s="79"/>
      <c r="T1012" s="79"/>
      <c r="U1012" s="79"/>
      <c r="V1012" s="79"/>
      <c r="W1012" s="79"/>
      <c r="X1012" s="79"/>
      <c r="Y1012" s="79"/>
      <c r="Z1012" s="79"/>
      <c r="AA1012" s="79"/>
      <c r="AB1012" s="79"/>
      <c r="AC1012" s="79"/>
      <c r="AD1012" s="79"/>
      <c r="AE1012" s="112"/>
      <c r="AF1012" s="79"/>
      <c r="AG1012" s="79"/>
      <c r="AH1012" s="79"/>
      <c r="AI1012" s="79"/>
      <c r="AJ1012" s="79"/>
    </row>
    <row r="1013" spans="1:36">
      <c r="A1013" s="79"/>
      <c r="B1013" s="79"/>
      <c r="C1013" s="79"/>
      <c r="D1013" s="79"/>
      <c r="E1013" s="79"/>
      <c r="F1013" s="79"/>
      <c r="G1013" s="79"/>
      <c r="H1013" s="79"/>
      <c r="I1013" s="79"/>
      <c r="J1013" s="79"/>
      <c r="K1013" s="79"/>
      <c r="L1013" s="79"/>
      <c r="M1013" s="79"/>
      <c r="N1013" s="79"/>
      <c r="O1013" s="79"/>
      <c r="P1013" s="79"/>
      <c r="Q1013" s="79"/>
      <c r="R1013" s="79"/>
      <c r="S1013" s="79"/>
      <c r="T1013" s="79"/>
      <c r="U1013" s="79"/>
      <c r="V1013" s="79"/>
      <c r="W1013" s="79"/>
      <c r="X1013" s="79"/>
      <c r="Y1013" s="79"/>
      <c r="Z1013" s="79"/>
      <c r="AA1013" s="79"/>
      <c r="AB1013" s="79"/>
      <c r="AC1013" s="79"/>
      <c r="AD1013" s="79"/>
      <c r="AE1013" s="112"/>
      <c r="AF1013" s="79"/>
      <c r="AG1013" s="79"/>
      <c r="AH1013" s="79"/>
      <c r="AI1013" s="79"/>
      <c r="AJ1013" s="79"/>
    </row>
    <row r="1014" spans="1:36">
      <c r="A1014" s="79"/>
      <c r="B1014" s="79"/>
      <c r="C1014" s="79"/>
      <c r="D1014" s="79"/>
      <c r="E1014" s="79"/>
      <c r="F1014" s="79"/>
      <c r="G1014" s="79"/>
      <c r="H1014" s="79"/>
      <c r="I1014" s="79"/>
      <c r="J1014" s="79"/>
      <c r="K1014" s="79"/>
      <c r="L1014" s="79"/>
      <c r="M1014" s="79"/>
      <c r="N1014" s="79"/>
      <c r="O1014" s="79"/>
      <c r="P1014" s="79"/>
      <c r="Q1014" s="79"/>
      <c r="R1014" s="79"/>
      <c r="S1014" s="79"/>
      <c r="T1014" s="79"/>
      <c r="U1014" s="79"/>
      <c r="V1014" s="79"/>
      <c r="W1014" s="79"/>
      <c r="X1014" s="79"/>
      <c r="Y1014" s="79"/>
      <c r="Z1014" s="79"/>
      <c r="AA1014" s="79"/>
      <c r="AB1014" s="79"/>
      <c r="AC1014" s="79"/>
      <c r="AD1014" s="79"/>
      <c r="AE1014" s="112"/>
      <c r="AF1014" s="79"/>
      <c r="AG1014" s="79"/>
      <c r="AH1014" s="79"/>
      <c r="AI1014" s="79"/>
      <c r="AJ1014" s="79"/>
    </row>
    <row r="1015" spans="1:36">
      <c r="A1015" s="79"/>
      <c r="B1015" s="79"/>
      <c r="C1015" s="79"/>
      <c r="D1015" s="79"/>
      <c r="E1015" s="79"/>
      <c r="F1015" s="79"/>
      <c r="G1015" s="79"/>
      <c r="H1015" s="79"/>
      <c r="I1015" s="79"/>
      <c r="J1015" s="79"/>
      <c r="K1015" s="79"/>
      <c r="L1015" s="79"/>
      <c r="M1015" s="79"/>
      <c r="N1015" s="79"/>
      <c r="O1015" s="79"/>
      <c r="P1015" s="79"/>
      <c r="Q1015" s="79"/>
      <c r="R1015" s="79"/>
      <c r="S1015" s="79"/>
      <c r="T1015" s="79"/>
      <c r="U1015" s="79"/>
      <c r="V1015" s="79"/>
      <c r="W1015" s="79"/>
      <c r="X1015" s="79"/>
      <c r="Y1015" s="79"/>
      <c r="Z1015" s="79"/>
      <c r="AA1015" s="79"/>
      <c r="AB1015" s="79"/>
      <c r="AC1015" s="79"/>
      <c r="AD1015" s="79"/>
      <c r="AE1015" s="112"/>
      <c r="AF1015" s="79"/>
      <c r="AG1015" s="79"/>
      <c r="AH1015" s="79"/>
      <c r="AI1015" s="79"/>
      <c r="AJ1015" s="79"/>
    </row>
    <row r="1016" spans="1:36">
      <c r="A1016" s="79"/>
      <c r="B1016" s="79"/>
      <c r="C1016" s="79"/>
      <c r="D1016" s="79"/>
      <c r="E1016" s="79"/>
      <c r="F1016" s="79"/>
      <c r="G1016" s="79"/>
      <c r="H1016" s="79"/>
      <c r="I1016" s="79"/>
      <c r="J1016" s="79"/>
      <c r="K1016" s="79"/>
      <c r="L1016" s="79"/>
      <c r="M1016" s="79"/>
      <c r="N1016" s="79"/>
      <c r="O1016" s="79"/>
      <c r="P1016" s="79"/>
      <c r="Q1016" s="79"/>
      <c r="R1016" s="79"/>
      <c r="S1016" s="79"/>
      <c r="T1016" s="79"/>
      <c r="U1016" s="79"/>
      <c r="V1016" s="79"/>
      <c r="W1016" s="79"/>
      <c r="X1016" s="79"/>
      <c r="Y1016" s="79"/>
      <c r="Z1016" s="79"/>
      <c r="AA1016" s="79"/>
      <c r="AB1016" s="79"/>
      <c r="AC1016" s="79"/>
      <c r="AD1016" s="79"/>
      <c r="AE1016" s="112"/>
      <c r="AF1016" s="79"/>
      <c r="AG1016" s="79"/>
      <c r="AH1016" s="79"/>
      <c r="AI1016" s="79"/>
      <c r="AJ1016" s="79"/>
    </row>
    <row r="1017" spans="1:36">
      <c r="A1017" s="79"/>
      <c r="B1017" s="79"/>
      <c r="C1017" s="79"/>
      <c r="D1017" s="79"/>
      <c r="E1017" s="79"/>
      <c r="F1017" s="79"/>
      <c r="G1017" s="79"/>
      <c r="H1017" s="79"/>
      <c r="I1017" s="79"/>
      <c r="J1017" s="79"/>
      <c r="K1017" s="79"/>
      <c r="L1017" s="79"/>
      <c r="M1017" s="79"/>
      <c r="N1017" s="79"/>
      <c r="O1017" s="79"/>
      <c r="P1017" s="79"/>
      <c r="Q1017" s="79"/>
      <c r="R1017" s="79"/>
      <c r="S1017" s="79"/>
      <c r="T1017" s="79"/>
      <c r="U1017" s="79"/>
      <c r="V1017" s="79"/>
      <c r="W1017" s="79"/>
      <c r="X1017" s="79"/>
      <c r="Y1017" s="79"/>
      <c r="Z1017" s="79"/>
      <c r="AA1017" s="79"/>
      <c r="AB1017" s="79"/>
      <c r="AC1017" s="79"/>
      <c r="AD1017" s="79"/>
      <c r="AE1017" s="112"/>
      <c r="AF1017" s="79"/>
      <c r="AG1017" s="79"/>
      <c r="AH1017" s="79"/>
      <c r="AI1017" s="79"/>
      <c r="AJ1017" s="79"/>
    </row>
    <row r="1018" spans="1:36">
      <c r="A1018" s="79"/>
      <c r="B1018" s="79"/>
      <c r="C1018" s="79"/>
      <c r="D1018" s="79"/>
      <c r="E1018" s="79"/>
      <c r="F1018" s="79"/>
      <c r="G1018" s="79"/>
      <c r="H1018" s="79"/>
      <c r="I1018" s="79"/>
      <c r="J1018" s="79"/>
      <c r="K1018" s="79"/>
      <c r="L1018" s="79"/>
      <c r="M1018" s="79"/>
      <c r="N1018" s="79"/>
      <c r="O1018" s="79"/>
      <c r="P1018" s="79"/>
      <c r="Q1018" s="79"/>
      <c r="R1018" s="79"/>
      <c r="S1018" s="79"/>
      <c r="T1018" s="79"/>
      <c r="U1018" s="79"/>
      <c r="V1018" s="79"/>
      <c r="W1018" s="79"/>
      <c r="X1018" s="79"/>
      <c r="Y1018" s="79"/>
      <c r="Z1018" s="79"/>
      <c r="AA1018" s="79"/>
      <c r="AB1018" s="79"/>
      <c r="AC1018" s="79"/>
      <c r="AD1018" s="79"/>
      <c r="AE1018" s="112"/>
      <c r="AF1018" s="79"/>
      <c r="AG1018" s="79"/>
      <c r="AH1018" s="79"/>
      <c r="AI1018" s="79"/>
      <c r="AJ1018" s="79"/>
    </row>
    <row r="1019" spans="1:36">
      <c r="A1019" s="79"/>
      <c r="B1019" s="79"/>
      <c r="C1019" s="79"/>
      <c r="D1019" s="79"/>
      <c r="E1019" s="79"/>
      <c r="F1019" s="79"/>
      <c r="G1019" s="79"/>
      <c r="H1019" s="79"/>
      <c r="I1019" s="79"/>
      <c r="J1019" s="79"/>
      <c r="K1019" s="79"/>
      <c r="L1019" s="79"/>
      <c r="M1019" s="79"/>
      <c r="N1019" s="79"/>
      <c r="O1019" s="79"/>
      <c r="P1019" s="79"/>
      <c r="Q1019" s="79"/>
      <c r="R1019" s="79"/>
      <c r="S1019" s="79"/>
      <c r="T1019" s="79"/>
      <c r="U1019" s="79"/>
      <c r="V1019" s="79"/>
      <c r="W1019" s="79"/>
      <c r="X1019" s="79"/>
      <c r="Y1019" s="79"/>
      <c r="Z1019" s="79"/>
      <c r="AA1019" s="79"/>
      <c r="AB1019" s="79"/>
      <c r="AC1019" s="79"/>
      <c r="AD1019" s="79"/>
      <c r="AE1019" s="112"/>
      <c r="AF1019" s="79"/>
      <c r="AG1019" s="79"/>
      <c r="AH1019" s="79"/>
      <c r="AI1019" s="79"/>
      <c r="AJ1019" s="79"/>
    </row>
    <row r="1020" spans="1:36">
      <c r="A1020" s="79"/>
      <c r="B1020" s="79"/>
      <c r="C1020" s="79"/>
      <c r="D1020" s="79"/>
      <c r="E1020" s="79"/>
      <c r="F1020" s="79"/>
      <c r="G1020" s="79"/>
      <c r="H1020" s="79"/>
      <c r="I1020" s="79"/>
      <c r="J1020" s="79"/>
      <c r="K1020" s="79"/>
      <c r="L1020" s="79"/>
      <c r="M1020" s="79"/>
      <c r="N1020" s="79"/>
      <c r="O1020" s="79"/>
      <c r="P1020" s="79"/>
      <c r="Q1020" s="79"/>
      <c r="R1020" s="79"/>
      <c r="S1020" s="79"/>
      <c r="T1020" s="79"/>
      <c r="U1020" s="79"/>
      <c r="V1020" s="79"/>
      <c r="W1020" s="79"/>
      <c r="X1020" s="79"/>
      <c r="Y1020" s="79"/>
      <c r="Z1020" s="79"/>
      <c r="AA1020" s="79"/>
      <c r="AB1020" s="79"/>
      <c r="AC1020" s="79"/>
      <c r="AD1020" s="79"/>
      <c r="AE1020" s="112"/>
      <c r="AF1020" s="79"/>
      <c r="AG1020" s="79"/>
      <c r="AH1020" s="79"/>
      <c r="AI1020" s="79"/>
      <c r="AJ1020" s="79"/>
    </row>
    <row r="1021" spans="1:36">
      <c r="A1021" s="79"/>
      <c r="B1021" s="79"/>
      <c r="C1021" s="79"/>
      <c r="D1021" s="79"/>
      <c r="E1021" s="79"/>
      <c r="F1021" s="79"/>
      <c r="G1021" s="79"/>
      <c r="H1021" s="79"/>
      <c r="I1021" s="79"/>
      <c r="J1021" s="79"/>
      <c r="K1021" s="79"/>
      <c r="L1021" s="79"/>
      <c r="M1021" s="79"/>
      <c r="N1021" s="79"/>
      <c r="O1021" s="79"/>
      <c r="P1021" s="79"/>
      <c r="Q1021" s="79"/>
      <c r="R1021" s="79"/>
      <c r="S1021" s="79"/>
      <c r="T1021" s="79"/>
      <c r="U1021" s="79"/>
      <c r="V1021" s="79"/>
      <c r="W1021" s="79"/>
      <c r="X1021" s="79"/>
      <c r="Y1021" s="79"/>
      <c r="Z1021" s="79"/>
      <c r="AA1021" s="79"/>
      <c r="AB1021" s="79"/>
      <c r="AC1021" s="79"/>
      <c r="AD1021" s="79"/>
      <c r="AE1021" s="112"/>
      <c r="AF1021" s="79"/>
      <c r="AG1021" s="79"/>
      <c r="AH1021" s="79"/>
      <c r="AI1021" s="79"/>
      <c r="AJ1021" s="79"/>
    </row>
    <row r="1022" spans="1:36">
      <c r="A1022" s="79"/>
      <c r="B1022" s="79"/>
      <c r="C1022" s="79"/>
      <c r="D1022" s="79"/>
      <c r="E1022" s="79"/>
      <c r="F1022" s="79"/>
      <c r="G1022" s="79"/>
      <c r="H1022" s="79"/>
      <c r="I1022" s="79"/>
      <c r="J1022" s="79"/>
      <c r="K1022" s="79"/>
      <c r="L1022" s="79"/>
      <c r="M1022" s="79"/>
      <c r="N1022" s="79"/>
      <c r="O1022" s="79"/>
      <c r="P1022" s="79"/>
      <c r="Q1022" s="79"/>
      <c r="R1022" s="79"/>
      <c r="S1022" s="79"/>
      <c r="T1022" s="79"/>
      <c r="U1022" s="79"/>
      <c r="V1022" s="79"/>
      <c r="W1022" s="79"/>
      <c r="X1022" s="79"/>
      <c r="Y1022" s="79"/>
      <c r="Z1022" s="79"/>
      <c r="AA1022" s="79"/>
      <c r="AB1022" s="79"/>
      <c r="AC1022" s="79"/>
      <c r="AD1022" s="79"/>
      <c r="AE1022" s="112"/>
      <c r="AF1022" s="79"/>
      <c r="AG1022" s="79"/>
      <c r="AH1022" s="79"/>
      <c r="AI1022" s="79"/>
      <c r="AJ1022" s="79"/>
    </row>
    <row r="1023" spans="1:36">
      <c r="A1023" s="79"/>
      <c r="B1023" s="79"/>
      <c r="C1023" s="79"/>
      <c r="D1023" s="79"/>
      <c r="E1023" s="79"/>
      <c r="F1023" s="79"/>
      <c r="G1023" s="79"/>
      <c r="H1023" s="79"/>
      <c r="I1023" s="79"/>
      <c r="J1023" s="79"/>
      <c r="K1023" s="79"/>
      <c r="L1023" s="79"/>
      <c r="M1023" s="79"/>
      <c r="N1023" s="79"/>
      <c r="O1023" s="79"/>
      <c r="P1023" s="79"/>
      <c r="Q1023" s="79"/>
      <c r="R1023" s="79"/>
      <c r="S1023" s="79"/>
      <c r="T1023" s="79"/>
      <c r="U1023" s="79"/>
      <c r="V1023" s="79"/>
      <c r="W1023" s="79"/>
      <c r="X1023" s="79"/>
      <c r="Y1023" s="79"/>
      <c r="Z1023" s="79"/>
      <c r="AA1023" s="79"/>
      <c r="AB1023" s="79"/>
      <c r="AC1023" s="79"/>
      <c r="AD1023" s="79"/>
      <c r="AE1023" s="112"/>
      <c r="AF1023" s="79"/>
      <c r="AG1023" s="79"/>
      <c r="AH1023" s="79"/>
      <c r="AI1023" s="79"/>
      <c r="AJ1023" s="79"/>
    </row>
    <row r="1024" spans="1:36">
      <c r="A1024" s="79"/>
      <c r="B1024" s="79"/>
      <c r="C1024" s="79"/>
      <c r="D1024" s="79"/>
      <c r="E1024" s="79"/>
      <c r="F1024" s="79"/>
      <c r="G1024" s="79"/>
      <c r="H1024" s="79"/>
      <c r="I1024" s="79"/>
      <c r="J1024" s="79"/>
      <c r="K1024" s="79"/>
      <c r="L1024" s="79"/>
      <c r="M1024" s="79"/>
      <c r="N1024" s="79"/>
      <c r="O1024" s="79"/>
      <c r="P1024" s="79"/>
      <c r="Q1024" s="79"/>
      <c r="R1024" s="79"/>
      <c r="S1024" s="79"/>
      <c r="T1024" s="79"/>
      <c r="U1024" s="79"/>
      <c r="V1024" s="79"/>
      <c r="W1024" s="79"/>
      <c r="X1024" s="79"/>
      <c r="Y1024" s="79"/>
      <c r="Z1024" s="79"/>
      <c r="AA1024" s="79"/>
      <c r="AB1024" s="79"/>
      <c r="AC1024" s="79"/>
      <c r="AD1024" s="79"/>
      <c r="AE1024" s="112"/>
      <c r="AF1024" s="79"/>
      <c r="AG1024" s="79"/>
      <c r="AH1024" s="79"/>
      <c r="AI1024" s="79"/>
      <c r="AJ1024" s="79"/>
    </row>
    <row r="1025" spans="1:36">
      <c r="A1025" s="79"/>
      <c r="B1025" s="79"/>
      <c r="C1025" s="79"/>
      <c r="D1025" s="79"/>
      <c r="E1025" s="79"/>
      <c r="F1025" s="79"/>
      <c r="G1025" s="79"/>
      <c r="H1025" s="79"/>
      <c r="I1025" s="79"/>
      <c r="J1025" s="79"/>
      <c r="K1025" s="79"/>
      <c r="L1025" s="79"/>
      <c r="M1025" s="79"/>
      <c r="N1025" s="79"/>
      <c r="O1025" s="79"/>
      <c r="P1025" s="79"/>
      <c r="Q1025" s="79"/>
      <c r="R1025" s="79"/>
      <c r="S1025" s="79"/>
      <c r="T1025" s="79"/>
      <c r="U1025" s="79"/>
      <c r="V1025" s="79"/>
      <c r="W1025" s="79"/>
      <c r="X1025" s="79"/>
      <c r="Y1025" s="79"/>
      <c r="Z1025" s="79"/>
      <c r="AA1025" s="79"/>
      <c r="AB1025" s="79"/>
      <c r="AC1025" s="79"/>
      <c r="AD1025" s="79"/>
      <c r="AE1025" s="112"/>
      <c r="AF1025" s="79"/>
      <c r="AG1025" s="79"/>
      <c r="AH1025" s="79"/>
      <c r="AI1025" s="79"/>
      <c r="AJ1025" s="79"/>
    </row>
    <row r="1026" spans="1:36">
      <c r="A1026" s="79"/>
      <c r="B1026" s="79"/>
      <c r="C1026" s="79"/>
      <c r="D1026" s="79"/>
      <c r="E1026" s="79"/>
      <c r="F1026" s="79"/>
      <c r="G1026" s="79"/>
      <c r="H1026" s="79"/>
      <c r="I1026" s="79"/>
      <c r="J1026" s="79"/>
      <c r="K1026" s="79"/>
      <c r="L1026" s="79"/>
      <c r="M1026" s="79"/>
      <c r="N1026" s="79"/>
      <c r="O1026" s="79"/>
      <c r="P1026" s="79"/>
      <c r="Q1026" s="79"/>
      <c r="R1026" s="79"/>
      <c r="S1026" s="79"/>
      <c r="T1026" s="79"/>
      <c r="U1026" s="79"/>
      <c r="V1026" s="79"/>
      <c r="W1026" s="79"/>
      <c r="X1026" s="79"/>
      <c r="Y1026" s="79"/>
      <c r="Z1026" s="79"/>
      <c r="AA1026" s="79"/>
      <c r="AB1026" s="79"/>
      <c r="AC1026" s="79"/>
      <c r="AD1026" s="79"/>
      <c r="AE1026" s="112"/>
      <c r="AF1026" s="79"/>
      <c r="AG1026" s="79"/>
      <c r="AH1026" s="79"/>
      <c r="AI1026" s="79"/>
      <c r="AJ1026" s="79"/>
    </row>
    <row r="1027" spans="1:36">
      <c r="A1027" s="79"/>
      <c r="B1027" s="79"/>
      <c r="C1027" s="79"/>
      <c r="D1027" s="79"/>
      <c r="E1027" s="79"/>
      <c r="F1027" s="79"/>
      <c r="G1027" s="79"/>
      <c r="H1027" s="79"/>
      <c r="I1027" s="79"/>
      <c r="J1027" s="79"/>
      <c r="K1027" s="79"/>
      <c r="L1027" s="79"/>
      <c r="M1027" s="79"/>
      <c r="N1027" s="79"/>
      <c r="O1027" s="79"/>
      <c r="P1027" s="79"/>
      <c r="Q1027" s="79"/>
      <c r="R1027" s="79"/>
      <c r="S1027" s="79"/>
      <c r="T1027" s="79"/>
      <c r="U1027" s="79"/>
      <c r="V1027" s="79"/>
      <c r="W1027" s="79"/>
      <c r="X1027" s="79"/>
      <c r="Y1027" s="79"/>
      <c r="Z1027" s="79"/>
      <c r="AA1027" s="79"/>
      <c r="AB1027" s="79"/>
      <c r="AC1027" s="79"/>
      <c r="AD1027" s="79"/>
      <c r="AE1027" s="112"/>
      <c r="AF1027" s="79"/>
      <c r="AG1027" s="79"/>
      <c r="AH1027" s="79"/>
      <c r="AI1027" s="79"/>
      <c r="AJ1027" s="79"/>
    </row>
    <row r="1028" spans="1:36">
      <c r="A1028" s="79"/>
      <c r="B1028" s="79"/>
      <c r="C1028" s="79"/>
      <c r="D1028" s="79"/>
      <c r="E1028" s="79"/>
      <c r="F1028" s="79"/>
      <c r="G1028" s="79"/>
      <c r="H1028" s="79"/>
      <c r="I1028" s="79"/>
      <c r="J1028" s="79"/>
      <c r="K1028" s="79"/>
      <c r="L1028" s="79"/>
      <c r="M1028" s="79"/>
      <c r="N1028" s="79"/>
      <c r="O1028" s="79"/>
      <c r="P1028" s="79"/>
      <c r="Q1028" s="79"/>
      <c r="R1028" s="79"/>
      <c r="S1028" s="79"/>
      <c r="T1028" s="79"/>
      <c r="U1028" s="79"/>
      <c r="V1028" s="79"/>
      <c r="W1028" s="79"/>
      <c r="X1028" s="79"/>
      <c r="Y1028" s="79"/>
      <c r="Z1028" s="79"/>
      <c r="AA1028" s="79"/>
      <c r="AB1028" s="79"/>
      <c r="AC1028" s="79"/>
      <c r="AD1028" s="79"/>
      <c r="AE1028" s="112"/>
      <c r="AF1028" s="79"/>
      <c r="AG1028" s="79"/>
      <c r="AH1028" s="79"/>
      <c r="AI1028" s="79"/>
      <c r="AJ1028" s="79"/>
    </row>
    <row r="1029" spans="1:36">
      <c r="A1029" s="79"/>
      <c r="B1029" s="79"/>
      <c r="C1029" s="79"/>
      <c r="D1029" s="79"/>
      <c r="E1029" s="79"/>
      <c r="F1029" s="79"/>
      <c r="G1029" s="79"/>
      <c r="H1029" s="79"/>
      <c r="I1029" s="79"/>
      <c r="J1029" s="79"/>
      <c r="K1029" s="79"/>
      <c r="L1029" s="79"/>
      <c r="M1029" s="79"/>
      <c r="N1029" s="79"/>
      <c r="O1029" s="79"/>
      <c r="P1029" s="79"/>
      <c r="Q1029" s="79"/>
      <c r="R1029" s="79"/>
      <c r="S1029" s="79"/>
      <c r="T1029" s="79"/>
      <c r="U1029" s="79"/>
      <c r="V1029" s="79"/>
      <c r="W1029" s="79"/>
      <c r="X1029" s="79"/>
      <c r="Y1029" s="79"/>
      <c r="Z1029" s="79"/>
      <c r="AA1029" s="79"/>
      <c r="AB1029" s="79"/>
      <c r="AC1029" s="79"/>
      <c r="AD1029" s="79"/>
      <c r="AE1029" s="112"/>
      <c r="AF1029" s="79"/>
      <c r="AG1029" s="79"/>
      <c r="AH1029" s="79"/>
      <c r="AI1029" s="79"/>
      <c r="AJ1029" s="79"/>
    </row>
    <row r="1030" spans="1:36">
      <c r="A1030" s="79"/>
      <c r="B1030" s="79"/>
      <c r="C1030" s="79"/>
      <c r="D1030" s="79"/>
      <c r="E1030" s="79"/>
      <c r="F1030" s="79"/>
      <c r="G1030" s="79"/>
      <c r="H1030" s="79"/>
      <c r="I1030" s="79"/>
      <c r="J1030" s="79"/>
      <c r="K1030" s="79"/>
      <c r="L1030" s="79"/>
      <c r="M1030" s="79"/>
      <c r="N1030" s="79"/>
      <c r="O1030" s="79"/>
      <c r="P1030" s="79"/>
      <c r="Q1030" s="79"/>
      <c r="R1030" s="79"/>
      <c r="S1030" s="79"/>
      <c r="T1030" s="79"/>
      <c r="U1030" s="79"/>
      <c r="V1030" s="79"/>
      <c r="W1030" s="79"/>
      <c r="X1030" s="79"/>
      <c r="Y1030" s="79"/>
      <c r="Z1030" s="79"/>
      <c r="AA1030" s="79"/>
      <c r="AB1030" s="79"/>
      <c r="AC1030" s="79"/>
      <c r="AD1030" s="79"/>
      <c r="AE1030" s="112"/>
      <c r="AF1030" s="79"/>
      <c r="AG1030" s="79"/>
      <c r="AH1030" s="79"/>
      <c r="AI1030" s="79"/>
      <c r="AJ1030" s="79"/>
    </row>
    <row r="1031" spans="1:36">
      <c r="A1031" s="79"/>
      <c r="B1031" s="79"/>
      <c r="C1031" s="79"/>
      <c r="D1031" s="79"/>
      <c r="E1031" s="79"/>
      <c r="F1031" s="79"/>
      <c r="G1031" s="79"/>
      <c r="H1031" s="79"/>
      <c r="I1031" s="79"/>
      <c r="J1031" s="79"/>
      <c r="K1031" s="79"/>
      <c r="L1031" s="79"/>
      <c r="M1031" s="79"/>
      <c r="N1031" s="79"/>
      <c r="O1031" s="79"/>
      <c r="P1031" s="79"/>
      <c r="Q1031" s="79"/>
      <c r="R1031" s="79"/>
      <c r="S1031" s="79"/>
      <c r="T1031" s="79"/>
      <c r="U1031" s="79"/>
      <c r="V1031" s="79"/>
      <c r="W1031" s="79"/>
      <c r="X1031" s="79"/>
      <c r="Y1031" s="79"/>
      <c r="Z1031" s="79"/>
      <c r="AA1031" s="79"/>
      <c r="AB1031" s="79"/>
      <c r="AC1031" s="79"/>
      <c r="AD1031" s="79"/>
      <c r="AE1031" s="112"/>
      <c r="AF1031" s="79"/>
      <c r="AG1031" s="79"/>
      <c r="AH1031" s="79"/>
      <c r="AI1031" s="79"/>
      <c r="AJ1031" s="79"/>
    </row>
    <row r="1032" spans="1:36">
      <c r="A1032" s="79"/>
      <c r="B1032" s="79"/>
      <c r="C1032" s="79"/>
      <c r="D1032" s="79"/>
      <c r="E1032" s="79"/>
      <c r="F1032" s="79"/>
      <c r="G1032" s="79"/>
      <c r="H1032" s="79"/>
      <c r="I1032" s="79"/>
      <c r="J1032" s="79"/>
      <c r="K1032" s="79"/>
      <c r="L1032" s="79"/>
      <c r="M1032" s="79"/>
      <c r="N1032" s="79"/>
      <c r="O1032" s="79"/>
      <c r="P1032" s="79"/>
      <c r="Q1032" s="79"/>
      <c r="R1032" s="79"/>
      <c r="S1032" s="79"/>
      <c r="T1032" s="79"/>
      <c r="U1032" s="79"/>
      <c r="V1032" s="79"/>
      <c r="W1032" s="79"/>
      <c r="X1032" s="79"/>
      <c r="Y1032" s="79"/>
      <c r="Z1032" s="79"/>
      <c r="AA1032" s="79"/>
      <c r="AB1032" s="79"/>
      <c r="AC1032" s="79"/>
      <c r="AD1032" s="79"/>
      <c r="AE1032" s="112"/>
      <c r="AF1032" s="79"/>
      <c r="AG1032" s="79"/>
      <c r="AH1032" s="79"/>
      <c r="AI1032" s="79"/>
      <c r="AJ1032" s="79"/>
    </row>
    <row r="1033" spans="1:36">
      <c r="A1033" s="79"/>
      <c r="B1033" s="79"/>
      <c r="C1033" s="79"/>
      <c r="D1033" s="79"/>
      <c r="E1033" s="79"/>
      <c r="F1033" s="79"/>
      <c r="G1033" s="79"/>
      <c r="H1033" s="79"/>
      <c r="I1033" s="79"/>
      <c r="J1033" s="79"/>
      <c r="K1033" s="79"/>
      <c r="L1033" s="79"/>
      <c r="M1033" s="79"/>
      <c r="N1033" s="79"/>
      <c r="O1033" s="79"/>
      <c r="P1033" s="79"/>
      <c r="Q1033" s="79"/>
      <c r="R1033" s="79"/>
      <c r="S1033" s="79"/>
      <c r="T1033" s="79"/>
      <c r="U1033" s="79"/>
      <c r="V1033" s="79"/>
      <c r="W1033" s="79"/>
      <c r="X1033" s="79"/>
      <c r="Y1033" s="79"/>
      <c r="Z1033" s="79"/>
      <c r="AA1033" s="79"/>
      <c r="AB1033" s="79"/>
      <c r="AC1033" s="79"/>
      <c r="AD1033" s="79"/>
      <c r="AE1033" s="112"/>
      <c r="AF1033" s="79"/>
      <c r="AG1033" s="79"/>
      <c r="AH1033" s="79"/>
      <c r="AI1033" s="79"/>
      <c r="AJ1033" s="79"/>
    </row>
    <row r="1034" spans="1:36">
      <c r="A1034" s="79"/>
      <c r="B1034" s="79"/>
      <c r="C1034" s="79"/>
      <c r="D1034" s="79"/>
      <c r="E1034" s="79"/>
      <c r="F1034" s="79"/>
      <c r="G1034" s="79"/>
      <c r="H1034" s="79"/>
      <c r="I1034" s="79"/>
      <c r="J1034" s="79"/>
      <c r="K1034" s="79"/>
      <c r="L1034" s="79"/>
      <c r="M1034" s="79"/>
      <c r="N1034" s="79"/>
      <c r="O1034" s="79"/>
      <c r="P1034" s="79"/>
      <c r="Q1034" s="79"/>
      <c r="R1034" s="79"/>
      <c r="S1034" s="79"/>
      <c r="T1034" s="79"/>
      <c r="U1034" s="79"/>
      <c r="V1034" s="79"/>
      <c r="W1034" s="79"/>
      <c r="X1034" s="79"/>
      <c r="Y1034" s="79"/>
      <c r="Z1034" s="79"/>
      <c r="AA1034" s="79"/>
      <c r="AB1034" s="79"/>
      <c r="AC1034" s="79"/>
      <c r="AD1034" s="79"/>
      <c r="AE1034" s="112"/>
      <c r="AF1034" s="79"/>
      <c r="AG1034" s="79"/>
      <c r="AH1034" s="79"/>
      <c r="AI1034" s="79"/>
      <c r="AJ1034" s="79"/>
    </row>
    <row r="1035" spans="1:36">
      <c r="A1035" s="79"/>
      <c r="B1035" s="79"/>
      <c r="C1035" s="79"/>
      <c r="D1035" s="79"/>
      <c r="E1035" s="79"/>
      <c r="F1035" s="79"/>
      <c r="G1035" s="79"/>
      <c r="H1035" s="79"/>
      <c r="I1035" s="79"/>
      <c r="J1035" s="79"/>
      <c r="K1035" s="79"/>
      <c r="L1035" s="79"/>
      <c r="M1035" s="79"/>
      <c r="N1035" s="79"/>
      <c r="O1035" s="79"/>
      <c r="P1035" s="79"/>
      <c r="Q1035" s="79"/>
      <c r="R1035" s="79"/>
      <c r="S1035" s="79"/>
      <c r="T1035" s="79"/>
      <c r="U1035" s="79"/>
      <c r="V1035" s="79"/>
      <c r="W1035" s="79"/>
      <c r="X1035" s="79"/>
      <c r="Y1035" s="79"/>
      <c r="Z1035" s="79"/>
      <c r="AA1035" s="79"/>
      <c r="AB1035" s="79"/>
      <c r="AC1035" s="79"/>
      <c r="AD1035" s="79"/>
      <c r="AE1035" s="112"/>
      <c r="AF1035" s="79"/>
      <c r="AG1035" s="79"/>
      <c r="AH1035" s="79"/>
      <c r="AI1035" s="79"/>
      <c r="AJ1035" s="79"/>
    </row>
    <row r="1036" spans="1:36">
      <c r="A1036" s="79"/>
      <c r="B1036" s="79"/>
      <c r="C1036" s="79"/>
      <c r="D1036" s="79"/>
      <c r="E1036" s="79"/>
      <c r="F1036" s="79"/>
      <c r="G1036" s="79"/>
      <c r="H1036" s="79"/>
      <c r="I1036" s="79"/>
      <c r="J1036" s="79"/>
      <c r="K1036" s="79"/>
      <c r="L1036" s="79"/>
      <c r="M1036" s="79"/>
      <c r="N1036" s="79"/>
      <c r="O1036" s="79"/>
      <c r="P1036" s="79"/>
      <c r="Q1036" s="79"/>
      <c r="R1036" s="79"/>
      <c r="S1036" s="79"/>
      <c r="T1036" s="79"/>
      <c r="U1036" s="79"/>
      <c r="V1036" s="79"/>
      <c r="W1036" s="79"/>
      <c r="X1036" s="79"/>
      <c r="Y1036" s="79"/>
      <c r="Z1036" s="79"/>
      <c r="AA1036" s="79"/>
      <c r="AB1036" s="79"/>
      <c r="AC1036" s="79"/>
      <c r="AD1036" s="79"/>
      <c r="AE1036" s="112"/>
      <c r="AF1036" s="79"/>
      <c r="AG1036" s="79"/>
      <c r="AH1036" s="79"/>
      <c r="AI1036" s="79"/>
      <c r="AJ1036" s="79"/>
    </row>
    <row r="1037" spans="1:36">
      <c r="A1037" s="79"/>
      <c r="B1037" s="79"/>
      <c r="C1037" s="79"/>
      <c r="D1037" s="79"/>
      <c r="E1037" s="79"/>
      <c r="F1037" s="79"/>
      <c r="G1037" s="79"/>
      <c r="H1037" s="79"/>
      <c r="I1037" s="79"/>
      <c r="J1037" s="79"/>
      <c r="K1037" s="79"/>
      <c r="L1037" s="79"/>
      <c r="M1037" s="79"/>
      <c r="N1037" s="79"/>
      <c r="O1037" s="79"/>
      <c r="P1037" s="79"/>
      <c r="Q1037" s="79"/>
      <c r="R1037" s="79"/>
      <c r="S1037" s="79"/>
      <c r="T1037" s="79"/>
      <c r="U1037" s="79"/>
      <c r="V1037" s="79"/>
      <c r="W1037" s="79"/>
      <c r="X1037" s="79"/>
      <c r="Y1037" s="79"/>
      <c r="Z1037" s="79"/>
      <c r="AA1037" s="79"/>
      <c r="AB1037" s="79"/>
      <c r="AC1037" s="79"/>
      <c r="AD1037" s="79"/>
      <c r="AE1037" s="112"/>
      <c r="AF1037" s="79"/>
      <c r="AG1037" s="79"/>
      <c r="AH1037" s="79"/>
      <c r="AI1037" s="79"/>
      <c r="AJ1037" s="79"/>
    </row>
    <row r="1038" spans="1:36">
      <c r="A1038" s="79"/>
      <c r="B1038" s="79"/>
      <c r="C1038" s="79"/>
      <c r="D1038" s="79"/>
      <c r="E1038" s="79"/>
      <c r="F1038" s="79"/>
      <c r="G1038" s="79"/>
      <c r="H1038" s="79"/>
      <c r="I1038" s="79"/>
      <c r="J1038" s="79"/>
      <c r="K1038" s="79"/>
      <c r="L1038" s="79"/>
      <c r="M1038" s="79"/>
      <c r="N1038" s="79"/>
      <c r="O1038" s="79"/>
      <c r="P1038" s="79"/>
      <c r="Q1038" s="79"/>
      <c r="R1038" s="79"/>
      <c r="S1038" s="79"/>
      <c r="T1038" s="79"/>
      <c r="U1038" s="79"/>
      <c r="V1038" s="79"/>
      <c r="W1038" s="79"/>
      <c r="X1038" s="79"/>
      <c r="Y1038" s="79"/>
      <c r="Z1038" s="79"/>
      <c r="AA1038" s="79"/>
      <c r="AB1038" s="79"/>
      <c r="AC1038" s="79"/>
      <c r="AD1038" s="79"/>
      <c r="AE1038" s="112"/>
      <c r="AF1038" s="79"/>
      <c r="AG1038" s="79"/>
      <c r="AH1038" s="79"/>
      <c r="AI1038" s="79"/>
      <c r="AJ1038" s="79"/>
    </row>
    <row r="1039" spans="1:36">
      <c r="A1039" s="79"/>
      <c r="B1039" s="79"/>
      <c r="C1039" s="79"/>
      <c r="D1039" s="79"/>
      <c r="E1039" s="79"/>
      <c r="F1039" s="79"/>
      <c r="G1039" s="79"/>
      <c r="H1039" s="79"/>
      <c r="I1039" s="79"/>
      <c r="J1039" s="79"/>
      <c r="K1039" s="79"/>
      <c r="L1039" s="79"/>
      <c r="M1039" s="79"/>
      <c r="N1039" s="79"/>
      <c r="O1039" s="79"/>
      <c r="P1039" s="79"/>
      <c r="Q1039" s="79"/>
      <c r="R1039" s="79"/>
      <c r="S1039" s="79"/>
      <c r="T1039" s="79"/>
      <c r="U1039" s="79"/>
      <c r="V1039" s="79"/>
      <c r="W1039" s="79"/>
      <c r="X1039" s="79"/>
      <c r="Y1039" s="79"/>
      <c r="Z1039" s="79"/>
      <c r="AA1039" s="79"/>
      <c r="AB1039" s="79"/>
      <c r="AC1039" s="79"/>
      <c r="AD1039" s="79"/>
      <c r="AE1039" s="112"/>
      <c r="AF1039" s="79"/>
      <c r="AG1039" s="79"/>
      <c r="AH1039" s="79"/>
      <c r="AI1039" s="79"/>
      <c r="AJ1039" s="79"/>
    </row>
    <row r="1040" spans="1:36">
      <c r="A1040" s="79"/>
      <c r="B1040" s="79"/>
      <c r="C1040" s="79"/>
      <c r="D1040" s="79"/>
      <c r="E1040" s="79"/>
      <c r="F1040" s="79"/>
      <c r="G1040" s="79"/>
      <c r="H1040" s="79"/>
      <c r="I1040" s="79"/>
      <c r="J1040" s="79"/>
      <c r="K1040" s="79"/>
      <c r="L1040" s="79"/>
      <c r="M1040" s="79"/>
      <c r="N1040" s="79"/>
      <c r="O1040" s="79"/>
      <c r="P1040" s="79"/>
      <c r="Q1040" s="79"/>
      <c r="R1040" s="79"/>
      <c r="S1040" s="79"/>
      <c r="T1040" s="79"/>
      <c r="U1040" s="79"/>
      <c r="V1040" s="79"/>
      <c r="W1040" s="79"/>
      <c r="X1040" s="79"/>
      <c r="Y1040" s="79"/>
      <c r="Z1040" s="79"/>
      <c r="AA1040" s="79"/>
      <c r="AB1040" s="79"/>
      <c r="AC1040" s="79"/>
      <c r="AD1040" s="79"/>
      <c r="AE1040" s="112"/>
      <c r="AF1040" s="79"/>
      <c r="AG1040" s="79"/>
      <c r="AH1040" s="79"/>
      <c r="AI1040" s="79"/>
      <c r="AJ1040" s="79"/>
    </row>
    <row r="1041" spans="1:36">
      <c r="A1041" s="79"/>
      <c r="B1041" s="79"/>
      <c r="C1041" s="79"/>
      <c r="D1041" s="79"/>
      <c r="E1041" s="79"/>
      <c r="F1041" s="79"/>
      <c r="G1041" s="79"/>
      <c r="H1041" s="79"/>
      <c r="I1041" s="79"/>
      <c r="J1041" s="79"/>
      <c r="K1041" s="79"/>
      <c r="L1041" s="79"/>
      <c r="M1041" s="79"/>
      <c r="N1041" s="79"/>
      <c r="O1041" s="79"/>
      <c r="P1041" s="79"/>
      <c r="Q1041" s="79"/>
      <c r="R1041" s="79"/>
      <c r="S1041" s="79"/>
      <c r="T1041" s="79"/>
      <c r="U1041" s="79"/>
      <c r="V1041" s="79"/>
      <c r="W1041" s="79"/>
      <c r="X1041" s="79"/>
      <c r="Y1041" s="79"/>
      <c r="Z1041" s="79"/>
      <c r="AA1041" s="79"/>
      <c r="AB1041" s="79"/>
      <c r="AC1041" s="79"/>
      <c r="AD1041" s="79"/>
      <c r="AE1041" s="112"/>
      <c r="AF1041" s="79"/>
      <c r="AG1041" s="79"/>
      <c r="AH1041" s="79"/>
      <c r="AI1041" s="79"/>
      <c r="AJ1041" s="79"/>
    </row>
    <row r="1042" spans="1:36">
      <c r="A1042" s="79"/>
      <c r="B1042" s="79"/>
      <c r="C1042" s="79"/>
      <c r="D1042" s="79"/>
      <c r="E1042" s="79"/>
      <c r="F1042" s="79"/>
      <c r="G1042" s="79"/>
      <c r="H1042" s="79"/>
      <c r="I1042" s="79"/>
      <c r="J1042" s="79"/>
      <c r="K1042" s="79"/>
      <c r="L1042" s="79"/>
      <c r="M1042" s="79"/>
      <c r="N1042" s="79"/>
      <c r="O1042" s="79"/>
      <c r="P1042" s="79"/>
      <c r="Q1042" s="79"/>
      <c r="R1042" s="79"/>
      <c r="S1042" s="79"/>
      <c r="T1042" s="79"/>
      <c r="U1042" s="79"/>
      <c r="V1042" s="79"/>
      <c r="W1042" s="79"/>
      <c r="X1042" s="79"/>
      <c r="Y1042" s="79"/>
      <c r="Z1042" s="79"/>
      <c r="AA1042" s="79"/>
      <c r="AB1042" s="79"/>
      <c r="AC1042" s="79"/>
      <c r="AD1042" s="79"/>
      <c r="AE1042" s="112"/>
      <c r="AF1042" s="79"/>
      <c r="AG1042" s="79"/>
      <c r="AH1042" s="79"/>
      <c r="AI1042" s="79"/>
      <c r="AJ1042" s="79"/>
    </row>
    <row r="1043" spans="1:36">
      <c r="A1043" s="79"/>
      <c r="B1043" s="79"/>
      <c r="C1043" s="79"/>
      <c r="D1043" s="79"/>
      <c r="E1043" s="79"/>
      <c r="F1043" s="79"/>
      <c r="G1043" s="79"/>
      <c r="H1043" s="79"/>
      <c r="I1043" s="79"/>
      <c r="J1043" s="79"/>
      <c r="K1043" s="79"/>
      <c r="L1043" s="79"/>
      <c r="M1043" s="79"/>
      <c r="N1043" s="79"/>
      <c r="O1043" s="79"/>
      <c r="P1043" s="79"/>
      <c r="Q1043" s="79"/>
      <c r="R1043" s="79"/>
      <c r="S1043" s="79"/>
      <c r="T1043" s="79"/>
      <c r="U1043" s="79"/>
      <c r="V1043" s="79"/>
      <c r="W1043" s="79"/>
      <c r="X1043" s="79"/>
      <c r="Y1043" s="79"/>
      <c r="Z1043" s="79"/>
      <c r="AA1043" s="79"/>
      <c r="AB1043" s="79"/>
      <c r="AC1043" s="79"/>
      <c r="AD1043" s="79"/>
      <c r="AE1043" s="112"/>
      <c r="AF1043" s="79"/>
      <c r="AG1043" s="79"/>
      <c r="AH1043" s="79"/>
      <c r="AI1043" s="79"/>
      <c r="AJ1043" s="79"/>
    </row>
    <row r="1044" spans="1:36">
      <c r="A1044" s="79"/>
      <c r="B1044" s="79"/>
      <c r="C1044" s="79"/>
      <c r="D1044" s="79"/>
      <c r="E1044" s="79"/>
      <c r="F1044" s="79"/>
      <c r="G1044" s="79"/>
      <c r="H1044" s="79"/>
      <c r="I1044" s="79"/>
      <c r="J1044" s="79"/>
      <c r="K1044" s="79"/>
      <c r="L1044" s="79"/>
      <c r="M1044" s="79"/>
      <c r="N1044" s="79"/>
      <c r="O1044" s="79"/>
      <c r="P1044" s="79"/>
      <c r="Q1044" s="79"/>
      <c r="R1044" s="79"/>
      <c r="S1044" s="79"/>
      <c r="T1044" s="79"/>
      <c r="U1044" s="79"/>
      <c r="V1044" s="79"/>
      <c r="W1044" s="79"/>
      <c r="X1044" s="79"/>
      <c r="Y1044" s="79"/>
      <c r="Z1044" s="79"/>
      <c r="AA1044" s="79"/>
      <c r="AB1044" s="79"/>
      <c r="AC1044" s="79"/>
      <c r="AD1044" s="79"/>
      <c r="AE1044" s="112"/>
      <c r="AF1044" s="79"/>
      <c r="AG1044" s="79"/>
      <c r="AH1044" s="79"/>
      <c r="AI1044" s="79"/>
      <c r="AJ1044" s="79"/>
    </row>
    <row r="1045" spans="1:36">
      <c r="A1045" s="79"/>
      <c r="B1045" s="79"/>
      <c r="C1045" s="79"/>
      <c r="D1045" s="79"/>
      <c r="E1045" s="79"/>
      <c r="F1045" s="79"/>
      <c r="G1045" s="79"/>
      <c r="H1045" s="79"/>
      <c r="I1045" s="79"/>
      <c r="J1045" s="79"/>
      <c r="K1045" s="79"/>
      <c r="L1045" s="79"/>
      <c r="M1045" s="79"/>
      <c r="N1045" s="79"/>
      <c r="O1045" s="79"/>
      <c r="P1045" s="79"/>
      <c r="Q1045" s="79"/>
      <c r="R1045" s="79"/>
      <c r="S1045" s="79"/>
      <c r="T1045" s="79"/>
      <c r="U1045" s="79"/>
      <c r="V1045" s="79"/>
      <c r="W1045" s="79"/>
      <c r="X1045" s="79"/>
      <c r="Y1045" s="79"/>
      <c r="Z1045" s="79"/>
      <c r="AA1045" s="79"/>
      <c r="AB1045" s="79"/>
      <c r="AC1045" s="79"/>
      <c r="AD1045" s="79"/>
      <c r="AE1045" s="112"/>
      <c r="AF1045" s="79"/>
      <c r="AG1045" s="79"/>
      <c r="AH1045" s="79"/>
      <c r="AI1045" s="79"/>
      <c r="AJ1045" s="79"/>
    </row>
    <row r="1046" spans="1:36">
      <c r="A1046" s="79"/>
      <c r="B1046" s="79"/>
      <c r="C1046" s="79"/>
      <c r="D1046" s="79"/>
      <c r="E1046" s="79"/>
      <c r="F1046" s="79"/>
      <c r="G1046" s="79"/>
      <c r="H1046" s="79"/>
      <c r="I1046" s="79"/>
      <c r="J1046" s="79"/>
      <c r="K1046" s="79"/>
      <c r="L1046" s="79"/>
      <c r="M1046" s="79"/>
      <c r="N1046" s="79"/>
      <c r="O1046" s="79"/>
      <c r="P1046" s="79"/>
      <c r="Q1046" s="79"/>
      <c r="R1046" s="79"/>
      <c r="S1046" s="79"/>
      <c r="T1046" s="79"/>
      <c r="U1046" s="79"/>
      <c r="V1046" s="79"/>
      <c r="W1046" s="79"/>
      <c r="X1046" s="79"/>
      <c r="Y1046" s="79"/>
      <c r="Z1046" s="79"/>
      <c r="AA1046" s="79"/>
      <c r="AB1046" s="79"/>
      <c r="AC1046" s="79"/>
      <c r="AD1046" s="79"/>
      <c r="AE1046" s="112"/>
      <c r="AF1046" s="79"/>
      <c r="AG1046" s="79"/>
      <c r="AH1046" s="79"/>
      <c r="AI1046" s="79"/>
      <c r="AJ1046" s="79"/>
    </row>
    <row r="1047" spans="1:36">
      <c r="A1047" s="79"/>
      <c r="B1047" s="79"/>
      <c r="C1047" s="79"/>
      <c r="D1047" s="79"/>
      <c r="E1047" s="79"/>
      <c r="F1047" s="79"/>
      <c r="G1047" s="79"/>
      <c r="H1047" s="79"/>
      <c r="I1047" s="79"/>
      <c r="J1047" s="79"/>
      <c r="K1047" s="79"/>
      <c r="L1047" s="79"/>
      <c r="M1047" s="79"/>
      <c r="N1047" s="79"/>
      <c r="O1047" s="79"/>
      <c r="P1047" s="79"/>
      <c r="Q1047" s="79"/>
      <c r="R1047" s="79"/>
      <c r="S1047" s="79"/>
      <c r="T1047" s="79"/>
      <c r="U1047" s="79"/>
      <c r="V1047" s="79"/>
      <c r="W1047" s="79"/>
      <c r="X1047" s="79"/>
      <c r="Y1047" s="79"/>
      <c r="Z1047" s="79"/>
      <c r="AA1047" s="79"/>
      <c r="AB1047" s="79"/>
      <c r="AC1047" s="79"/>
      <c r="AD1047" s="79"/>
      <c r="AE1047" s="112"/>
      <c r="AF1047" s="79"/>
      <c r="AG1047" s="79"/>
      <c r="AH1047" s="79"/>
      <c r="AI1047" s="79"/>
      <c r="AJ1047" s="79"/>
    </row>
    <row r="1048" spans="1:36">
      <c r="A1048" s="79"/>
      <c r="B1048" s="79"/>
      <c r="C1048" s="79"/>
      <c r="D1048" s="79"/>
      <c r="E1048" s="79"/>
      <c r="F1048" s="79"/>
      <c r="G1048" s="79"/>
      <c r="H1048" s="79"/>
      <c r="I1048" s="79"/>
      <c r="J1048" s="79"/>
      <c r="K1048" s="79"/>
      <c r="L1048" s="79"/>
      <c r="M1048" s="79"/>
      <c r="N1048" s="79"/>
      <c r="O1048" s="79"/>
      <c r="P1048" s="79"/>
      <c r="Q1048" s="79"/>
      <c r="R1048" s="79"/>
      <c r="S1048" s="79"/>
      <c r="T1048" s="79"/>
      <c r="U1048" s="79"/>
      <c r="V1048" s="79"/>
      <c r="W1048" s="79"/>
      <c r="X1048" s="79"/>
      <c r="Y1048" s="79"/>
      <c r="Z1048" s="79"/>
      <c r="AA1048" s="79"/>
      <c r="AB1048" s="79"/>
      <c r="AC1048" s="79"/>
      <c r="AD1048" s="79"/>
      <c r="AE1048" s="112"/>
      <c r="AF1048" s="79"/>
      <c r="AG1048" s="79"/>
      <c r="AH1048" s="79"/>
      <c r="AI1048" s="79"/>
      <c r="AJ1048" s="79"/>
    </row>
    <row r="1049" spans="1:36">
      <c r="A1049" s="79"/>
      <c r="B1049" s="79"/>
      <c r="C1049" s="79"/>
      <c r="D1049" s="79"/>
      <c r="E1049" s="79"/>
      <c r="F1049" s="79"/>
      <c r="G1049" s="79"/>
      <c r="H1049" s="79"/>
      <c r="I1049" s="79"/>
      <c r="J1049" s="79"/>
      <c r="K1049" s="79"/>
      <c r="L1049" s="79"/>
      <c r="M1049" s="79"/>
      <c r="N1049" s="79"/>
      <c r="O1049" s="79"/>
      <c r="P1049" s="79"/>
      <c r="Q1049" s="79"/>
      <c r="R1049" s="79"/>
      <c r="S1049" s="79"/>
      <c r="T1049" s="79"/>
      <c r="U1049" s="79"/>
      <c r="V1049" s="79"/>
      <c r="W1049" s="79"/>
      <c r="X1049" s="79"/>
      <c r="Y1049" s="79"/>
      <c r="Z1049" s="79"/>
      <c r="AA1049" s="79"/>
      <c r="AB1049" s="79"/>
      <c r="AC1049" s="79"/>
      <c r="AD1049" s="79"/>
      <c r="AE1049" s="112"/>
      <c r="AF1049" s="79"/>
      <c r="AG1049" s="79"/>
      <c r="AH1049" s="79"/>
      <c r="AI1049" s="79"/>
      <c r="AJ1049" s="79"/>
    </row>
    <row r="1050" spans="1:36">
      <c r="A1050" s="79"/>
      <c r="B1050" s="79"/>
      <c r="C1050" s="79"/>
      <c r="D1050" s="79"/>
      <c r="E1050" s="79"/>
      <c r="F1050" s="79"/>
      <c r="G1050" s="79"/>
      <c r="H1050" s="79"/>
      <c r="I1050" s="79"/>
      <c r="J1050" s="79"/>
      <c r="K1050" s="79"/>
      <c r="L1050" s="79"/>
      <c r="M1050" s="79"/>
      <c r="N1050" s="79"/>
      <c r="O1050" s="79"/>
      <c r="P1050" s="79"/>
      <c r="Q1050" s="79"/>
      <c r="R1050" s="79"/>
      <c r="S1050" s="79"/>
      <c r="T1050" s="79"/>
      <c r="U1050" s="79"/>
      <c r="V1050" s="79"/>
      <c r="W1050" s="79"/>
      <c r="X1050" s="79"/>
      <c r="Y1050" s="79"/>
      <c r="Z1050" s="79"/>
      <c r="AA1050" s="79"/>
      <c r="AB1050" s="79"/>
      <c r="AC1050" s="79"/>
      <c r="AD1050" s="79"/>
      <c r="AE1050" s="112"/>
      <c r="AF1050" s="79"/>
      <c r="AG1050" s="79"/>
      <c r="AH1050" s="79"/>
      <c r="AI1050" s="79"/>
      <c r="AJ1050" s="79"/>
    </row>
    <row r="1051" spans="1:36">
      <c r="A1051" s="79"/>
      <c r="B1051" s="79"/>
      <c r="C1051" s="79"/>
      <c r="D1051" s="79"/>
      <c r="E1051" s="79"/>
      <c r="F1051" s="79"/>
      <c r="G1051" s="79"/>
      <c r="H1051" s="79"/>
      <c r="I1051" s="79"/>
      <c r="J1051" s="79"/>
      <c r="K1051" s="79"/>
      <c r="L1051" s="79"/>
      <c r="M1051" s="79"/>
      <c r="N1051" s="79"/>
      <c r="O1051" s="79"/>
      <c r="P1051" s="79"/>
      <c r="Q1051" s="79"/>
      <c r="R1051" s="79"/>
      <c r="S1051" s="79"/>
      <c r="T1051" s="79"/>
      <c r="U1051" s="79"/>
      <c r="V1051" s="79"/>
      <c r="W1051" s="79"/>
      <c r="X1051" s="79"/>
      <c r="Y1051" s="79"/>
      <c r="Z1051" s="79"/>
      <c r="AA1051" s="79"/>
      <c r="AB1051" s="79"/>
      <c r="AC1051" s="79"/>
      <c r="AD1051" s="79"/>
      <c r="AE1051" s="112"/>
      <c r="AF1051" s="79"/>
      <c r="AG1051" s="79"/>
      <c r="AH1051" s="79"/>
      <c r="AI1051" s="79"/>
      <c r="AJ1051" s="79"/>
    </row>
    <row r="1052" spans="1:36">
      <c r="A1052" s="79"/>
      <c r="B1052" s="79"/>
      <c r="C1052" s="79"/>
      <c r="D1052" s="79"/>
      <c r="E1052" s="79"/>
      <c r="F1052" s="79"/>
      <c r="G1052" s="79"/>
      <c r="H1052" s="79"/>
      <c r="I1052" s="79"/>
      <c r="J1052" s="79"/>
      <c r="K1052" s="79"/>
      <c r="L1052" s="79"/>
      <c r="M1052" s="79"/>
      <c r="N1052" s="79"/>
      <c r="O1052" s="79"/>
      <c r="P1052" s="79"/>
      <c r="Q1052" s="79"/>
      <c r="R1052" s="79"/>
      <c r="S1052" s="79"/>
      <c r="T1052" s="79"/>
      <c r="U1052" s="79"/>
      <c r="V1052" s="79"/>
      <c r="W1052" s="79"/>
      <c r="X1052" s="79"/>
      <c r="Y1052" s="79"/>
      <c r="Z1052" s="79"/>
      <c r="AA1052" s="79"/>
      <c r="AB1052" s="79"/>
      <c r="AC1052" s="79"/>
      <c r="AD1052" s="79"/>
      <c r="AE1052" s="112"/>
      <c r="AF1052" s="79"/>
      <c r="AG1052" s="79"/>
      <c r="AH1052" s="79"/>
      <c r="AI1052" s="79"/>
      <c r="AJ1052" s="79"/>
    </row>
    <row r="1053" spans="1:36">
      <c r="A1053" s="79"/>
      <c r="B1053" s="79"/>
      <c r="C1053" s="79"/>
      <c r="D1053" s="79"/>
      <c r="E1053" s="79"/>
      <c r="F1053" s="79"/>
      <c r="G1053" s="79"/>
      <c r="H1053" s="79"/>
      <c r="I1053" s="79"/>
      <c r="J1053" s="79"/>
      <c r="K1053" s="79"/>
      <c r="L1053" s="79"/>
      <c r="M1053" s="79"/>
      <c r="N1053" s="79"/>
      <c r="O1053" s="79"/>
      <c r="P1053" s="79"/>
      <c r="Q1053" s="79"/>
      <c r="R1053" s="79"/>
      <c r="S1053" s="79"/>
      <c r="T1053" s="79"/>
      <c r="U1053" s="79"/>
      <c r="V1053" s="79"/>
      <c r="W1053" s="79"/>
      <c r="X1053" s="79"/>
      <c r="Y1053" s="79"/>
      <c r="Z1053" s="79"/>
      <c r="AA1053" s="79"/>
      <c r="AB1053" s="79"/>
      <c r="AC1053" s="79"/>
      <c r="AD1053" s="79"/>
      <c r="AE1053" s="112"/>
      <c r="AF1053" s="79"/>
      <c r="AG1053" s="79"/>
      <c r="AH1053" s="79"/>
      <c r="AI1053" s="79"/>
      <c r="AJ1053" s="79"/>
    </row>
    <row r="1054" spans="1:36">
      <c r="A1054" s="79"/>
      <c r="B1054" s="79"/>
      <c r="C1054" s="79"/>
      <c r="D1054" s="79"/>
      <c r="E1054" s="79"/>
      <c r="F1054" s="79"/>
      <c r="G1054" s="79"/>
      <c r="H1054" s="79"/>
      <c r="I1054" s="79"/>
      <c r="J1054" s="79"/>
      <c r="K1054" s="79"/>
      <c r="L1054" s="79"/>
      <c r="M1054" s="79"/>
      <c r="N1054" s="79"/>
      <c r="O1054" s="79"/>
      <c r="P1054" s="79"/>
      <c r="Q1054" s="79"/>
      <c r="R1054" s="79"/>
      <c r="S1054" s="79"/>
      <c r="T1054" s="79"/>
      <c r="U1054" s="79"/>
      <c r="V1054" s="79"/>
      <c r="W1054" s="79"/>
      <c r="X1054" s="79"/>
      <c r="Y1054" s="79"/>
      <c r="Z1054" s="79"/>
      <c r="AA1054" s="79"/>
      <c r="AB1054" s="79"/>
      <c r="AC1054" s="79"/>
      <c r="AD1054" s="79"/>
      <c r="AE1054" s="112"/>
      <c r="AF1054" s="79"/>
      <c r="AG1054" s="79"/>
      <c r="AH1054" s="79"/>
      <c r="AI1054" s="79"/>
      <c r="AJ1054" s="79"/>
    </row>
    <row r="1055" spans="1:36">
      <c r="A1055" s="79"/>
      <c r="B1055" s="79"/>
      <c r="C1055" s="79"/>
      <c r="D1055" s="79"/>
      <c r="E1055" s="79"/>
      <c r="F1055" s="79"/>
      <c r="G1055" s="79"/>
      <c r="H1055" s="79"/>
      <c r="I1055" s="79"/>
      <c r="J1055" s="79"/>
      <c r="K1055" s="79"/>
      <c r="L1055" s="79"/>
      <c r="M1055" s="79"/>
      <c r="N1055" s="79"/>
      <c r="O1055" s="79"/>
      <c r="P1055" s="79"/>
      <c r="Q1055" s="79"/>
      <c r="R1055" s="79"/>
      <c r="S1055" s="79"/>
      <c r="T1055" s="79"/>
      <c r="U1055" s="79"/>
      <c r="V1055" s="79"/>
      <c r="W1055" s="79"/>
      <c r="X1055" s="79"/>
      <c r="Y1055" s="79"/>
      <c r="Z1055" s="79"/>
      <c r="AA1055" s="79"/>
      <c r="AB1055" s="79"/>
      <c r="AC1055" s="79"/>
      <c r="AD1055" s="79"/>
      <c r="AE1055" s="112"/>
      <c r="AF1055" s="79"/>
      <c r="AG1055" s="79"/>
      <c r="AH1055" s="79"/>
      <c r="AI1055" s="79"/>
      <c r="AJ1055" s="79"/>
    </row>
    <row r="1056" spans="1:36">
      <c r="A1056" s="79"/>
      <c r="B1056" s="79"/>
      <c r="C1056" s="79"/>
      <c r="D1056" s="79"/>
      <c r="E1056" s="79"/>
      <c r="F1056" s="79"/>
      <c r="G1056" s="79"/>
      <c r="H1056" s="79"/>
      <c r="I1056" s="79"/>
      <c r="J1056" s="79"/>
      <c r="K1056" s="79"/>
      <c r="L1056" s="79"/>
      <c r="M1056" s="79"/>
      <c r="N1056" s="79"/>
      <c r="O1056" s="79"/>
      <c r="P1056" s="79"/>
      <c r="Q1056" s="79"/>
      <c r="R1056" s="79"/>
      <c r="S1056" s="79"/>
      <c r="T1056" s="79"/>
      <c r="U1056" s="79"/>
      <c r="V1056" s="79"/>
      <c r="W1056" s="79"/>
      <c r="X1056" s="79"/>
      <c r="Y1056" s="79"/>
      <c r="Z1056" s="79"/>
      <c r="AA1056" s="79"/>
      <c r="AB1056" s="79"/>
      <c r="AC1056" s="79"/>
      <c r="AD1056" s="79"/>
      <c r="AE1056" s="112"/>
      <c r="AF1056" s="79"/>
      <c r="AG1056" s="79"/>
      <c r="AH1056" s="79"/>
      <c r="AI1056" s="79"/>
      <c r="AJ1056" s="79"/>
    </row>
    <row r="1057" spans="1:36">
      <c r="A1057" s="79"/>
      <c r="B1057" s="79"/>
      <c r="C1057" s="79"/>
      <c r="D1057" s="79"/>
      <c r="E1057" s="79"/>
      <c r="F1057" s="79"/>
      <c r="G1057" s="79"/>
      <c r="H1057" s="79"/>
      <c r="I1057" s="79"/>
      <c r="J1057" s="79"/>
      <c r="K1057" s="79"/>
      <c r="L1057" s="79"/>
      <c r="M1057" s="79"/>
      <c r="N1057" s="79"/>
      <c r="O1057" s="79"/>
      <c r="P1057" s="79"/>
      <c r="Q1057" s="79"/>
      <c r="R1057" s="79"/>
      <c r="S1057" s="79"/>
      <c r="T1057" s="79"/>
      <c r="U1057" s="79"/>
      <c r="V1057" s="79"/>
      <c r="W1057" s="79"/>
      <c r="X1057" s="79"/>
      <c r="Y1057" s="79"/>
      <c r="Z1057" s="79"/>
      <c r="AA1057" s="79"/>
      <c r="AB1057" s="79"/>
      <c r="AC1057" s="79"/>
      <c r="AD1057" s="79"/>
      <c r="AE1057" s="112"/>
      <c r="AF1057" s="79"/>
      <c r="AG1057" s="79"/>
      <c r="AH1057" s="79"/>
      <c r="AI1057" s="79"/>
      <c r="AJ1057" s="79"/>
    </row>
    <row r="1058" spans="1:36">
      <c r="A1058" s="79"/>
      <c r="B1058" s="79"/>
      <c r="C1058" s="79"/>
      <c r="D1058" s="79"/>
      <c r="E1058" s="79"/>
      <c r="F1058" s="79"/>
      <c r="G1058" s="79"/>
      <c r="H1058" s="79"/>
      <c r="I1058" s="79"/>
      <c r="J1058" s="79"/>
      <c r="K1058" s="79"/>
      <c r="L1058" s="79"/>
      <c r="M1058" s="79"/>
      <c r="N1058" s="79"/>
      <c r="O1058" s="79"/>
      <c r="P1058" s="79"/>
      <c r="Q1058" s="79"/>
      <c r="R1058" s="79"/>
      <c r="S1058" s="79"/>
      <c r="T1058" s="79"/>
      <c r="U1058" s="79"/>
      <c r="V1058" s="79"/>
      <c r="W1058" s="79"/>
      <c r="X1058" s="79"/>
      <c r="Y1058" s="79"/>
      <c r="Z1058" s="79"/>
      <c r="AA1058" s="79"/>
      <c r="AB1058" s="79"/>
      <c r="AC1058" s="79"/>
      <c r="AD1058" s="79"/>
      <c r="AE1058" s="112"/>
      <c r="AF1058" s="79"/>
      <c r="AG1058" s="79"/>
      <c r="AH1058" s="79"/>
      <c r="AI1058" s="79"/>
      <c r="AJ1058" s="79"/>
    </row>
    <row r="1059" spans="1:36">
      <c r="A1059" s="79"/>
      <c r="B1059" s="79"/>
      <c r="C1059" s="79"/>
      <c r="D1059" s="79"/>
      <c r="E1059" s="79"/>
      <c r="F1059" s="79"/>
      <c r="G1059" s="79"/>
      <c r="H1059" s="79"/>
      <c r="I1059" s="79"/>
      <c r="J1059" s="79"/>
      <c r="K1059" s="79"/>
      <c r="L1059" s="79"/>
      <c r="M1059" s="79"/>
      <c r="N1059" s="79"/>
      <c r="O1059" s="79"/>
      <c r="P1059" s="79"/>
      <c r="Q1059" s="79"/>
      <c r="R1059" s="79"/>
      <c r="S1059" s="79"/>
      <c r="T1059" s="79"/>
      <c r="U1059" s="79"/>
      <c r="V1059" s="79"/>
      <c r="W1059" s="79"/>
      <c r="X1059" s="79"/>
      <c r="Y1059" s="79"/>
      <c r="Z1059" s="79"/>
      <c r="AA1059" s="79"/>
      <c r="AB1059" s="79"/>
      <c r="AC1059" s="79"/>
      <c r="AD1059" s="79"/>
      <c r="AE1059" s="112"/>
      <c r="AF1059" s="79"/>
      <c r="AG1059" s="79"/>
      <c r="AH1059" s="79"/>
      <c r="AI1059" s="79"/>
      <c r="AJ1059" s="79"/>
    </row>
    <row r="1060" spans="1:36">
      <c r="A1060" s="79"/>
      <c r="B1060" s="79"/>
      <c r="C1060" s="79"/>
      <c r="D1060" s="79"/>
      <c r="E1060" s="79"/>
      <c r="F1060" s="79"/>
      <c r="G1060" s="79"/>
      <c r="H1060" s="79"/>
      <c r="I1060" s="79"/>
      <c r="J1060" s="79"/>
      <c r="K1060" s="79"/>
      <c r="L1060" s="79"/>
      <c r="M1060" s="79"/>
      <c r="N1060" s="79"/>
      <c r="O1060" s="79"/>
      <c r="P1060" s="79"/>
      <c r="Q1060" s="79"/>
      <c r="R1060" s="79"/>
      <c r="S1060" s="79"/>
      <c r="T1060" s="79"/>
      <c r="U1060" s="79"/>
      <c r="V1060" s="79"/>
      <c r="W1060" s="79"/>
      <c r="X1060" s="79"/>
      <c r="Y1060" s="79"/>
      <c r="Z1060" s="79"/>
      <c r="AA1060" s="79"/>
      <c r="AB1060" s="79"/>
      <c r="AC1060" s="79"/>
      <c r="AD1060" s="79"/>
      <c r="AE1060" s="112"/>
      <c r="AF1060" s="79"/>
      <c r="AG1060" s="79"/>
      <c r="AH1060" s="79"/>
      <c r="AI1060" s="79"/>
      <c r="AJ1060" s="79"/>
    </row>
    <row r="1061" spans="1:36">
      <c r="A1061" s="79"/>
      <c r="B1061" s="79"/>
      <c r="C1061" s="79"/>
      <c r="D1061" s="79"/>
      <c r="E1061" s="79"/>
      <c r="F1061" s="79"/>
      <c r="G1061" s="79"/>
      <c r="H1061" s="79"/>
      <c r="I1061" s="79"/>
      <c r="J1061" s="79"/>
      <c r="K1061" s="79"/>
      <c r="L1061" s="79"/>
      <c r="M1061" s="79"/>
      <c r="N1061" s="79"/>
      <c r="O1061" s="79"/>
      <c r="P1061" s="79"/>
      <c r="Q1061" s="79"/>
      <c r="R1061" s="79"/>
      <c r="S1061" s="79"/>
      <c r="T1061" s="79"/>
      <c r="U1061" s="79"/>
      <c r="V1061" s="79"/>
      <c r="W1061" s="79"/>
      <c r="X1061" s="79"/>
      <c r="Y1061" s="79"/>
      <c r="Z1061" s="79"/>
      <c r="AA1061" s="79"/>
      <c r="AB1061" s="79"/>
      <c r="AC1061" s="79"/>
      <c r="AD1061" s="79"/>
      <c r="AE1061" s="112"/>
      <c r="AF1061" s="79"/>
      <c r="AG1061" s="79"/>
      <c r="AH1061" s="79"/>
      <c r="AI1061" s="79"/>
      <c r="AJ1061" s="79"/>
    </row>
    <row r="1062" spans="1:36">
      <c r="A1062" s="79"/>
      <c r="B1062" s="79"/>
      <c r="C1062" s="79"/>
      <c r="D1062" s="79"/>
      <c r="E1062" s="79"/>
      <c r="F1062" s="79"/>
      <c r="G1062" s="79"/>
      <c r="H1062" s="79"/>
      <c r="I1062" s="79"/>
      <c r="J1062" s="79"/>
      <c r="K1062" s="79"/>
      <c r="L1062" s="79"/>
      <c r="M1062" s="79"/>
      <c r="N1062" s="79"/>
      <c r="O1062" s="79"/>
      <c r="P1062" s="79"/>
      <c r="Q1062" s="79"/>
      <c r="R1062" s="79"/>
      <c r="S1062" s="79"/>
      <c r="T1062" s="79"/>
      <c r="U1062" s="79"/>
      <c r="V1062" s="79"/>
      <c r="W1062" s="79"/>
      <c r="X1062" s="79"/>
      <c r="Y1062" s="79"/>
      <c r="Z1062" s="79"/>
      <c r="AA1062" s="79"/>
      <c r="AB1062" s="79"/>
      <c r="AC1062" s="79"/>
      <c r="AD1062" s="79"/>
      <c r="AE1062" s="112"/>
      <c r="AF1062" s="79"/>
      <c r="AG1062" s="79"/>
      <c r="AH1062" s="79"/>
      <c r="AI1062" s="79"/>
      <c r="AJ1062" s="79"/>
    </row>
    <row r="1063" spans="1:36">
      <c r="A1063" s="79"/>
      <c r="B1063" s="79"/>
      <c r="C1063" s="79"/>
      <c r="D1063" s="79"/>
      <c r="E1063" s="79"/>
      <c r="F1063" s="79"/>
      <c r="G1063" s="79"/>
      <c r="H1063" s="79"/>
      <c r="I1063" s="79"/>
      <c r="J1063" s="79"/>
      <c r="K1063" s="79"/>
      <c r="L1063" s="79"/>
      <c r="M1063" s="79"/>
      <c r="N1063" s="79"/>
      <c r="O1063" s="79"/>
      <c r="P1063" s="79"/>
      <c r="Q1063" s="79"/>
      <c r="R1063" s="79"/>
      <c r="S1063" s="79"/>
      <c r="T1063" s="79"/>
      <c r="U1063" s="79"/>
      <c r="V1063" s="79"/>
      <c r="W1063" s="79"/>
      <c r="X1063" s="79"/>
      <c r="Y1063" s="79"/>
      <c r="Z1063" s="79"/>
      <c r="AA1063" s="79"/>
      <c r="AB1063" s="79"/>
      <c r="AC1063" s="79"/>
      <c r="AD1063" s="79"/>
      <c r="AE1063" s="112"/>
      <c r="AF1063" s="79"/>
      <c r="AG1063" s="79"/>
      <c r="AH1063" s="79"/>
      <c r="AI1063" s="79"/>
      <c r="AJ1063" s="79"/>
    </row>
    <row r="1064" spans="1:36">
      <c r="A1064" s="79"/>
      <c r="B1064" s="79"/>
      <c r="C1064" s="79"/>
      <c r="D1064" s="79"/>
      <c r="E1064" s="79"/>
      <c r="F1064" s="79"/>
      <c r="G1064" s="79"/>
      <c r="H1064" s="79"/>
      <c r="I1064" s="79"/>
      <c r="J1064" s="79"/>
      <c r="K1064" s="79"/>
      <c r="L1064" s="79"/>
      <c r="M1064" s="79"/>
      <c r="N1064" s="79"/>
      <c r="O1064" s="79"/>
      <c r="P1064" s="79"/>
      <c r="Q1064" s="79"/>
      <c r="R1064" s="79"/>
      <c r="S1064" s="79"/>
      <c r="T1064" s="79"/>
      <c r="U1064" s="79"/>
      <c r="V1064" s="79"/>
      <c r="W1064" s="79"/>
      <c r="X1064" s="79"/>
      <c r="Y1064" s="79"/>
      <c r="Z1064" s="79"/>
      <c r="AA1064" s="79"/>
      <c r="AB1064" s="79"/>
      <c r="AC1064" s="79"/>
      <c r="AD1064" s="79"/>
      <c r="AE1064" s="112"/>
      <c r="AF1064" s="79"/>
      <c r="AG1064" s="79"/>
      <c r="AH1064" s="79"/>
      <c r="AI1064" s="79"/>
      <c r="AJ1064" s="79"/>
    </row>
    <row r="1065" spans="1:36">
      <c r="A1065" s="79"/>
      <c r="B1065" s="79"/>
      <c r="C1065" s="79"/>
      <c r="D1065" s="79"/>
      <c r="E1065" s="79"/>
      <c r="F1065" s="79"/>
      <c r="G1065" s="79"/>
      <c r="H1065" s="79"/>
      <c r="I1065" s="79"/>
      <c r="J1065" s="79"/>
      <c r="K1065" s="79"/>
      <c r="L1065" s="79"/>
      <c r="M1065" s="79"/>
      <c r="N1065" s="79"/>
      <c r="O1065" s="79"/>
      <c r="P1065" s="79"/>
      <c r="Q1065" s="79"/>
      <c r="R1065" s="79"/>
      <c r="S1065" s="79"/>
      <c r="T1065" s="79"/>
      <c r="U1065" s="79"/>
      <c r="V1065" s="79"/>
      <c r="W1065" s="79"/>
      <c r="X1065" s="79"/>
      <c r="Y1065" s="79"/>
      <c r="Z1065" s="79"/>
      <c r="AA1065" s="79"/>
      <c r="AB1065" s="79"/>
      <c r="AC1065" s="79"/>
      <c r="AD1065" s="79"/>
      <c r="AE1065" s="112"/>
      <c r="AF1065" s="79"/>
      <c r="AG1065" s="79"/>
      <c r="AH1065" s="79"/>
      <c r="AI1065" s="79"/>
      <c r="AJ1065" s="79"/>
    </row>
    <row r="1066" spans="1:36">
      <c r="A1066" s="79"/>
      <c r="B1066" s="79"/>
      <c r="C1066" s="79"/>
      <c r="D1066" s="79"/>
      <c r="E1066" s="79"/>
      <c r="F1066" s="79"/>
      <c r="G1066" s="79"/>
      <c r="H1066" s="79"/>
      <c r="I1066" s="79"/>
      <c r="J1066" s="79"/>
      <c r="K1066" s="79"/>
      <c r="L1066" s="79"/>
      <c r="M1066" s="79"/>
      <c r="N1066" s="79"/>
      <c r="O1066" s="79"/>
      <c r="P1066" s="79"/>
      <c r="Q1066" s="79"/>
      <c r="R1066" s="79"/>
      <c r="S1066" s="79"/>
      <c r="T1066" s="79"/>
      <c r="U1066" s="79"/>
      <c r="V1066" s="79"/>
      <c r="W1066" s="79"/>
      <c r="X1066" s="79"/>
      <c r="Y1066" s="79"/>
      <c r="Z1066" s="79"/>
      <c r="AA1066" s="79"/>
      <c r="AB1066" s="79"/>
      <c r="AC1066" s="79"/>
      <c r="AD1066" s="79"/>
      <c r="AE1066" s="112"/>
      <c r="AF1066" s="79"/>
      <c r="AG1066" s="79"/>
      <c r="AH1066" s="79"/>
      <c r="AI1066" s="79"/>
      <c r="AJ1066" s="79"/>
    </row>
    <row r="1067" spans="1:36">
      <c r="A1067" s="79"/>
      <c r="B1067" s="79"/>
      <c r="C1067" s="79"/>
      <c r="D1067" s="79"/>
      <c r="E1067" s="79"/>
      <c r="F1067" s="79"/>
      <c r="G1067" s="79"/>
      <c r="H1067" s="79"/>
      <c r="I1067" s="79"/>
      <c r="J1067" s="79"/>
      <c r="K1067" s="79"/>
      <c r="L1067" s="79"/>
      <c r="M1067" s="79"/>
      <c r="N1067" s="79"/>
      <c r="O1067" s="79"/>
      <c r="P1067" s="79"/>
      <c r="Q1067" s="79"/>
      <c r="R1067" s="79"/>
      <c r="S1067" s="79"/>
      <c r="T1067" s="79"/>
      <c r="U1067" s="79"/>
      <c r="V1067" s="79"/>
      <c r="W1067" s="79"/>
      <c r="X1067" s="79"/>
      <c r="Y1067" s="79"/>
      <c r="Z1067" s="79"/>
      <c r="AA1067" s="79"/>
      <c r="AB1067" s="79"/>
      <c r="AC1067" s="79"/>
      <c r="AD1067" s="79"/>
      <c r="AE1067" s="112"/>
      <c r="AF1067" s="79"/>
      <c r="AG1067" s="79"/>
      <c r="AH1067" s="79"/>
      <c r="AI1067" s="79"/>
      <c r="AJ1067" s="79"/>
    </row>
    <row r="1068" spans="1:36">
      <c r="A1068" s="79"/>
      <c r="B1068" s="79"/>
      <c r="C1068" s="79"/>
      <c r="D1068" s="79"/>
      <c r="E1068" s="79"/>
      <c r="F1068" s="79"/>
      <c r="G1068" s="79"/>
      <c r="H1068" s="79"/>
      <c r="I1068" s="79"/>
      <c r="J1068" s="79"/>
      <c r="K1068" s="79"/>
      <c r="L1068" s="79"/>
      <c r="M1068" s="79"/>
      <c r="N1068" s="79"/>
      <c r="O1068" s="79"/>
      <c r="P1068" s="79"/>
      <c r="Q1068" s="79"/>
      <c r="R1068" s="79"/>
      <c r="S1068" s="79"/>
      <c r="T1068" s="79"/>
      <c r="U1068" s="79"/>
      <c r="V1068" s="79"/>
      <c r="W1068" s="79"/>
      <c r="X1068" s="79"/>
      <c r="Y1068" s="79"/>
      <c r="Z1068" s="79"/>
      <c r="AA1068" s="79"/>
      <c r="AB1068" s="79"/>
      <c r="AC1068" s="79"/>
      <c r="AD1068" s="79"/>
      <c r="AE1068" s="112"/>
      <c r="AF1068" s="79"/>
      <c r="AG1068" s="79"/>
      <c r="AH1068" s="79"/>
      <c r="AI1068" s="79"/>
      <c r="AJ1068" s="79"/>
    </row>
    <row r="1069" spans="1:36">
      <c r="A1069" s="79"/>
      <c r="B1069" s="79"/>
      <c r="C1069" s="79"/>
      <c r="D1069" s="79"/>
      <c r="E1069" s="79"/>
      <c r="F1069" s="79"/>
      <c r="G1069" s="79"/>
      <c r="H1069" s="79"/>
      <c r="I1069" s="79"/>
      <c r="J1069" s="79"/>
      <c r="K1069" s="79"/>
      <c r="L1069" s="79"/>
      <c r="M1069" s="79"/>
      <c r="N1069" s="79"/>
      <c r="O1069" s="79"/>
      <c r="P1069" s="79"/>
      <c r="Q1069" s="79"/>
      <c r="R1069" s="79"/>
      <c r="S1069" s="79"/>
      <c r="T1069" s="79"/>
      <c r="U1069" s="79"/>
      <c r="V1069" s="79"/>
      <c r="W1069" s="79"/>
      <c r="X1069" s="79"/>
      <c r="Y1069" s="79"/>
      <c r="Z1069" s="79"/>
      <c r="AA1069" s="79"/>
      <c r="AB1069" s="79"/>
      <c r="AC1069" s="79"/>
      <c r="AD1069" s="79"/>
      <c r="AE1069" s="112"/>
      <c r="AF1069" s="79"/>
      <c r="AG1069" s="79"/>
      <c r="AH1069" s="79"/>
      <c r="AI1069" s="79"/>
      <c r="AJ1069" s="79"/>
    </row>
    <row r="1070" spans="1:36">
      <c r="A1070" s="79"/>
      <c r="B1070" s="79"/>
      <c r="C1070" s="79"/>
      <c r="D1070" s="79"/>
      <c r="E1070" s="79"/>
      <c r="F1070" s="79"/>
      <c r="G1070" s="79"/>
      <c r="H1070" s="79"/>
      <c r="I1070" s="79"/>
      <c r="J1070" s="79"/>
      <c r="K1070" s="79"/>
      <c r="L1070" s="79"/>
      <c r="M1070" s="79"/>
      <c r="N1070" s="79"/>
      <c r="O1070" s="79"/>
      <c r="P1070" s="79"/>
      <c r="Q1070" s="79"/>
      <c r="R1070" s="79"/>
      <c r="S1070" s="79"/>
      <c r="T1070" s="79"/>
      <c r="U1070" s="79"/>
      <c r="V1070" s="79"/>
      <c r="W1070" s="79"/>
      <c r="X1070" s="79"/>
      <c r="Y1070" s="79"/>
      <c r="Z1070" s="79"/>
      <c r="AA1070" s="79"/>
      <c r="AB1070" s="79"/>
      <c r="AC1070" s="79"/>
      <c r="AD1070" s="79"/>
      <c r="AE1070" s="112"/>
      <c r="AF1070" s="79"/>
      <c r="AG1070" s="79"/>
      <c r="AH1070" s="79"/>
      <c r="AI1070" s="79"/>
      <c r="AJ1070" s="79"/>
    </row>
    <row r="1071" spans="1:36">
      <c r="A1071" s="79"/>
      <c r="B1071" s="79"/>
      <c r="C1071" s="79"/>
      <c r="D1071" s="79"/>
      <c r="E1071" s="79"/>
      <c r="F1071" s="79"/>
      <c r="G1071" s="79"/>
      <c r="H1071" s="79"/>
      <c r="I1071" s="79"/>
      <c r="J1071" s="79"/>
      <c r="K1071" s="79"/>
      <c r="L1071" s="79"/>
      <c r="M1071" s="79"/>
      <c r="N1071" s="79"/>
      <c r="O1071" s="79"/>
      <c r="P1071" s="79"/>
      <c r="Q1071" s="79"/>
      <c r="R1071" s="79"/>
      <c r="S1071" s="79"/>
      <c r="T1071" s="79"/>
      <c r="U1071" s="79"/>
      <c r="V1071" s="79"/>
      <c r="W1071" s="79"/>
      <c r="X1071" s="79"/>
      <c r="Y1071" s="79"/>
      <c r="Z1071" s="79"/>
      <c r="AA1071" s="79"/>
      <c r="AB1071" s="79"/>
      <c r="AC1071" s="79"/>
      <c r="AD1071" s="79"/>
      <c r="AE1071" s="112"/>
      <c r="AF1071" s="79"/>
      <c r="AG1071" s="79"/>
      <c r="AH1071" s="79"/>
      <c r="AI1071" s="79"/>
      <c r="AJ1071" s="79"/>
    </row>
    <row r="1072" spans="1:36">
      <c r="A1072" s="79"/>
      <c r="B1072" s="79"/>
      <c r="C1072" s="79"/>
      <c r="D1072" s="79"/>
      <c r="E1072" s="79"/>
      <c r="F1072" s="79"/>
      <c r="G1072" s="79"/>
      <c r="H1072" s="79"/>
      <c r="I1072" s="79"/>
      <c r="J1072" s="79"/>
      <c r="K1072" s="79"/>
      <c r="L1072" s="79"/>
      <c r="M1072" s="79"/>
      <c r="N1072" s="79"/>
      <c r="O1072" s="79"/>
      <c r="P1072" s="79"/>
      <c r="Q1072" s="79"/>
      <c r="R1072" s="79"/>
      <c r="S1072" s="79"/>
      <c r="T1072" s="79"/>
      <c r="U1072" s="79"/>
      <c r="V1072" s="79"/>
      <c r="W1072" s="79"/>
      <c r="X1072" s="79"/>
      <c r="Y1072" s="79"/>
      <c r="Z1072" s="79"/>
      <c r="AA1072" s="79"/>
      <c r="AB1072" s="79"/>
      <c r="AC1072" s="79"/>
      <c r="AD1072" s="79"/>
      <c r="AE1072" s="112"/>
      <c r="AF1072" s="79"/>
      <c r="AG1072" s="79"/>
      <c r="AH1072" s="79"/>
      <c r="AI1072" s="79"/>
      <c r="AJ1072" s="79"/>
    </row>
    <row r="1073" spans="1:36">
      <c r="A1073" s="79"/>
      <c r="B1073" s="79"/>
      <c r="C1073" s="79"/>
      <c r="D1073" s="79"/>
      <c r="E1073" s="79"/>
      <c r="F1073" s="79"/>
      <c r="G1073" s="79"/>
      <c r="H1073" s="79"/>
      <c r="I1073" s="79"/>
      <c r="J1073" s="79"/>
      <c r="K1073" s="79"/>
      <c r="L1073" s="79"/>
      <c r="M1073" s="79"/>
      <c r="N1073" s="79"/>
      <c r="O1073" s="79"/>
      <c r="P1073" s="79"/>
      <c r="Q1073" s="79"/>
      <c r="R1073" s="79"/>
      <c r="S1073" s="79"/>
      <c r="T1073" s="79"/>
      <c r="U1073" s="79"/>
      <c r="V1073" s="79"/>
      <c r="W1073" s="79"/>
      <c r="X1073" s="79"/>
      <c r="Y1073" s="79"/>
      <c r="Z1073" s="79"/>
      <c r="AA1073" s="79"/>
      <c r="AB1073" s="79"/>
      <c r="AC1073" s="79"/>
      <c r="AD1073" s="79"/>
      <c r="AE1073" s="112"/>
      <c r="AF1073" s="79"/>
      <c r="AG1073" s="79"/>
      <c r="AH1073" s="79"/>
      <c r="AI1073" s="79"/>
      <c r="AJ1073" s="79"/>
    </row>
    <row r="1074" spans="1:36">
      <c r="A1074" s="79"/>
      <c r="B1074" s="79"/>
      <c r="C1074" s="79"/>
      <c r="D1074" s="79"/>
      <c r="E1074" s="79"/>
      <c r="F1074" s="79"/>
      <c r="G1074" s="79"/>
      <c r="H1074" s="79"/>
      <c r="I1074" s="79"/>
      <c r="J1074" s="79"/>
      <c r="K1074" s="79"/>
      <c r="L1074" s="79"/>
      <c r="M1074" s="79"/>
      <c r="N1074" s="79"/>
      <c r="O1074" s="79"/>
      <c r="P1074" s="79"/>
      <c r="Q1074" s="79"/>
      <c r="R1074" s="79"/>
      <c r="S1074" s="79"/>
      <c r="T1074" s="79"/>
      <c r="U1074" s="79"/>
      <c r="V1074" s="79"/>
      <c r="W1074" s="79"/>
      <c r="X1074" s="79"/>
      <c r="Y1074" s="79"/>
      <c r="Z1074" s="79"/>
      <c r="AA1074" s="79"/>
      <c r="AB1074" s="79"/>
      <c r="AC1074" s="79"/>
      <c r="AD1074" s="79"/>
      <c r="AE1074" s="112"/>
      <c r="AF1074" s="79"/>
      <c r="AG1074" s="79"/>
      <c r="AH1074" s="79"/>
      <c r="AI1074" s="79"/>
      <c r="AJ1074" s="79"/>
    </row>
    <row r="1075" spans="1:36">
      <c r="A1075" s="79"/>
      <c r="B1075" s="79"/>
      <c r="C1075" s="79"/>
      <c r="D1075" s="79"/>
      <c r="E1075" s="79"/>
      <c r="F1075" s="79"/>
      <c r="G1075" s="79"/>
      <c r="H1075" s="79"/>
      <c r="I1075" s="79"/>
      <c r="J1075" s="79"/>
      <c r="K1075" s="79"/>
      <c r="L1075" s="79"/>
      <c r="M1075" s="79"/>
      <c r="N1075" s="79"/>
      <c r="O1075" s="79"/>
      <c r="P1075" s="79"/>
      <c r="Q1075" s="79"/>
      <c r="R1075" s="79"/>
      <c r="S1075" s="79"/>
      <c r="T1075" s="79"/>
      <c r="U1075" s="79"/>
      <c r="V1075" s="79"/>
      <c r="W1075" s="79"/>
      <c r="X1075" s="79"/>
      <c r="Y1075" s="79"/>
      <c r="Z1075" s="79"/>
      <c r="AA1075" s="79"/>
      <c r="AB1075" s="79"/>
      <c r="AC1075" s="79"/>
      <c r="AD1075" s="79"/>
      <c r="AE1075" s="112"/>
      <c r="AF1075" s="79"/>
      <c r="AG1075" s="79"/>
      <c r="AH1075" s="79"/>
      <c r="AI1075" s="79"/>
      <c r="AJ1075" s="79"/>
    </row>
    <row r="1076" spans="1:36">
      <c r="A1076" s="79"/>
      <c r="B1076" s="79"/>
      <c r="C1076" s="79"/>
      <c r="D1076" s="79"/>
      <c r="E1076" s="79"/>
      <c r="F1076" s="79"/>
      <c r="G1076" s="79"/>
      <c r="H1076" s="79"/>
      <c r="I1076" s="79"/>
      <c r="J1076" s="79"/>
      <c r="K1076" s="79"/>
      <c r="L1076" s="79"/>
      <c r="M1076" s="79"/>
      <c r="N1076" s="79"/>
      <c r="O1076" s="79"/>
      <c r="P1076" s="79"/>
      <c r="Q1076" s="79"/>
      <c r="R1076" s="79"/>
      <c r="S1076" s="79"/>
      <c r="T1076" s="79"/>
      <c r="U1076" s="79"/>
      <c r="V1076" s="79"/>
      <c r="W1076" s="79"/>
      <c r="X1076" s="79"/>
      <c r="Y1076" s="79"/>
      <c r="Z1076" s="79"/>
      <c r="AA1076" s="79"/>
      <c r="AB1076" s="79"/>
      <c r="AC1076" s="79"/>
      <c r="AD1076" s="79"/>
      <c r="AE1076" s="112"/>
      <c r="AF1076" s="79"/>
      <c r="AG1076" s="79"/>
      <c r="AH1076" s="79"/>
      <c r="AI1076" s="79"/>
      <c r="AJ1076" s="79"/>
    </row>
    <row r="1077" spans="1:36">
      <c r="A1077" s="79"/>
      <c r="B1077" s="79"/>
      <c r="C1077" s="79"/>
      <c r="D1077" s="79"/>
      <c r="E1077" s="79"/>
      <c r="F1077" s="79"/>
      <c r="G1077" s="79"/>
      <c r="H1077" s="79"/>
      <c r="I1077" s="79"/>
      <c r="J1077" s="79"/>
      <c r="K1077" s="79"/>
      <c r="L1077" s="79"/>
      <c r="M1077" s="79"/>
      <c r="N1077" s="79"/>
      <c r="O1077" s="79"/>
      <c r="P1077" s="79"/>
      <c r="Q1077" s="79"/>
      <c r="R1077" s="79"/>
      <c r="S1077" s="79"/>
      <c r="T1077" s="79"/>
      <c r="U1077" s="79"/>
      <c r="V1077" s="79"/>
      <c r="W1077" s="79"/>
      <c r="X1077" s="79"/>
      <c r="Y1077" s="79"/>
      <c r="Z1077" s="79"/>
      <c r="AA1077" s="79"/>
      <c r="AB1077" s="79"/>
      <c r="AC1077" s="79"/>
      <c r="AD1077" s="79"/>
      <c r="AE1077" s="112"/>
      <c r="AF1077" s="79"/>
      <c r="AG1077" s="79"/>
      <c r="AH1077" s="79"/>
      <c r="AI1077" s="79"/>
      <c r="AJ1077" s="79"/>
    </row>
    <row r="1078" spans="1:36">
      <c r="A1078" s="79"/>
      <c r="B1078" s="79"/>
      <c r="C1078" s="79"/>
      <c r="D1078" s="79"/>
      <c r="E1078" s="79"/>
      <c r="F1078" s="79"/>
      <c r="G1078" s="79"/>
      <c r="H1078" s="79"/>
      <c r="I1078" s="79"/>
      <c r="J1078" s="79"/>
      <c r="K1078" s="79"/>
      <c r="L1078" s="79"/>
      <c r="M1078" s="79"/>
      <c r="N1078" s="79"/>
      <c r="O1078" s="79"/>
      <c r="P1078" s="79"/>
      <c r="Q1078" s="79"/>
      <c r="R1078" s="79"/>
      <c r="S1078" s="79"/>
      <c r="T1078" s="79"/>
      <c r="U1078" s="79"/>
      <c r="V1078" s="79"/>
      <c r="W1078" s="79"/>
      <c r="X1078" s="79"/>
      <c r="Y1078" s="79"/>
      <c r="Z1078" s="79"/>
      <c r="AA1078" s="79"/>
      <c r="AB1078" s="79"/>
      <c r="AC1078" s="79"/>
      <c r="AD1078" s="79"/>
      <c r="AE1078" s="112"/>
      <c r="AF1078" s="79"/>
      <c r="AG1078" s="79"/>
      <c r="AH1078" s="79"/>
      <c r="AI1078" s="79"/>
      <c r="AJ1078" s="79"/>
    </row>
    <row r="1079" spans="1:36">
      <c r="A1079" s="79"/>
      <c r="B1079" s="79"/>
      <c r="C1079" s="79"/>
      <c r="D1079" s="79"/>
      <c r="E1079" s="79"/>
      <c r="F1079" s="79"/>
      <c r="G1079" s="79"/>
      <c r="H1079" s="79"/>
      <c r="I1079" s="79"/>
      <c r="J1079" s="79"/>
      <c r="K1079" s="79"/>
      <c r="L1079" s="79"/>
      <c r="M1079" s="79"/>
      <c r="N1079" s="79"/>
      <c r="O1079" s="79"/>
      <c r="P1079" s="79"/>
      <c r="Q1079" s="79"/>
      <c r="R1079" s="79"/>
      <c r="S1079" s="79"/>
      <c r="T1079" s="79"/>
      <c r="U1079" s="79"/>
      <c r="V1079" s="79"/>
      <c r="W1079" s="79"/>
      <c r="X1079" s="79"/>
      <c r="Y1079" s="79"/>
      <c r="Z1079" s="79"/>
      <c r="AA1079" s="79"/>
      <c r="AB1079" s="79"/>
      <c r="AC1079" s="79"/>
      <c r="AD1079" s="79"/>
      <c r="AE1079" s="112"/>
      <c r="AF1079" s="79"/>
      <c r="AG1079" s="79"/>
      <c r="AH1079" s="79"/>
      <c r="AI1079" s="79"/>
      <c r="AJ1079" s="79"/>
    </row>
    <row r="1080" spans="1:36">
      <c r="A1080" s="79"/>
      <c r="B1080" s="79"/>
      <c r="C1080" s="79"/>
      <c r="D1080" s="79"/>
      <c r="E1080" s="79"/>
      <c r="F1080" s="79"/>
      <c r="G1080" s="79"/>
      <c r="H1080" s="79"/>
      <c r="I1080" s="79"/>
      <c r="J1080" s="79"/>
      <c r="K1080" s="79"/>
      <c r="L1080" s="79"/>
      <c r="M1080" s="79"/>
      <c r="N1080" s="79"/>
      <c r="O1080" s="79"/>
      <c r="P1080" s="79"/>
      <c r="Q1080" s="79"/>
      <c r="R1080" s="79"/>
      <c r="S1080" s="79"/>
      <c r="T1080" s="79"/>
      <c r="U1080" s="79"/>
      <c r="V1080" s="79"/>
      <c r="W1080" s="79"/>
      <c r="X1080" s="79"/>
      <c r="Y1080" s="79"/>
      <c r="Z1080" s="79"/>
      <c r="AA1080" s="79"/>
      <c r="AB1080" s="79"/>
      <c r="AC1080" s="79"/>
      <c r="AD1080" s="79"/>
      <c r="AE1080" s="112"/>
      <c r="AF1080" s="79"/>
      <c r="AG1080" s="79"/>
      <c r="AH1080" s="79"/>
      <c r="AI1080" s="79"/>
      <c r="AJ1080" s="79"/>
    </row>
    <row r="1081" spans="1:36">
      <c r="A1081" s="79"/>
      <c r="B1081" s="79"/>
      <c r="C1081" s="79"/>
      <c r="D1081" s="79"/>
      <c r="E1081" s="79"/>
      <c r="F1081" s="79"/>
      <c r="G1081" s="79"/>
      <c r="H1081" s="79"/>
      <c r="I1081" s="79"/>
      <c r="J1081" s="79"/>
      <c r="K1081" s="79"/>
      <c r="L1081" s="79"/>
      <c r="M1081" s="79"/>
      <c r="N1081" s="79"/>
      <c r="O1081" s="79"/>
      <c r="P1081" s="79"/>
      <c r="Q1081" s="79"/>
      <c r="R1081" s="79"/>
      <c r="S1081" s="79"/>
      <c r="T1081" s="79"/>
      <c r="U1081" s="79"/>
      <c r="V1081" s="79"/>
      <c r="W1081" s="79"/>
      <c r="X1081" s="79"/>
      <c r="Y1081" s="79"/>
      <c r="Z1081" s="79"/>
      <c r="AA1081" s="79"/>
      <c r="AB1081" s="79"/>
      <c r="AC1081" s="79"/>
      <c r="AD1081" s="79"/>
      <c r="AE1081" s="112"/>
      <c r="AF1081" s="79"/>
      <c r="AG1081" s="79"/>
      <c r="AH1081" s="79"/>
      <c r="AI1081" s="79"/>
      <c r="AJ1081" s="79"/>
    </row>
    <row r="1082" spans="1:36">
      <c r="A1082" s="79"/>
      <c r="B1082" s="79"/>
      <c r="C1082" s="79"/>
      <c r="D1082" s="79"/>
      <c r="E1082" s="79"/>
      <c r="F1082" s="79"/>
      <c r="G1082" s="79"/>
      <c r="H1082" s="79"/>
      <c r="I1082" s="79"/>
      <c r="J1082" s="79"/>
      <c r="K1082" s="79"/>
      <c r="L1082" s="79"/>
      <c r="M1082" s="79"/>
      <c r="N1082" s="79"/>
      <c r="O1082" s="79"/>
      <c r="P1082" s="79"/>
      <c r="Q1082" s="79"/>
      <c r="R1082" s="79"/>
      <c r="S1082" s="79"/>
      <c r="T1082" s="79"/>
      <c r="U1082" s="79"/>
      <c r="V1082" s="79"/>
      <c r="W1082" s="79"/>
      <c r="X1082" s="79"/>
      <c r="Y1082" s="79"/>
      <c r="Z1082" s="79"/>
      <c r="AA1082" s="79"/>
      <c r="AB1082" s="79"/>
      <c r="AC1082" s="79"/>
      <c r="AD1082" s="79"/>
      <c r="AE1082" s="112"/>
      <c r="AF1082" s="79"/>
      <c r="AG1082" s="79"/>
      <c r="AH1082" s="79"/>
      <c r="AI1082" s="79"/>
      <c r="AJ1082" s="79"/>
    </row>
    <row r="1083" spans="1:36">
      <c r="A1083" s="79"/>
      <c r="B1083" s="79"/>
      <c r="C1083" s="79"/>
      <c r="D1083" s="79"/>
      <c r="E1083" s="79"/>
      <c r="F1083" s="79"/>
      <c r="G1083" s="79"/>
      <c r="H1083" s="79"/>
      <c r="I1083" s="79"/>
      <c r="J1083" s="79"/>
      <c r="K1083" s="79"/>
      <c r="L1083" s="79"/>
      <c r="M1083" s="79"/>
      <c r="N1083" s="79"/>
      <c r="O1083" s="79"/>
      <c r="P1083" s="79"/>
      <c r="Q1083" s="79"/>
      <c r="R1083" s="79"/>
      <c r="S1083" s="79"/>
      <c r="T1083" s="79"/>
      <c r="U1083" s="79"/>
      <c r="V1083" s="79"/>
      <c r="W1083" s="79"/>
      <c r="X1083" s="79"/>
      <c r="Y1083" s="79"/>
      <c r="Z1083" s="79"/>
      <c r="AA1083" s="79"/>
      <c r="AB1083" s="79"/>
      <c r="AC1083" s="79"/>
      <c r="AD1083" s="79"/>
      <c r="AE1083" s="112"/>
      <c r="AF1083" s="79"/>
      <c r="AG1083" s="79"/>
      <c r="AH1083" s="79"/>
      <c r="AI1083" s="79"/>
      <c r="AJ1083" s="79"/>
    </row>
    <row r="1084" spans="1:36">
      <c r="A1084" s="79"/>
      <c r="B1084" s="79"/>
      <c r="C1084" s="79"/>
      <c r="D1084" s="79"/>
      <c r="E1084" s="79"/>
      <c r="F1084" s="79"/>
      <c r="G1084" s="79"/>
      <c r="H1084" s="79"/>
      <c r="I1084" s="79"/>
      <c r="J1084" s="79"/>
      <c r="K1084" s="79"/>
      <c r="L1084" s="79"/>
      <c r="M1084" s="79"/>
      <c r="N1084" s="79"/>
      <c r="O1084" s="79"/>
      <c r="P1084" s="79"/>
      <c r="Q1084" s="79"/>
      <c r="R1084" s="79"/>
      <c r="S1084" s="79"/>
      <c r="T1084" s="79"/>
      <c r="U1084" s="79"/>
      <c r="V1084" s="79"/>
      <c r="W1084" s="79"/>
      <c r="X1084" s="79"/>
      <c r="Y1084" s="79"/>
      <c r="Z1084" s="79"/>
      <c r="AA1084" s="79"/>
      <c r="AB1084" s="79"/>
      <c r="AC1084" s="79"/>
      <c r="AD1084" s="79"/>
      <c r="AE1084" s="112"/>
      <c r="AF1084" s="79"/>
      <c r="AG1084" s="79"/>
      <c r="AH1084" s="79"/>
      <c r="AI1084" s="79"/>
      <c r="AJ1084" s="79"/>
    </row>
    <row r="1085" spans="1:36">
      <c r="A1085" s="79"/>
      <c r="B1085" s="79"/>
      <c r="C1085" s="79"/>
      <c r="D1085" s="79"/>
      <c r="E1085" s="79"/>
      <c r="F1085" s="79"/>
      <c r="G1085" s="79"/>
      <c r="H1085" s="79"/>
      <c r="I1085" s="79"/>
      <c r="J1085" s="79"/>
      <c r="K1085" s="79"/>
      <c r="L1085" s="79"/>
      <c r="M1085" s="79"/>
      <c r="N1085" s="79"/>
      <c r="O1085" s="79"/>
      <c r="P1085" s="79"/>
      <c r="Q1085" s="79"/>
      <c r="R1085" s="79"/>
      <c r="S1085" s="79"/>
      <c r="T1085" s="79"/>
      <c r="U1085" s="79"/>
      <c r="V1085" s="79"/>
      <c r="W1085" s="79"/>
      <c r="X1085" s="79"/>
      <c r="Y1085" s="79"/>
      <c r="Z1085" s="79"/>
      <c r="AA1085" s="79"/>
      <c r="AB1085" s="79"/>
      <c r="AC1085" s="79"/>
      <c r="AD1085" s="79"/>
      <c r="AE1085" s="112"/>
      <c r="AF1085" s="79"/>
      <c r="AG1085" s="79"/>
      <c r="AH1085" s="79"/>
      <c r="AI1085" s="79"/>
      <c r="AJ1085" s="79"/>
    </row>
    <row r="1086" spans="1:36">
      <c r="A1086" s="79"/>
      <c r="B1086" s="79"/>
      <c r="C1086" s="79"/>
      <c r="D1086" s="79"/>
      <c r="E1086" s="79"/>
      <c r="F1086" s="79"/>
      <c r="G1086" s="79"/>
      <c r="H1086" s="79"/>
      <c r="I1086" s="79"/>
      <c r="J1086" s="79"/>
      <c r="K1086" s="79"/>
      <c r="L1086" s="79"/>
      <c r="M1086" s="79"/>
      <c r="N1086" s="79"/>
      <c r="O1086" s="79"/>
      <c r="P1086" s="79"/>
      <c r="Q1086" s="79"/>
      <c r="R1086" s="79"/>
      <c r="S1086" s="79"/>
      <c r="T1086" s="79"/>
      <c r="U1086" s="79"/>
      <c r="V1086" s="79"/>
      <c r="W1086" s="79"/>
      <c r="X1086" s="79"/>
      <c r="Y1086" s="79"/>
      <c r="Z1086" s="79"/>
      <c r="AA1086" s="79"/>
      <c r="AB1086" s="79"/>
      <c r="AC1086" s="79"/>
      <c r="AD1086" s="79"/>
      <c r="AE1086" s="112"/>
      <c r="AF1086" s="79"/>
      <c r="AG1086" s="79"/>
      <c r="AH1086" s="79"/>
      <c r="AI1086" s="79"/>
      <c r="AJ1086" s="79"/>
    </row>
    <row r="1087" spans="1:36">
      <c r="A1087" s="79"/>
      <c r="B1087" s="79"/>
      <c r="C1087" s="79"/>
      <c r="D1087" s="79"/>
      <c r="E1087" s="79"/>
      <c r="F1087" s="79"/>
      <c r="G1087" s="79"/>
      <c r="H1087" s="79"/>
      <c r="I1087" s="79"/>
      <c r="J1087" s="79"/>
      <c r="K1087" s="79"/>
      <c r="L1087" s="79"/>
      <c r="M1087" s="79"/>
      <c r="N1087" s="79"/>
      <c r="O1087" s="79"/>
      <c r="P1087" s="79"/>
      <c r="Q1087" s="79"/>
      <c r="R1087" s="79"/>
      <c r="S1087" s="79"/>
      <c r="T1087" s="79"/>
      <c r="U1087" s="79"/>
      <c r="V1087" s="79"/>
      <c r="W1087" s="79"/>
      <c r="X1087" s="79"/>
      <c r="Y1087" s="79"/>
      <c r="Z1087" s="79"/>
      <c r="AA1087" s="79"/>
      <c r="AB1087" s="79"/>
      <c r="AC1087" s="79"/>
      <c r="AD1087" s="79"/>
      <c r="AE1087" s="112"/>
      <c r="AF1087" s="79"/>
      <c r="AG1087" s="79"/>
      <c r="AH1087" s="79"/>
      <c r="AI1087" s="79"/>
      <c r="AJ1087" s="79"/>
    </row>
    <row r="1088" spans="1:36">
      <c r="A1088" s="79"/>
      <c r="B1088" s="79"/>
      <c r="C1088" s="79"/>
      <c r="D1088" s="79"/>
      <c r="E1088" s="79"/>
      <c r="F1088" s="79"/>
      <c r="G1088" s="79"/>
      <c r="H1088" s="79"/>
      <c r="I1088" s="79"/>
      <c r="J1088" s="79"/>
      <c r="K1088" s="79"/>
      <c r="L1088" s="79"/>
      <c r="M1088" s="79"/>
      <c r="N1088" s="79"/>
      <c r="O1088" s="79"/>
      <c r="P1088" s="79"/>
      <c r="Q1088" s="79"/>
      <c r="R1088" s="79"/>
      <c r="S1088" s="79"/>
      <c r="T1088" s="79"/>
      <c r="U1088" s="79"/>
      <c r="V1088" s="79"/>
      <c r="W1088" s="79"/>
      <c r="X1088" s="79"/>
      <c r="Y1088" s="79"/>
      <c r="Z1088" s="79"/>
      <c r="AA1088" s="79"/>
      <c r="AB1088" s="79"/>
      <c r="AC1088" s="79"/>
      <c r="AD1088" s="79"/>
      <c r="AE1088" s="112"/>
      <c r="AF1088" s="79"/>
      <c r="AG1088" s="79"/>
      <c r="AH1088" s="79"/>
      <c r="AI1088" s="79"/>
      <c r="AJ1088" s="79"/>
    </row>
    <row r="1089" spans="1:36">
      <c r="A1089" s="79"/>
      <c r="B1089" s="79"/>
      <c r="C1089" s="79"/>
      <c r="D1089" s="79"/>
      <c r="E1089" s="79"/>
      <c r="F1089" s="79"/>
      <c r="G1089" s="79"/>
      <c r="H1089" s="79"/>
      <c r="I1089" s="79"/>
      <c r="J1089" s="79"/>
      <c r="K1089" s="79"/>
      <c r="L1089" s="79"/>
      <c r="M1089" s="79"/>
      <c r="N1089" s="79"/>
      <c r="O1089" s="79"/>
      <c r="P1089" s="79"/>
      <c r="Q1089" s="79"/>
      <c r="R1089" s="79"/>
      <c r="S1089" s="79"/>
      <c r="T1089" s="79"/>
      <c r="U1089" s="79"/>
      <c r="V1089" s="79"/>
      <c r="W1089" s="79"/>
      <c r="X1089" s="79"/>
      <c r="Y1089" s="79"/>
      <c r="Z1089" s="79"/>
      <c r="AA1089" s="79"/>
      <c r="AB1089" s="79"/>
      <c r="AC1089" s="79"/>
      <c r="AD1089" s="79"/>
      <c r="AE1089" s="112"/>
      <c r="AF1089" s="79"/>
      <c r="AG1089" s="79"/>
      <c r="AH1089" s="79"/>
      <c r="AI1089" s="79"/>
      <c r="AJ1089" s="79"/>
    </row>
    <row r="1090" spans="1:36">
      <c r="A1090" s="79"/>
      <c r="B1090" s="79"/>
      <c r="C1090" s="79"/>
      <c r="D1090" s="79"/>
      <c r="E1090" s="79"/>
      <c r="F1090" s="79"/>
      <c r="G1090" s="79"/>
      <c r="H1090" s="79"/>
      <c r="I1090" s="79"/>
      <c r="J1090" s="79"/>
      <c r="K1090" s="79"/>
      <c r="L1090" s="79"/>
      <c r="M1090" s="79"/>
      <c r="N1090" s="79"/>
      <c r="O1090" s="79"/>
      <c r="P1090" s="79"/>
      <c r="Q1090" s="79"/>
      <c r="R1090" s="79"/>
      <c r="S1090" s="79"/>
      <c r="T1090" s="79"/>
      <c r="U1090" s="79"/>
      <c r="V1090" s="79"/>
      <c r="W1090" s="79"/>
      <c r="X1090" s="79"/>
      <c r="Y1090" s="79"/>
      <c r="Z1090" s="79"/>
      <c r="AA1090" s="79"/>
      <c r="AB1090" s="79"/>
      <c r="AC1090" s="79"/>
      <c r="AD1090" s="79"/>
      <c r="AE1090" s="112"/>
      <c r="AF1090" s="79"/>
      <c r="AG1090" s="79"/>
      <c r="AH1090" s="79"/>
      <c r="AI1090" s="79"/>
      <c r="AJ1090" s="79"/>
    </row>
  </sheetData>
  <mergeCells count="14">
    <mergeCell ref="C3:D3"/>
    <mergeCell ref="C7:I7"/>
    <mergeCell ref="G9:G10"/>
    <mergeCell ref="D9:D10"/>
    <mergeCell ref="AF8:AH8"/>
    <mergeCell ref="C9:C10"/>
    <mergeCell ref="J8:AE8"/>
    <mergeCell ref="B9:B10"/>
    <mergeCell ref="A9:A10"/>
    <mergeCell ref="AJ9:AJ10"/>
    <mergeCell ref="H9:H10"/>
    <mergeCell ref="I9:I10"/>
    <mergeCell ref="F9:F10"/>
    <mergeCell ref="E9:E10"/>
  </mergeCells>
  <dataValidations count="6">
    <dataValidation type="list" allowBlank="1" showInputMessage="1" showErrorMessage="1" sqref="H22:H36 H44:H83">
      <formula1>municipal</formula1>
    </dataValidation>
    <dataValidation type="list" allowBlank="1" showInputMessage="1" showErrorMessage="1" sqref="G22:G36 G44:G83">
      <formula1>rf</formula1>
    </dataValidation>
    <dataValidation type="list" allowBlank="1" showInputMessage="1" showErrorMessage="1" sqref="E32:E36 E45:E83 E22:E30">
      <formula1>sex</formula1>
    </dataValidation>
    <dataValidation type="list" allowBlank="1" showErrorMessage="1" sqref="E37:E43">
      <formula1>sex</formula1>
      <formula2>0</formula2>
    </dataValidation>
    <dataValidation type="list" allowBlank="1" showErrorMessage="1" sqref="G37:G43">
      <formula1>rf</formula1>
      <formula2>0</formula2>
    </dataValidation>
    <dataValidation type="list" allowBlank="1" showErrorMessage="1" sqref="H37:H43">
      <formula1>municipal</formula1>
      <formula2>0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J1081"/>
  <sheetViews>
    <sheetView topLeftCell="A4" zoomScale="80" zoomScaleNormal="80" workbookViewId="0">
      <selection activeCell="J10" sqref="A10:XFD10"/>
    </sheetView>
  </sheetViews>
  <sheetFormatPr defaultRowHeight="15"/>
  <cols>
    <col min="2" max="2" width="16.140625" customWidth="1"/>
    <col min="3" max="3" width="11.85546875" customWidth="1"/>
    <col min="4" max="4" width="17.28515625" customWidth="1"/>
    <col min="5" max="5" width="6.42578125" customWidth="1"/>
    <col min="6" max="6" width="15.140625" customWidth="1"/>
    <col min="8" max="8" width="13.28515625" customWidth="1"/>
    <col min="9" max="9" width="56.85546875" customWidth="1"/>
    <col min="30" max="30" width="9.140625" style="119"/>
    <col min="36" max="36" width="24" customWidth="1"/>
  </cols>
  <sheetData>
    <row r="1" spans="1:36">
      <c r="A1" s="87"/>
      <c r="B1" s="88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</row>
    <row r="2" spans="1:36">
      <c r="A2" s="87"/>
      <c r="B2" s="88" t="s">
        <v>0</v>
      </c>
      <c r="C2" s="87" t="s">
        <v>1</v>
      </c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</row>
    <row r="3" spans="1:36">
      <c r="A3" s="87"/>
      <c r="B3" s="88" t="s">
        <v>2</v>
      </c>
      <c r="C3" s="461">
        <v>43376</v>
      </c>
      <c r="D3" s="461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</row>
    <row r="4" spans="1:36">
      <c r="A4" s="87"/>
      <c r="B4" s="92" t="s">
        <v>3</v>
      </c>
      <c r="C4" s="108" t="s">
        <v>47</v>
      </c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</row>
    <row r="5" spans="1:36">
      <c r="A5" s="87"/>
      <c r="B5" s="92" t="s">
        <v>4</v>
      </c>
      <c r="C5" s="108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</row>
    <row r="6" spans="1:36">
      <c r="A6" s="87"/>
      <c r="B6" s="92" t="s">
        <v>5</v>
      </c>
      <c r="C6" s="108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</row>
    <row r="7" spans="1:36" ht="15.75" thickBot="1">
      <c r="A7" s="93" t="s">
        <v>241</v>
      </c>
      <c r="B7" s="87"/>
      <c r="C7" s="462"/>
      <c r="D7" s="462"/>
      <c r="E7" s="462"/>
      <c r="F7" s="462"/>
      <c r="G7" s="462"/>
      <c r="H7" s="462"/>
      <c r="I7" s="462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</row>
    <row r="8" spans="1:36" ht="15.75" thickBot="1">
      <c r="A8" s="91">
        <v>1</v>
      </c>
      <c r="B8" s="90" t="s">
        <v>242</v>
      </c>
      <c r="C8" s="89" t="s">
        <v>243</v>
      </c>
      <c r="D8" s="89" t="s">
        <v>59</v>
      </c>
      <c r="E8" s="89" t="s">
        <v>33</v>
      </c>
      <c r="F8" s="94">
        <v>36809</v>
      </c>
      <c r="G8" s="89" t="s">
        <v>28</v>
      </c>
      <c r="H8" s="89" t="s">
        <v>244</v>
      </c>
      <c r="I8" s="101" t="s">
        <v>245</v>
      </c>
      <c r="J8" s="463" t="s">
        <v>246</v>
      </c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  <c r="Y8" s="464"/>
      <c r="Z8" s="464"/>
      <c r="AA8" s="464"/>
      <c r="AB8" s="464"/>
      <c r="AC8" s="464"/>
      <c r="AD8" s="464"/>
      <c r="AE8" s="465"/>
      <c r="AF8" s="463" t="s">
        <v>247</v>
      </c>
      <c r="AG8" s="464"/>
      <c r="AH8" s="465"/>
      <c r="AI8" s="104"/>
      <c r="AJ8" s="103" t="s">
        <v>248</v>
      </c>
    </row>
    <row r="9" spans="1:36" ht="60">
      <c r="A9" s="450" t="s">
        <v>6</v>
      </c>
      <c r="B9" s="448" t="s">
        <v>7</v>
      </c>
      <c r="C9" s="448" t="s">
        <v>8</v>
      </c>
      <c r="D9" s="448" t="s">
        <v>9</v>
      </c>
      <c r="E9" s="448" t="s">
        <v>10</v>
      </c>
      <c r="F9" s="448" t="s">
        <v>11</v>
      </c>
      <c r="G9" s="452" t="s">
        <v>12</v>
      </c>
      <c r="H9" s="452" t="s">
        <v>13</v>
      </c>
      <c r="I9" s="455" t="s">
        <v>14</v>
      </c>
      <c r="J9" s="102">
        <v>1</v>
      </c>
      <c r="K9" s="102">
        <v>2</v>
      </c>
      <c r="L9" s="102">
        <v>3</v>
      </c>
      <c r="M9" s="102">
        <v>4</v>
      </c>
      <c r="N9" s="102">
        <v>5</v>
      </c>
      <c r="O9" s="102">
        <v>6</v>
      </c>
      <c r="P9" s="102">
        <v>7</v>
      </c>
      <c r="Q9" s="102">
        <v>8</v>
      </c>
      <c r="R9" s="102">
        <v>9</v>
      </c>
      <c r="S9" s="102">
        <v>10</v>
      </c>
      <c r="T9" s="102">
        <v>11</v>
      </c>
      <c r="U9" s="102">
        <v>12</v>
      </c>
      <c r="V9" s="102">
        <v>13</v>
      </c>
      <c r="W9" s="102">
        <v>14</v>
      </c>
      <c r="X9" s="102">
        <v>15</v>
      </c>
      <c r="Y9" s="102">
        <v>16</v>
      </c>
      <c r="Z9" s="102">
        <v>17</v>
      </c>
      <c r="AA9" s="102">
        <v>18</v>
      </c>
      <c r="AB9" s="102">
        <v>19</v>
      </c>
      <c r="AC9" s="102">
        <v>20</v>
      </c>
      <c r="AD9" s="102" t="s">
        <v>454</v>
      </c>
      <c r="AE9" s="102" t="s">
        <v>15</v>
      </c>
      <c r="AF9" s="106" t="s">
        <v>16</v>
      </c>
      <c r="AG9" s="102" t="s">
        <v>17</v>
      </c>
      <c r="AH9" s="102" t="s">
        <v>18</v>
      </c>
      <c r="AI9" s="102" t="s">
        <v>19</v>
      </c>
      <c r="AJ9" s="453" t="s">
        <v>20</v>
      </c>
    </row>
    <row r="10" spans="1:36">
      <c r="A10" s="467"/>
      <c r="B10" s="466"/>
      <c r="C10" s="466"/>
      <c r="D10" s="466"/>
      <c r="E10" s="466"/>
      <c r="F10" s="466"/>
      <c r="G10" s="466"/>
      <c r="H10" s="466"/>
      <c r="I10" s="456"/>
      <c r="J10" s="170" t="s">
        <v>21</v>
      </c>
      <c r="K10" s="170" t="s">
        <v>21</v>
      </c>
      <c r="L10" s="170" t="s">
        <v>21</v>
      </c>
      <c r="M10" s="170" t="s">
        <v>21</v>
      </c>
      <c r="N10" s="170" t="s">
        <v>21</v>
      </c>
      <c r="O10" s="170" t="s">
        <v>21</v>
      </c>
      <c r="P10" s="170" t="s">
        <v>21</v>
      </c>
      <c r="Q10" s="170" t="s">
        <v>21</v>
      </c>
      <c r="R10" s="170" t="s">
        <v>21</v>
      </c>
      <c r="S10" s="170" t="s">
        <v>21</v>
      </c>
      <c r="T10" s="170" t="s">
        <v>21</v>
      </c>
      <c r="U10" s="170" t="s">
        <v>21</v>
      </c>
      <c r="V10" s="170" t="s">
        <v>21</v>
      </c>
      <c r="W10" s="170" t="s">
        <v>21</v>
      </c>
      <c r="X10" s="170" t="s">
        <v>21</v>
      </c>
      <c r="Y10" s="170" t="s">
        <v>22</v>
      </c>
      <c r="Z10" s="170" t="s">
        <v>22</v>
      </c>
      <c r="AA10" s="170" t="s">
        <v>22</v>
      </c>
      <c r="AB10" s="170" t="s">
        <v>22</v>
      </c>
      <c r="AC10" s="170" t="s">
        <v>22</v>
      </c>
      <c r="AD10" s="170"/>
      <c r="AE10" s="170"/>
      <c r="AF10" s="170" t="s">
        <v>23</v>
      </c>
      <c r="AG10" s="171" t="s">
        <v>23</v>
      </c>
      <c r="AH10" s="171"/>
      <c r="AI10" s="171"/>
      <c r="AJ10" s="468"/>
    </row>
    <row r="11" spans="1:36" ht="45">
      <c r="A11" s="133">
        <v>2</v>
      </c>
      <c r="B11" s="239" t="s">
        <v>894</v>
      </c>
      <c r="C11" s="239" t="s">
        <v>99</v>
      </c>
      <c r="D11" s="239" t="s">
        <v>141</v>
      </c>
      <c r="E11" s="219" t="s">
        <v>267</v>
      </c>
      <c r="F11" s="220">
        <v>37495</v>
      </c>
      <c r="G11" s="137" t="s">
        <v>295</v>
      </c>
      <c r="H11" s="133" t="s">
        <v>29</v>
      </c>
      <c r="I11" s="247" t="s">
        <v>884</v>
      </c>
      <c r="J11" s="191">
        <v>1</v>
      </c>
      <c r="K11" s="127">
        <v>1</v>
      </c>
      <c r="L11" s="127">
        <v>1</v>
      </c>
      <c r="M11" s="127">
        <v>0</v>
      </c>
      <c r="N11" s="127">
        <v>1</v>
      </c>
      <c r="O11" s="127">
        <v>1</v>
      </c>
      <c r="P11" s="127">
        <v>1</v>
      </c>
      <c r="Q11" s="127">
        <v>0</v>
      </c>
      <c r="R11" s="127">
        <v>0</v>
      </c>
      <c r="S11" s="127">
        <v>1</v>
      </c>
      <c r="T11" s="127">
        <v>2</v>
      </c>
      <c r="U11" s="127">
        <v>2</v>
      </c>
      <c r="V11" s="127">
        <v>2</v>
      </c>
      <c r="W11" s="127">
        <v>2</v>
      </c>
      <c r="X11" s="127">
        <v>2</v>
      </c>
      <c r="Y11" s="127">
        <v>5</v>
      </c>
      <c r="Z11" s="127">
        <v>3</v>
      </c>
      <c r="AA11" s="127">
        <v>8</v>
      </c>
      <c r="AB11" s="127">
        <v>1</v>
      </c>
      <c r="AC11" s="127">
        <v>3</v>
      </c>
      <c r="AD11" s="130">
        <f t="shared" ref="AD11:AD42" si="0">SUM(J11:AC11)</f>
        <v>37</v>
      </c>
      <c r="AE11" s="218">
        <f t="shared" ref="AE11:AE42" si="1">AD11*20/50</f>
        <v>14.8</v>
      </c>
      <c r="AF11" s="124">
        <v>38</v>
      </c>
      <c r="AG11" s="124">
        <v>40</v>
      </c>
      <c r="AH11" s="130">
        <f>SUM(AF11:AG11)</f>
        <v>78</v>
      </c>
      <c r="AI11" s="215">
        <f t="shared" ref="AI11:AI42" si="2">AH11+AE11</f>
        <v>92.8</v>
      </c>
      <c r="AJ11" s="149" t="s">
        <v>408</v>
      </c>
    </row>
    <row r="12" spans="1:36" ht="26.25">
      <c r="A12" s="128">
        <v>5</v>
      </c>
      <c r="B12" s="240" t="s">
        <v>658</v>
      </c>
      <c r="C12" s="240" t="s">
        <v>317</v>
      </c>
      <c r="D12" s="240" t="s">
        <v>227</v>
      </c>
      <c r="E12" s="229" t="s">
        <v>27</v>
      </c>
      <c r="F12" s="229" t="s">
        <v>1223</v>
      </c>
      <c r="G12" s="128" t="s">
        <v>28</v>
      </c>
      <c r="H12" s="128" t="s">
        <v>29</v>
      </c>
      <c r="I12" s="329" t="s">
        <v>922</v>
      </c>
      <c r="J12" s="191">
        <v>1</v>
      </c>
      <c r="K12" s="128">
        <v>1</v>
      </c>
      <c r="L12" s="128">
        <v>1</v>
      </c>
      <c r="M12" s="128">
        <v>1</v>
      </c>
      <c r="N12" s="128">
        <v>1</v>
      </c>
      <c r="O12" s="128">
        <v>1</v>
      </c>
      <c r="P12" s="128">
        <v>1</v>
      </c>
      <c r="Q12" s="128">
        <v>0.5</v>
      </c>
      <c r="R12" s="128">
        <v>0.5</v>
      </c>
      <c r="S12" s="128">
        <v>0.5</v>
      </c>
      <c r="T12" s="128">
        <v>2</v>
      </c>
      <c r="U12" s="128">
        <v>2</v>
      </c>
      <c r="V12" s="128">
        <v>0</v>
      </c>
      <c r="W12" s="128">
        <v>0</v>
      </c>
      <c r="X12" s="128">
        <v>2</v>
      </c>
      <c r="Y12" s="128">
        <v>5</v>
      </c>
      <c r="Z12" s="128">
        <v>0</v>
      </c>
      <c r="AA12" s="128">
        <v>2</v>
      </c>
      <c r="AB12" s="128">
        <v>1</v>
      </c>
      <c r="AC12" s="128">
        <v>3</v>
      </c>
      <c r="AD12" s="130">
        <f t="shared" si="0"/>
        <v>25.5</v>
      </c>
      <c r="AE12" s="218">
        <f t="shared" si="1"/>
        <v>10.199999999999999</v>
      </c>
      <c r="AF12" s="128">
        <v>36</v>
      </c>
      <c r="AG12" s="231">
        <v>40</v>
      </c>
      <c r="AH12" s="238">
        <f>AG12+AF12</f>
        <v>76</v>
      </c>
      <c r="AI12" s="215">
        <f t="shared" si="2"/>
        <v>86.2</v>
      </c>
      <c r="AJ12" s="149" t="s">
        <v>647</v>
      </c>
    </row>
    <row r="13" spans="1:36" ht="26.25">
      <c r="A13" s="128">
        <v>9</v>
      </c>
      <c r="B13" s="240" t="s">
        <v>660</v>
      </c>
      <c r="C13" s="240" t="s">
        <v>39</v>
      </c>
      <c r="D13" s="240" t="s">
        <v>419</v>
      </c>
      <c r="E13" s="229" t="s">
        <v>27</v>
      </c>
      <c r="F13" s="229" t="s">
        <v>1231</v>
      </c>
      <c r="G13" s="128" t="s">
        <v>28</v>
      </c>
      <c r="H13" s="128" t="s">
        <v>29</v>
      </c>
      <c r="I13" s="329" t="s">
        <v>922</v>
      </c>
      <c r="J13" s="192">
        <v>0</v>
      </c>
      <c r="K13" s="128">
        <v>0</v>
      </c>
      <c r="L13" s="128">
        <v>0</v>
      </c>
      <c r="M13" s="128">
        <v>0</v>
      </c>
      <c r="N13" s="128">
        <v>1</v>
      </c>
      <c r="O13" s="128">
        <v>0</v>
      </c>
      <c r="P13" s="128">
        <v>1</v>
      </c>
      <c r="Q13" s="128">
        <v>0.5</v>
      </c>
      <c r="R13" s="128">
        <v>0</v>
      </c>
      <c r="S13" s="128">
        <v>0.5</v>
      </c>
      <c r="T13" s="128">
        <v>2</v>
      </c>
      <c r="U13" s="128">
        <v>2</v>
      </c>
      <c r="V13" s="128">
        <v>0</v>
      </c>
      <c r="W13" s="128">
        <v>0</v>
      </c>
      <c r="X13" s="128">
        <v>0</v>
      </c>
      <c r="Y13" s="128">
        <v>4</v>
      </c>
      <c r="Z13" s="128">
        <v>0</v>
      </c>
      <c r="AA13" s="128">
        <v>2</v>
      </c>
      <c r="AB13" s="128">
        <v>0</v>
      </c>
      <c r="AC13" s="128">
        <v>0</v>
      </c>
      <c r="AD13" s="130">
        <f t="shared" si="0"/>
        <v>13</v>
      </c>
      <c r="AE13" s="218">
        <f t="shared" si="1"/>
        <v>5.2</v>
      </c>
      <c r="AF13" s="128">
        <v>36</v>
      </c>
      <c r="AG13" s="231" t="s">
        <v>1270</v>
      </c>
      <c r="AH13" s="238">
        <f>AG13+AF13</f>
        <v>72.599999999999994</v>
      </c>
      <c r="AI13" s="215">
        <f t="shared" si="2"/>
        <v>77.8</v>
      </c>
      <c r="AJ13" s="149" t="s">
        <v>647</v>
      </c>
    </row>
    <row r="14" spans="1:36" ht="45">
      <c r="A14" s="133">
        <v>3</v>
      </c>
      <c r="B14" s="239" t="s">
        <v>891</v>
      </c>
      <c r="C14" s="239" t="s">
        <v>264</v>
      </c>
      <c r="D14" s="239" t="s">
        <v>78</v>
      </c>
      <c r="E14" s="219" t="s">
        <v>265</v>
      </c>
      <c r="F14" s="220">
        <v>37397</v>
      </c>
      <c r="G14" s="137" t="s">
        <v>295</v>
      </c>
      <c r="H14" s="133" t="s">
        <v>29</v>
      </c>
      <c r="I14" s="247" t="s">
        <v>884</v>
      </c>
      <c r="J14" s="191">
        <v>0</v>
      </c>
      <c r="K14" s="127">
        <v>1</v>
      </c>
      <c r="L14" s="127">
        <v>1</v>
      </c>
      <c r="M14" s="127">
        <v>1</v>
      </c>
      <c r="N14" s="127">
        <v>1</v>
      </c>
      <c r="O14" s="127">
        <v>1</v>
      </c>
      <c r="P14" s="127">
        <v>0</v>
      </c>
      <c r="Q14" s="127">
        <v>1</v>
      </c>
      <c r="R14" s="127">
        <v>1</v>
      </c>
      <c r="S14" s="127">
        <v>1</v>
      </c>
      <c r="T14" s="127">
        <v>2</v>
      </c>
      <c r="U14" s="127">
        <v>2</v>
      </c>
      <c r="V14" s="127">
        <v>2</v>
      </c>
      <c r="W14" s="127">
        <v>2</v>
      </c>
      <c r="X14" s="127">
        <v>2</v>
      </c>
      <c r="Y14" s="127">
        <v>6</v>
      </c>
      <c r="Z14" s="127">
        <v>3</v>
      </c>
      <c r="AA14" s="127">
        <v>8</v>
      </c>
      <c r="AB14" s="127">
        <v>2</v>
      </c>
      <c r="AC14" s="127">
        <v>2</v>
      </c>
      <c r="AD14" s="130">
        <f t="shared" si="0"/>
        <v>39</v>
      </c>
      <c r="AE14" s="218">
        <f t="shared" si="1"/>
        <v>15.6</v>
      </c>
      <c r="AF14" s="124">
        <v>38</v>
      </c>
      <c r="AG14" s="124">
        <v>40</v>
      </c>
      <c r="AH14" s="130">
        <f>SUM(AF14:AG14)</f>
        <v>78</v>
      </c>
      <c r="AI14" s="215">
        <f t="shared" si="2"/>
        <v>93.6</v>
      </c>
      <c r="AJ14" s="149" t="s">
        <v>408</v>
      </c>
    </row>
    <row r="15" spans="1:36" ht="26.25">
      <c r="A15" s="128">
        <v>18</v>
      </c>
      <c r="B15" s="240" t="s">
        <v>664</v>
      </c>
      <c r="C15" s="240" t="s">
        <v>665</v>
      </c>
      <c r="D15" s="240" t="s">
        <v>42</v>
      </c>
      <c r="E15" s="229" t="s">
        <v>33</v>
      </c>
      <c r="F15" s="229" t="s">
        <v>1245</v>
      </c>
      <c r="G15" s="128" t="s">
        <v>28</v>
      </c>
      <c r="H15" s="128" t="s">
        <v>29</v>
      </c>
      <c r="I15" s="329" t="s">
        <v>922</v>
      </c>
      <c r="J15" s="191">
        <v>0</v>
      </c>
      <c r="K15" s="128">
        <v>1</v>
      </c>
      <c r="L15" s="128">
        <v>0</v>
      </c>
      <c r="M15" s="128">
        <v>1</v>
      </c>
      <c r="N15" s="128">
        <v>1</v>
      </c>
      <c r="O15" s="128">
        <v>1</v>
      </c>
      <c r="P15" s="128">
        <v>1</v>
      </c>
      <c r="Q15" s="128">
        <v>0.5</v>
      </c>
      <c r="R15" s="128">
        <v>0</v>
      </c>
      <c r="S15" s="128">
        <v>0</v>
      </c>
      <c r="T15" s="128">
        <v>2</v>
      </c>
      <c r="U15" s="128">
        <v>2</v>
      </c>
      <c r="V15" s="128">
        <v>2</v>
      </c>
      <c r="W15" s="128">
        <v>0</v>
      </c>
      <c r="X15" s="128">
        <v>0</v>
      </c>
      <c r="Y15" s="128">
        <v>6</v>
      </c>
      <c r="Z15" s="128">
        <v>0</v>
      </c>
      <c r="AA15" s="128">
        <v>2</v>
      </c>
      <c r="AB15" s="128">
        <v>1</v>
      </c>
      <c r="AC15" s="128">
        <v>3</v>
      </c>
      <c r="AD15" s="130">
        <f t="shared" si="0"/>
        <v>23.5</v>
      </c>
      <c r="AE15" s="218">
        <f t="shared" si="1"/>
        <v>9.4</v>
      </c>
      <c r="AF15" s="128">
        <v>35.200000000000003</v>
      </c>
      <c r="AG15" s="231" t="s">
        <v>646</v>
      </c>
      <c r="AH15" s="238">
        <f>AG15+AF15</f>
        <v>74.2</v>
      </c>
      <c r="AI15" s="215">
        <f t="shared" si="2"/>
        <v>83.600000000000009</v>
      </c>
      <c r="AJ15" s="149" t="s">
        <v>647</v>
      </c>
    </row>
    <row r="16" spans="1:36" ht="30">
      <c r="A16" s="135">
        <v>1</v>
      </c>
      <c r="B16" s="239" t="s">
        <v>756</v>
      </c>
      <c r="C16" s="239" t="s">
        <v>321</v>
      </c>
      <c r="D16" s="239" t="s">
        <v>143</v>
      </c>
      <c r="E16" s="135" t="s">
        <v>267</v>
      </c>
      <c r="F16" s="204">
        <v>37549</v>
      </c>
      <c r="G16" s="208" t="s">
        <v>28</v>
      </c>
      <c r="H16" s="135" t="s">
        <v>29</v>
      </c>
      <c r="I16" s="247" t="s">
        <v>730</v>
      </c>
      <c r="J16" s="379">
        <v>1</v>
      </c>
      <c r="K16" s="180">
        <v>0</v>
      </c>
      <c r="L16" s="180">
        <v>1</v>
      </c>
      <c r="M16" s="180">
        <v>1</v>
      </c>
      <c r="N16" s="180">
        <v>1</v>
      </c>
      <c r="O16" s="180">
        <v>1</v>
      </c>
      <c r="P16" s="180">
        <v>0</v>
      </c>
      <c r="Q16" s="180">
        <v>1</v>
      </c>
      <c r="R16" s="180">
        <v>1</v>
      </c>
      <c r="S16" s="180">
        <v>0</v>
      </c>
      <c r="T16" s="180">
        <v>1</v>
      </c>
      <c r="U16" s="180">
        <v>1</v>
      </c>
      <c r="V16" s="180">
        <v>0</v>
      </c>
      <c r="W16" s="180">
        <v>0</v>
      </c>
      <c r="X16" s="180">
        <v>0</v>
      </c>
      <c r="Y16" s="180">
        <v>1</v>
      </c>
      <c r="Z16" s="180">
        <v>0</v>
      </c>
      <c r="AA16" s="180">
        <v>0</v>
      </c>
      <c r="AB16" s="180">
        <v>0</v>
      </c>
      <c r="AC16" s="180">
        <v>2</v>
      </c>
      <c r="AD16" s="130">
        <f t="shared" si="0"/>
        <v>12</v>
      </c>
      <c r="AE16" s="218">
        <f t="shared" si="1"/>
        <v>4.8</v>
      </c>
      <c r="AF16" s="180">
        <v>31</v>
      </c>
      <c r="AG16" s="180">
        <v>33</v>
      </c>
      <c r="AH16" s="130">
        <f>SUM(AF16:AG16)</f>
        <v>64</v>
      </c>
      <c r="AI16" s="215">
        <f t="shared" si="2"/>
        <v>68.8</v>
      </c>
      <c r="AJ16" s="149" t="s">
        <v>740</v>
      </c>
    </row>
    <row r="17" spans="1:36" ht="37.5" customHeight="1">
      <c r="A17" s="128">
        <v>25</v>
      </c>
      <c r="B17" s="240" t="s">
        <v>659</v>
      </c>
      <c r="C17" s="240" t="s">
        <v>288</v>
      </c>
      <c r="D17" s="240" t="s">
        <v>40</v>
      </c>
      <c r="E17" s="229" t="s">
        <v>27</v>
      </c>
      <c r="F17" s="229" t="s">
        <v>1256</v>
      </c>
      <c r="G17" s="128" t="s">
        <v>28</v>
      </c>
      <c r="H17" s="128" t="s">
        <v>29</v>
      </c>
      <c r="I17" s="329" t="s">
        <v>922</v>
      </c>
      <c r="J17" s="196">
        <v>0</v>
      </c>
      <c r="K17" s="128">
        <v>1</v>
      </c>
      <c r="L17" s="128">
        <v>0</v>
      </c>
      <c r="M17" s="128">
        <v>0</v>
      </c>
      <c r="N17" s="128">
        <v>0</v>
      </c>
      <c r="O17" s="128">
        <v>1</v>
      </c>
      <c r="P17" s="128">
        <v>0</v>
      </c>
      <c r="Q17" s="128">
        <v>0.5</v>
      </c>
      <c r="R17" s="128">
        <v>0.5</v>
      </c>
      <c r="S17" s="128">
        <v>0.5</v>
      </c>
      <c r="T17" s="128">
        <v>2</v>
      </c>
      <c r="U17" s="128">
        <v>2</v>
      </c>
      <c r="V17" s="128">
        <v>0</v>
      </c>
      <c r="W17" s="128">
        <v>0</v>
      </c>
      <c r="X17" s="128">
        <v>0</v>
      </c>
      <c r="Y17" s="128">
        <v>3</v>
      </c>
      <c r="Z17" s="128">
        <v>0</v>
      </c>
      <c r="AA17" s="128">
        <v>3</v>
      </c>
      <c r="AB17" s="128">
        <v>3</v>
      </c>
      <c r="AC17" s="128">
        <v>0</v>
      </c>
      <c r="AD17" s="130">
        <f t="shared" si="0"/>
        <v>16.5</v>
      </c>
      <c r="AE17" s="218">
        <f t="shared" si="1"/>
        <v>6.6</v>
      </c>
      <c r="AF17" s="128">
        <v>36</v>
      </c>
      <c r="AG17" s="231" t="s">
        <v>1279</v>
      </c>
      <c r="AH17" s="238">
        <f t="shared" ref="AH17:AH23" si="3">AG17+AF17</f>
        <v>60.1</v>
      </c>
      <c r="AI17" s="215">
        <f t="shared" si="2"/>
        <v>66.7</v>
      </c>
      <c r="AJ17" s="149" t="s">
        <v>647</v>
      </c>
    </row>
    <row r="18" spans="1:36" ht="30.75" customHeight="1">
      <c r="A18" s="128">
        <v>27</v>
      </c>
      <c r="B18" s="240" t="s">
        <v>1258</v>
      </c>
      <c r="C18" s="240" t="s">
        <v>105</v>
      </c>
      <c r="D18" s="240" t="s">
        <v>103</v>
      </c>
      <c r="E18" s="229" t="s">
        <v>27</v>
      </c>
      <c r="F18" s="229" t="s">
        <v>1259</v>
      </c>
      <c r="G18" s="128" t="s">
        <v>28</v>
      </c>
      <c r="H18" s="128" t="s">
        <v>29</v>
      </c>
      <c r="I18" s="329" t="s">
        <v>922</v>
      </c>
      <c r="J18" s="196">
        <v>0</v>
      </c>
      <c r="K18" s="128">
        <v>0</v>
      </c>
      <c r="L18" s="128">
        <v>0</v>
      </c>
      <c r="M18" s="128">
        <v>1</v>
      </c>
      <c r="N18" s="128">
        <v>0</v>
      </c>
      <c r="O18" s="128">
        <v>1</v>
      </c>
      <c r="P18" s="128">
        <v>0</v>
      </c>
      <c r="Q18" s="128">
        <v>1</v>
      </c>
      <c r="R18" s="128">
        <v>0.5</v>
      </c>
      <c r="S18" s="128">
        <v>0.5</v>
      </c>
      <c r="T18" s="128">
        <v>2</v>
      </c>
      <c r="U18" s="128">
        <v>2</v>
      </c>
      <c r="V18" s="128">
        <v>0</v>
      </c>
      <c r="W18" s="128">
        <v>2</v>
      </c>
      <c r="X18" s="128">
        <v>0</v>
      </c>
      <c r="Y18" s="128">
        <v>3</v>
      </c>
      <c r="Z18" s="128">
        <v>0</v>
      </c>
      <c r="AA18" s="128">
        <v>6</v>
      </c>
      <c r="AB18" s="128">
        <v>3</v>
      </c>
      <c r="AC18" s="128">
        <v>0</v>
      </c>
      <c r="AD18" s="130">
        <f t="shared" si="0"/>
        <v>22</v>
      </c>
      <c r="AE18" s="218">
        <f t="shared" si="1"/>
        <v>8.8000000000000007</v>
      </c>
      <c r="AF18" s="128">
        <v>34</v>
      </c>
      <c r="AG18" s="231" t="s">
        <v>1280</v>
      </c>
      <c r="AH18" s="238">
        <f t="shared" si="3"/>
        <v>54.7</v>
      </c>
      <c r="AI18" s="215">
        <f t="shared" si="2"/>
        <v>63.5</v>
      </c>
      <c r="AJ18" s="149" t="s">
        <v>647</v>
      </c>
    </row>
    <row r="19" spans="1:36" ht="26.25">
      <c r="A19" s="128">
        <v>29</v>
      </c>
      <c r="B19" s="240" t="s">
        <v>1260</v>
      </c>
      <c r="C19" s="240" t="s">
        <v>288</v>
      </c>
      <c r="D19" s="240" t="s">
        <v>143</v>
      </c>
      <c r="E19" s="229" t="s">
        <v>27</v>
      </c>
      <c r="F19" s="229" t="s">
        <v>1261</v>
      </c>
      <c r="G19" s="128" t="s">
        <v>28</v>
      </c>
      <c r="H19" s="128" t="s">
        <v>29</v>
      </c>
      <c r="I19" s="329" t="s">
        <v>922</v>
      </c>
      <c r="J19" s="133">
        <v>0</v>
      </c>
      <c r="K19" s="128">
        <v>0</v>
      </c>
      <c r="L19" s="128">
        <v>0</v>
      </c>
      <c r="M19" s="128">
        <v>1</v>
      </c>
      <c r="N19" s="128">
        <v>0</v>
      </c>
      <c r="O19" s="128">
        <v>1</v>
      </c>
      <c r="P19" s="128">
        <v>0</v>
      </c>
      <c r="Q19" s="128">
        <v>1</v>
      </c>
      <c r="R19" s="128">
        <v>0.5</v>
      </c>
      <c r="S19" s="128">
        <v>0.5</v>
      </c>
      <c r="T19" s="128">
        <v>2</v>
      </c>
      <c r="U19" s="128">
        <v>0</v>
      </c>
      <c r="V19" s="128">
        <v>0</v>
      </c>
      <c r="W19" s="128">
        <v>2</v>
      </c>
      <c r="X19" s="128">
        <v>0</v>
      </c>
      <c r="Y19" s="128">
        <v>3</v>
      </c>
      <c r="Z19" s="128">
        <v>1</v>
      </c>
      <c r="AA19" s="128">
        <v>5</v>
      </c>
      <c r="AB19" s="128">
        <v>3</v>
      </c>
      <c r="AC19" s="128">
        <v>0</v>
      </c>
      <c r="AD19" s="130">
        <f t="shared" si="0"/>
        <v>20</v>
      </c>
      <c r="AE19" s="218">
        <f t="shared" si="1"/>
        <v>8</v>
      </c>
      <c r="AF19" s="128">
        <v>30</v>
      </c>
      <c r="AG19" s="231" t="s">
        <v>1282</v>
      </c>
      <c r="AH19" s="238">
        <f t="shared" si="3"/>
        <v>48.7</v>
      </c>
      <c r="AI19" s="215">
        <f t="shared" si="2"/>
        <v>56.7</v>
      </c>
      <c r="AJ19" s="149" t="s">
        <v>647</v>
      </c>
    </row>
    <row r="20" spans="1:36" ht="31.5" customHeight="1">
      <c r="A20" s="133">
        <v>2</v>
      </c>
      <c r="B20" s="134" t="s">
        <v>308</v>
      </c>
      <c r="C20" s="134" t="s">
        <v>273</v>
      </c>
      <c r="D20" s="134" t="s">
        <v>40</v>
      </c>
      <c r="E20" s="135" t="s">
        <v>27</v>
      </c>
      <c r="F20" s="136">
        <v>39819</v>
      </c>
      <c r="G20" s="137" t="s">
        <v>28</v>
      </c>
      <c r="H20" s="133" t="s">
        <v>29</v>
      </c>
      <c r="I20" s="139" t="s">
        <v>1288</v>
      </c>
      <c r="J20" s="131">
        <v>0</v>
      </c>
      <c r="K20" s="124">
        <v>0</v>
      </c>
      <c r="L20" s="124">
        <v>0</v>
      </c>
      <c r="M20" s="124">
        <v>0</v>
      </c>
      <c r="N20" s="124">
        <v>0</v>
      </c>
      <c r="O20" s="124">
        <v>0</v>
      </c>
      <c r="P20" s="124">
        <v>0</v>
      </c>
      <c r="Q20" s="124">
        <v>0</v>
      </c>
      <c r="R20" s="124">
        <v>1</v>
      </c>
      <c r="S20" s="124">
        <v>1</v>
      </c>
      <c r="T20" s="124">
        <v>1</v>
      </c>
      <c r="U20" s="124">
        <v>1</v>
      </c>
      <c r="V20" s="124">
        <v>0</v>
      </c>
      <c r="W20" s="124">
        <v>1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24">
        <v>0</v>
      </c>
      <c r="AD20" s="130">
        <f t="shared" si="0"/>
        <v>5</v>
      </c>
      <c r="AE20" s="218">
        <f t="shared" si="1"/>
        <v>2</v>
      </c>
      <c r="AF20" s="124">
        <v>22</v>
      </c>
      <c r="AG20" s="124">
        <v>32</v>
      </c>
      <c r="AH20" s="238">
        <f t="shared" si="3"/>
        <v>54</v>
      </c>
      <c r="AI20" s="215">
        <f t="shared" si="2"/>
        <v>56</v>
      </c>
      <c r="AJ20" s="149" t="s">
        <v>427</v>
      </c>
    </row>
    <row r="21" spans="1:36" ht="26.25">
      <c r="A21" s="128">
        <v>3</v>
      </c>
      <c r="B21" s="240" t="s">
        <v>1218</v>
      </c>
      <c r="C21" s="240" t="s">
        <v>273</v>
      </c>
      <c r="D21" s="240" t="s">
        <v>227</v>
      </c>
      <c r="E21" s="229" t="s">
        <v>27</v>
      </c>
      <c r="F21" s="229" t="s">
        <v>1219</v>
      </c>
      <c r="G21" s="128" t="s">
        <v>28</v>
      </c>
      <c r="H21" s="128" t="s">
        <v>29</v>
      </c>
      <c r="I21" s="329" t="s">
        <v>922</v>
      </c>
      <c r="J21" s="128">
        <v>0</v>
      </c>
      <c r="K21" s="128">
        <v>0</v>
      </c>
      <c r="L21" s="128">
        <v>0</v>
      </c>
      <c r="M21" s="128">
        <v>1</v>
      </c>
      <c r="N21" s="128">
        <v>0</v>
      </c>
      <c r="O21" s="128">
        <v>1</v>
      </c>
      <c r="P21" s="128">
        <v>1</v>
      </c>
      <c r="Q21" s="128">
        <v>0</v>
      </c>
      <c r="R21" s="128">
        <v>0.5</v>
      </c>
      <c r="S21" s="128">
        <v>0.5</v>
      </c>
      <c r="T21" s="128">
        <v>2</v>
      </c>
      <c r="U21" s="128">
        <v>0</v>
      </c>
      <c r="V21" s="128">
        <v>0</v>
      </c>
      <c r="W21" s="128">
        <v>0</v>
      </c>
      <c r="X21" s="128">
        <v>2</v>
      </c>
      <c r="Y21" s="128">
        <v>4</v>
      </c>
      <c r="Z21" s="128">
        <v>0</v>
      </c>
      <c r="AA21" s="128">
        <v>0</v>
      </c>
      <c r="AB21" s="128">
        <v>0</v>
      </c>
      <c r="AC21" s="128">
        <v>0</v>
      </c>
      <c r="AD21" s="130">
        <f t="shared" si="0"/>
        <v>12</v>
      </c>
      <c r="AE21" s="218">
        <f t="shared" si="1"/>
        <v>4.8</v>
      </c>
      <c r="AF21" s="128">
        <v>22</v>
      </c>
      <c r="AG21" s="231" t="s">
        <v>666</v>
      </c>
      <c r="AH21" s="238">
        <f t="shared" si="3"/>
        <v>50.9</v>
      </c>
      <c r="AI21" s="215">
        <f t="shared" si="2"/>
        <v>55.699999999999996</v>
      </c>
      <c r="AJ21" s="149" t="s">
        <v>647</v>
      </c>
    </row>
    <row r="22" spans="1:36" ht="30.75" customHeight="1">
      <c r="A22" s="128">
        <v>20</v>
      </c>
      <c r="B22" s="240" t="s">
        <v>661</v>
      </c>
      <c r="C22" s="240" t="s">
        <v>303</v>
      </c>
      <c r="D22" s="240" t="s">
        <v>201</v>
      </c>
      <c r="E22" s="229" t="s">
        <v>33</v>
      </c>
      <c r="F22" s="229" t="s">
        <v>1248</v>
      </c>
      <c r="G22" s="128" t="s">
        <v>28</v>
      </c>
      <c r="H22" s="128" t="s">
        <v>29</v>
      </c>
      <c r="I22" s="329" t="s">
        <v>922</v>
      </c>
      <c r="J22" s="133">
        <v>0</v>
      </c>
      <c r="K22" s="128">
        <v>0</v>
      </c>
      <c r="L22" s="128">
        <v>1</v>
      </c>
      <c r="M22" s="128">
        <v>0</v>
      </c>
      <c r="N22" s="128">
        <v>0</v>
      </c>
      <c r="O22" s="128">
        <v>0</v>
      </c>
      <c r="P22" s="128">
        <v>1</v>
      </c>
      <c r="Q22" s="128">
        <v>0.5</v>
      </c>
      <c r="R22" s="128">
        <v>0.5</v>
      </c>
      <c r="S22" s="128">
        <v>0.5</v>
      </c>
      <c r="T22" s="128">
        <v>2</v>
      </c>
      <c r="U22" s="128">
        <v>0</v>
      </c>
      <c r="V22" s="128">
        <v>0</v>
      </c>
      <c r="W22" s="128">
        <v>0</v>
      </c>
      <c r="X22" s="128">
        <v>2</v>
      </c>
      <c r="Y22" s="128">
        <v>4</v>
      </c>
      <c r="Z22" s="128">
        <v>0.5</v>
      </c>
      <c r="AA22" s="128">
        <v>0</v>
      </c>
      <c r="AB22" s="128">
        <v>0</v>
      </c>
      <c r="AC22" s="128">
        <v>0</v>
      </c>
      <c r="AD22" s="130">
        <f t="shared" si="0"/>
        <v>12</v>
      </c>
      <c r="AE22" s="218">
        <f t="shared" si="1"/>
        <v>4.8</v>
      </c>
      <c r="AF22" s="128">
        <v>36</v>
      </c>
      <c r="AG22" s="231" t="s">
        <v>1276</v>
      </c>
      <c r="AH22" s="238">
        <f t="shared" si="3"/>
        <v>71.8</v>
      </c>
      <c r="AI22" s="215">
        <f t="shared" si="2"/>
        <v>76.599999999999994</v>
      </c>
      <c r="AJ22" s="149" t="s">
        <v>647</v>
      </c>
    </row>
    <row r="23" spans="1:36" ht="29.25" customHeight="1">
      <c r="A23" s="133">
        <v>3</v>
      </c>
      <c r="B23" s="134" t="s">
        <v>510</v>
      </c>
      <c r="C23" s="134" t="s">
        <v>273</v>
      </c>
      <c r="D23" s="134" t="s">
        <v>253</v>
      </c>
      <c r="E23" s="135" t="s">
        <v>27</v>
      </c>
      <c r="F23" s="136">
        <v>39583</v>
      </c>
      <c r="G23" s="137" t="s">
        <v>28</v>
      </c>
      <c r="H23" s="133" t="s">
        <v>29</v>
      </c>
      <c r="I23" s="139" t="s">
        <v>1288</v>
      </c>
      <c r="J23" s="131">
        <v>0</v>
      </c>
      <c r="K23" s="124">
        <v>0</v>
      </c>
      <c r="L23" s="124">
        <v>1</v>
      </c>
      <c r="M23" s="124">
        <v>0</v>
      </c>
      <c r="N23" s="124">
        <v>0</v>
      </c>
      <c r="O23" s="124">
        <v>0</v>
      </c>
      <c r="P23" s="124">
        <v>0</v>
      </c>
      <c r="Q23" s="124">
        <v>0</v>
      </c>
      <c r="R23" s="124">
        <v>1</v>
      </c>
      <c r="S23" s="124">
        <v>1</v>
      </c>
      <c r="T23" s="124">
        <v>0</v>
      </c>
      <c r="U23" s="124">
        <v>1</v>
      </c>
      <c r="V23" s="124">
        <v>1</v>
      </c>
      <c r="W23" s="124">
        <v>0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24">
        <v>0</v>
      </c>
      <c r="AD23" s="130">
        <f t="shared" si="0"/>
        <v>5</v>
      </c>
      <c r="AE23" s="218">
        <f t="shared" si="1"/>
        <v>2</v>
      </c>
      <c r="AF23" s="124">
        <v>18</v>
      </c>
      <c r="AG23" s="124">
        <v>34</v>
      </c>
      <c r="AH23" s="238">
        <f t="shared" si="3"/>
        <v>52</v>
      </c>
      <c r="AI23" s="215">
        <f t="shared" si="2"/>
        <v>54</v>
      </c>
      <c r="AJ23" s="149" t="s">
        <v>427</v>
      </c>
    </row>
    <row r="24" spans="1:36" ht="27" customHeight="1">
      <c r="A24" s="133">
        <v>1</v>
      </c>
      <c r="B24" s="239" t="s">
        <v>885</v>
      </c>
      <c r="C24" s="239" t="s">
        <v>31</v>
      </c>
      <c r="D24" s="239" t="s">
        <v>164</v>
      </c>
      <c r="E24" s="219" t="s">
        <v>265</v>
      </c>
      <c r="F24" s="220">
        <v>37553</v>
      </c>
      <c r="G24" s="137" t="s">
        <v>295</v>
      </c>
      <c r="H24" s="133" t="s">
        <v>29</v>
      </c>
      <c r="I24" s="247" t="s">
        <v>884</v>
      </c>
      <c r="J24" s="127">
        <v>1</v>
      </c>
      <c r="K24" s="127">
        <v>0</v>
      </c>
      <c r="L24" s="127">
        <v>0</v>
      </c>
      <c r="M24" s="127">
        <v>1</v>
      </c>
      <c r="N24" s="127">
        <v>0</v>
      </c>
      <c r="O24" s="127">
        <v>1</v>
      </c>
      <c r="P24" s="127">
        <v>0</v>
      </c>
      <c r="Q24" s="127">
        <v>0</v>
      </c>
      <c r="R24" s="127">
        <v>1</v>
      </c>
      <c r="S24" s="127">
        <v>1</v>
      </c>
      <c r="T24" s="127">
        <v>0</v>
      </c>
      <c r="U24" s="127">
        <v>2</v>
      </c>
      <c r="V24" s="127">
        <v>2</v>
      </c>
      <c r="W24" s="127">
        <v>0</v>
      </c>
      <c r="X24" s="127">
        <v>0</v>
      </c>
      <c r="Y24" s="127">
        <v>3</v>
      </c>
      <c r="Z24" s="127">
        <v>0</v>
      </c>
      <c r="AA24" s="127">
        <v>4</v>
      </c>
      <c r="AB24" s="127">
        <v>1</v>
      </c>
      <c r="AC24" s="127">
        <v>2</v>
      </c>
      <c r="AD24" s="130">
        <f t="shared" si="0"/>
        <v>19</v>
      </c>
      <c r="AE24" s="218">
        <f t="shared" si="1"/>
        <v>7.6</v>
      </c>
      <c r="AF24" s="124">
        <v>32</v>
      </c>
      <c r="AG24" s="124">
        <v>36.799999999999997</v>
      </c>
      <c r="AH24" s="130">
        <f>SUM(AF24:AG24)</f>
        <v>68.8</v>
      </c>
      <c r="AI24" s="215">
        <f t="shared" si="2"/>
        <v>76.399999999999991</v>
      </c>
      <c r="AJ24" s="149" t="s">
        <v>408</v>
      </c>
    </row>
    <row r="25" spans="1:36" ht="29.25" customHeight="1">
      <c r="A25" s="188">
        <v>8</v>
      </c>
      <c r="B25" s="239" t="s">
        <v>261</v>
      </c>
      <c r="C25" s="239" t="s">
        <v>145</v>
      </c>
      <c r="D25" s="239" t="s">
        <v>100</v>
      </c>
      <c r="E25" s="205" t="s">
        <v>27</v>
      </c>
      <c r="F25" s="204">
        <v>37788</v>
      </c>
      <c r="G25" s="188" t="s">
        <v>28</v>
      </c>
      <c r="H25" s="188" t="s">
        <v>29</v>
      </c>
      <c r="I25" s="247" t="s">
        <v>727</v>
      </c>
      <c r="J25" s="131">
        <v>0</v>
      </c>
      <c r="K25" s="127">
        <v>0</v>
      </c>
      <c r="L25" s="127">
        <v>0</v>
      </c>
      <c r="M25" s="127">
        <v>1</v>
      </c>
      <c r="N25" s="127">
        <v>0</v>
      </c>
      <c r="O25" s="127">
        <v>1</v>
      </c>
      <c r="P25" s="127">
        <v>1</v>
      </c>
      <c r="Q25" s="127">
        <v>0</v>
      </c>
      <c r="R25" s="127">
        <v>1</v>
      </c>
      <c r="S25" s="127">
        <v>1</v>
      </c>
      <c r="T25" s="127">
        <v>2</v>
      </c>
      <c r="U25" s="127">
        <v>2</v>
      </c>
      <c r="V25" s="127">
        <v>2</v>
      </c>
      <c r="W25" s="127">
        <v>0</v>
      </c>
      <c r="X25" s="127">
        <v>0</v>
      </c>
      <c r="Y25" s="127">
        <v>3</v>
      </c>
      <c r="Z25" s="127">
        <v>0</v>
      </c>
      <c r="AA25" s="127">
        <v>0</v>
      </c>
      <c r="AB25" s="127">
        <v>0</v>
      </c>
      <c r="AC25" s="127">
        <v>0</v>
      </c>
      <c r="AD25" s="130">
        <f t="shared" si="0"/>
        <v>14</v>
      </c>
      <c r="AE25" s="218">
        <f t="shared" si="1"/>
        <v>5.6</v>
      </c>
      <c r="AF25" s="127">
        <v>20</v>
      </c>
      <c r="AG25" s="127">
        <v>22</v>
      </c>
      <c r="AH25" s="130">
        <f>SUM(AF25:AG25)</f>
        <v>42</v>
      </c>
      <c r="AI25" s="215">
        <f t="shared" si="2"/>
        <v>47.6</v>
      </c>
      <c r="AJ25" s="149" t="s">
        <v>68</v>
      </c>
    </row>
    <row r="26" spans="1:36" ht="26.25" customHeight="1">
      <c r="A26" s="135">
        <v>3</v>
      </c>
      <c r="B26" s="239" t="s">
        <v>758</v>
      </c>
      <c r="C26" s="239" t="s">
        <v>269</v>
      </c>
      <c r="D26" s="239" t="s">
        <v>253</v>
      </c>
      <c r="E26" s="135" t="s">
        <v>267</v>
      </c>
      <c r="F26" s="204">
        <v>37525</v>
      </c>
      <c r="G26" s="208" t="s">
        <v>28</v>
      </c>
      <c r="H26" s="135" t="s">
        <v>29</v>
      </c>
      <c r="I26" s="247" t="s">
        <v>730</v>
      </c>
      <c r="J26" s="131">
        <v>0</v>
      </c>
      <c r="K26" s="180">
        <v>1</v>
      </c>
      <c r="L26" s="180">
        <v>0</v>
      </c>
      <c r="M26" s="180">
        <v>0</v>
      </c>
      <c r="N26" s="180">
        <v>1</v>
      </c>
      <c r="O26" s="180">
        <v>0</v>
      </c>
      <c r="P26" s="180">
        <v>0</v>
      </c>
      <c r="Q26" s="180">
        <v>1</v>
      </c>
      <c r="R26" s="180">
        <v>0</v>
      </c>
      <c r="S26" s="180">
        <v>0</v>
      </c>
      <c r="T26" s="180">
        <v>1</v>
      </c>
      <c r="U26" s="180">
        <v>1</v>
      </c>
      <c r="V26" s="180">
        <v>0</v>
      </c>
      <c r="W26" s="180">
        <v>0</v>
      </c>
      <c r="X26" s="180">
        <v>0</v>
      </c>
      <c r="Y26" s="180">
        <v>0</v>
      </c>
      <c r="Z26" s="180">
        <v>0</v>
      </c>
      <c r="AA26" s="180">
        <v>0</v>
      </c>
      <c r="AB26" s="180">
        <v>0</v>
      </c>
      <c r="AC26" s="180">
        <v>0</v>
      </c>
      <c r="AD26" s="130">
        <f t="shared" si="0"/>
        <v>5</v>
      </c>
      <c r="AE26" s="218">
        <f t="shared" si="1"/>
        <v>2</v>
      </c>
      <c r="AF26" s="180">
        <v>23</v>
      </c>
      <c r="AG26" s="180">
        <v>22</v>
      </c>
      <c r="AH26" s="130">
        <f>SUM(AF26:AG26)</f>
        <v>45</v>
      </c>
      <c r="AI26" s="215">
        <f t="shared" si="2"/>
        <v>47</v>
      </c>
      <c r="AJ26" s="149" t="s">
        <v>740</v>
      </c>
    </row>
    <row r="27" spans="1:36" ht="26.25" customHeight="1">
      <c r="A27" s="133">
        <v>1</v>
      </c>
      <c r="B27" s="239" t="s">
        <v>389</v>
      </c>
      <c r="C27" s="239" t="s">
        <v>64</v>
      </c>
      <c r="D27" s="239" t="s">
        <v>36</v>
      </c>
      <c r="E27" s="135" t="s">
        <v>265</v>
      </c>
      <c r="F27" s="204">
        <v>37281</v>
      </c>
      <c r="G27" s="137" t="s">
        <v>28</v>
      </c>
      <c r="H27" s="133" t="s">
        <v>29</v>
      </c>
      <c r="I27" s="247" t="s">
        <v>296</v>
      </c>
      <c r="J27" s="131">
        <v>0</v>
      </c>
      <c r="K27" s="127">
        <v>0</v>
      </c>
      <c r="L27" s="127">
        <v>0</v>
      </c>
      <c r="M27" s="127">
        <v>1</v>
      </c>
      <c r="N27" s="127">
        <v>0</v>
      </c>
      <c r="O27" s="127">
        <v>1</v>
      </c>
      <c r="P27" s="127">
        <v>0</v>
      </c>
      <c r="Q27" s="127">
        <v>0.5</v>
      </c>
      <c r="R27" s="127">
        <v>0.5</v>
      </c>
      <c r="S27" s="127">
        <v>0.5</v>
      </c>
      <c r="T27" s="127">
        <v>2</v>
      </c>
      <c r="U27" s="127">
        <v>2</v>
      </c>
      <c r="V27" s="127">
        <v>2</v>
      </c>
      <c r="W27" s="127">
        <v>2</v>
      </c>
      <c r="X27" s="127">
        <v>2</v>
      </c>
      <c r="Y27" s="127">
        <v>3</v>
      </c>
      <c r="Z27" s="127">
        <v>0</v>
      </c>
      <c r="AA27" s="127">
        <v>2</v>
      </c>
      <c r="AB27" s="127">
        <v>0</v>
      </c>
      <c r="AC27" s="127">
        <v>0</v>
      </c>
      <c r="AD27" s="130">
        <f t="shared" si="0"/>
        <v>18.5</v>
      </c>
      <c r="AE27" s="218">
        <f t="shared" si="1"/>
        <v>7.4</v>
      </c>
      <c r="AF27" s="124">
        <v>30</v>
      </c>
      <c r="AG27" s="124">
        <v>34.4</v>
      </c>
      <c r="AH27" s="130">
        <f>SUM(AF27:AG27)</f>
        <v>64.400000000000006</v>
      </c>
      <c r="AI27" s="215">
        <f t="shared" si="2"/>
        <v>71.800000000000011</v>
      </c>
      <c r="AJ27" s="149" t="s">
        <v>771</v>
      </c>
    </row>
    <row r="28" spans="1:36" ht="26.25" customHeight="1">
      <c r="A28" s="128">
        <v>26</v>
      </c>
      <c r="B28" s="240" t="s">
        <v>1257</v>
      </c>
      <c r="C28" s="240" t="s">
        <v>280</v>
      </c>
      <c r="D28" s="240" t="s">
        <v>176</v>
      </c>
      <c r="E28" s="229" t="s">
        <v>33</v>
      </c>
      <c r="F28" s="229" t="s">
        <v>1233</v>
      </c>
      <c r="G28" s="128" t="s">
        <v>28</v>
      </c>
      <c r="H28" s="128" t="s">
        <v>29</v>
      </c>
      <c r="I28" s="329" t="s">
        <v>922</v>
      </c>
      <c r="J28" s="133">
        <v>0</v>
      </c>
      <c r="K28" s="128">
        <v>1</v>
      </c>
      <c r="L28" s="128">
        <v>0</v>
      </c>
      <c r="M28" s="128">
        <v>1</v>
      </c>
      <c r="N28" s="128">
        <v>0</v>
      </c>
      <c r="O28" s="128">
        <v>1</v>
      </c>
      <c r="P28" s="128">
        <v>0</v>
      </c>
      <c r="Q28" s="128">
        <v>0</v>
      </c>
      <c r="R28" s="128">
        <v>0.5</v>
      </c>
      <c r="S28" s="128">
        <v>0.5</v>
      </c>
      <c r="T28" s="128">
        <v>0</v>
      </c>
      <c r="U28" s="128">
        <v>0</v>
      </c>
      <c r="V28" s="128">
        <v>1</v>
      </c>
      <c r="W28" s="128">
        <v>2</v>
      </c>
      <c r="X28" s="128">
        <v>0</v>
      </c>
      <c r="Y28" s="128">
        <v>2</v>
      </c>
      <c r="Z28" s="128">
        <v>0</v>
      </c>
      <c r="AA28" s="128">
        <v>0</v>
      </c>
      <c r="AB28" s="128">
        <v>0</v>
      </c>
      <c r="AC28" s="128">
        <v>0</v>
      </c>
      <c r="AD28" s="130">
        <f t="shared" si="0"/>
        <v>9</v>
      </c>
      <c r="AE28" s="218">
        <f t="shared" si="1"/>
        <v>3.6</v>
      </c>
      <c r="AF28" s="128">
        <v>36.799999999999997</v>
      </c>
      <c r="AG28" s="231" t="s">
        <v>1194</v>
      </c>
      <c r="AH28" s="238">
        <f>AG28+AF28</f>
        <v>61.3</v>
      </c>
      <c r="AI28" s="215">
        <f t="shared" si="2"/>
        <v>64.899999999999991</v>
      </c>
      <c r="AJ28" s="149" t="s">
        <v>647</v>
      </c>
    </row>
    <row r="29" spans="1:36" ht="26.25" customHeight="1">
      <c r="A29" s="128">
        <v>2</v>
      </c>
      <c r="B29" s="240" t="s">
        <v>1216</v>
      </c>
      <c r="C29" s="240" t="s">
        <v>25</v>
      </c>
      <c r="D29" s="240" t="s">
        <v>100</v>
      </c>
      <c r="E29" s="229" t="s">
        <v>27</v>
      </c>
      <c r="F29" s="229" t="s">
        <v>1217</v>
      </c>
      <c r="G29" s="128" t="s">
        <v>28</v>
      </c>
      <c r="H29" s="128" t="s">
        <v>29</v>
      </c>
      <c r="I29" s="329" t="s">
        <v>922</v>
      </c>
      <c r="J29" s="234">
        <v>0</v>
      </c>
      <c r="K29" s="234">
        <v>1</v>
      </c>
      <c r="L29" s="234">
        <v>0</v>
      </c>
      <c r="M29" s="234">
        <v>1</v>
      </c>
      <c r="N29" s="234">
        <v>1</v>
      </c>
      <c r="O29" s="234">
        <v>0</v>
      </c>
      <c r="P29" s="234">
        <v>0</v>
      </c>
      <c r="Q29" s="234">
        <v>0</v>
      </c>
      <c r="R29" s="234">
        <v>0</v>
      </c>
      <c r="S29" s="234">
        <v>0.5</v>
      </c>
      <c r="T29" s="234">
        <v>2</v>
      </c>
      <c r="U29" s="234">
        <v>0</v>
      </c>
      <c r="V29" s="234">
        <v>0</v>
      </c>
      <c r="W29" s="234">
        <v>0</v>
      </c>
      <c r="X29" s="234">
        <v>2</v>
      </c>
      <c r="Y29" s="234">
        <v>1</v>
      </c>
      <c r="Z29" s="234">
        <v>0</v>
      </c>
      <c r="AA29" s="234">
        <v>0</v>
      </c>
      <c r="AB29" s="234">
        <v>0</v>
      </c>
      <c r="AC29" s="234">
        <v>0</v>
      </c>
      <c r="AD29" s="130">
        <f t="shared" si="0"/>
        <v>8.5</v>
      </c>
      <c r="AE29" s="218">
        <f t="shared" si="1"/>
        <v>3.4</v>
      </c>
      <c r="AF29" s="234">
        <v>14</v>
      </c>
      <c r="AG29" s="360" t="s">
        <v>1267</v>
      </c>
      <c r="AH29" s="238">
        <f>AG29+AF29</f>
        <v>42.3</v>
      </c>
      <c r="AI29" s="215">
        <f t="shared" si="2"/>
        <v>45.699999999999996</v>
      </c>
      <c r="AJ29" s="149" t="s">
        <v>647</v>
      </c>
    </row>
    <row r="30" spans="1:36" ht="26.25" customHeight="1">
      <c r="A30" s="133">
        <v>3</v>
      </c>
      <c r="B30" s="239" t="s">
        <v>851</v>
      </c>
      <c r="C30" s="239" t="s">
        <v>66</v>
      </c>
      <c r="D30" s="239" t="s">
        <v>843</v>
      </c>
      <c r="E30" s="135" t="s">
        <v>27</v>
      </c>
      <c r="F30" s="223" t="s">
        <v>852</v>
      </c>
      <c r="G30" s="137" t="s">
        <v>28</v>
      </c>
      <c r="H30" s="133" t="s">
        <v>29</v>
      </c>
      <c r="I30" s="247" t="s">
        <v>909</v>
      </c>
      <c r="J30" s="131">
        <v>1</v>
      </c>
      <c r="K30" s="127">
        <v>1</v>
      </c>
      <c r="L30" s="127">
        <v>1</v>
      </c>
      <c r="M30" s="127">
        <v>1</v>
      </c>
      <c r="N30" s="127">
        <v>1</v>
      </c>
      <c r="O30" s="127">
        <v>1</v>
      </c>
      <c r="P30" s="127">
        <v>1</v>
      </c>
      <c r="Q30" s="127"/>
      <c r="R30" s="127">
        <v>1</v>
      </c>
      <c r="S30" s="127">
        <v>1</v>
      </c>
      <c r="T30" s="127">
        <v>1</v>
      </c>
      <c r="U30" s="127">
        <v>1</v>
      </c>
      <c r="V30" s="127">
        <v>1</v>
      </c>
      <c r="W30" s="127">
        <v>1</v>
      </c>
      <c r="X30" s="127">
        <v>1</v>
      </c>
      <c r="Y30" s="127">
        <v>2</v>
      </c>
      <c r="Z30" s="127">
        <v>2</v>
      </c>
      <c r="AA30" s="127">
        <v>2</v>
      </c>
      <c r="AB30" s="127">
        <v>2</v>
      </c>
      <c r="AC30" s="127">
        <v>4</v>
      </c>
      <c r="AD30" s="130">
        <f t="shared" si="0"/>
        <v>26</v>
      </c>
      <c r="AE30" s="218">
        <f t="shared" si="1"/>
        <v>10.4</v>
      </c>
      <c r="AF30" s="124">
        <v>13</v>
      </c>
      <c r="AG30" s="124">
        <v>22</v>
      </c>
      <c r="AH30" s="130">
        <f>SUM(AF30:AG30)</f>
        <v>35</v>
      </c>
      <c r="AI30" s="215">
        <f t="shared" si="2"/>
        <v>45.4</v>
      </c>
      <c r="AJ30" s="149" t="s">
        <v>826</v>
      </c>
    </row>
    <row r="31" spans="1:36" ht="26.25" customHeight="1">
      <c r="A31" s="133">
        <v>5</v>
      </c>
      <c r="B31" s="239" t="s">
        <v>491</v>
      </c>
      <c r="C31" s="239" t="s">
        <v>99</v>
      </c>
      <c r="D31" s="239" t="s">
        <v>199</v>
      </c>
      <c r="E31" s="135" t="s">
        <v>267</v>
      </c>
      <c r="F31" s="223">
        <v>37530</v>
      </c>
      <c r="G31" s="137" t="s">
        <v>28</v>
      </c>
      <c r="H31" s="133" t="s">
        <v>29</v>
      </c>
      <c r="I31" s="247" t="s">
        <v>854</v>
      </c>
      <c r="J31" s="132">
        <v>0</v>
      </c>
      <c r="K31" s="127">
        <v>1</v>
      </c>
      <c r="L31" s="127">
        <v>0</v>
      </c>
      <c r="M31" s="127">
        <v>1</v>
      </c>
      <c r="N31" s="127">
        <v>0</v>
      </c>
      <c r="O31" s="127">
        <v>0</v>
      </c>
      <c r="P31" s="127">
        <v>1</v>
      </c>
      <c r="Q31" s="127">
        <v>0.5</v>
      </c>
      <c r="R31" s="127">
        <v>0.5</v>
      </c>
      <c r="S31" s="127">
        <v>0.5</v>
      </c>
      <c r="T31" s="127">
        <v>2</v>
      </c>
      <c r="U31" s="127">
        <v>0</v>
      </c>
      <c r="V31" s="127">
        <v>2</v>
      </c>
      <c r="W31" s="127">
        <v>0</v>
      </c>
      <c r="X31" s="127">
        <v>0</v>
      </c>
      <c r="Y31" s="127">
        <v>1</v>
      </c>
      <c r="Z31" s="127">
        <v>0</v>
      </c>
      <c r="AA31" s="127">
        <v>0</v>
      </c>
      <c r="AB31" s="127">
        <v>0</v>
      </c>
      <c r="AC31" s="127">
        <v>0</v>
      </c>
      <c r="AD31" s="130">
        <f t="shared" si="0"/>
        <v>9.5</v>
      </c>
      <c r="AE31" s="218">
        <f t="shared" si="1"/>
        <v>3.8</v>
      </c>
      <c r="AF31" s="124">
        <v>6</v>
      </c>
      <c r="AG31" s="124">
        <v>34.299999999999997</v>
      </c>
      <c r="AH31" s="130">
        <f>SUM(AF31:AG31)</f>
        <v>40.299999999999997</v>
      </c>
      <c r="AI31" s="215">
        <f t="shared" si="2"/>
        <v>44.099999999999994</v>
      </c>
      <c r="AJ31" s="149" t="s">
        <v>872</v>
      </c>
    </row>
    <row r="32" spans="1:36" ht="26.25">
      <c r="A32" s="133">
        <v>9</v>
      </c>
      <c r="B32" s="239" t="s">
        <v>521</v>
      </c>
      <c r="C32" s="239" t="s">
        <v>281</v>
      </c>
      <c r="D32" s="239" t="s">
        <v>184</v>
      </c>
      <c r="E32" s="135" t="s">
        <v>267</v>
      </c>
      <c r="F32" s="223">
        <v>37481</v>
      </c>
      <c r="G32" s="137" t="s">
        <v>28</v>
      </c>
      <c r="H32" s="133" t="s">
        <v>29</v>
      </c>
      <c r="I32" s="247" t="s">
        <v>854</v>
      </c>
      <c r="J32" s="131">
        <v>0</v>
      </c>
      <c r="K32" s="127">
        <v>1</v>
      </c>
      <c r="L32" s="127">
        <v>0</v>
      </c>
      <c r="M32" s="127">
        <v>1</v>
      </c>
      <c r="N32" s="127">
        <v>0</v>
      </c>
      <c r="O32" s="127">
        <v>0</v>
      </c>
      <c r="P32" s="127">
        <v>0</v>
      </c>
      <c r="Q32" s="127">
        <v>0.5</v>
      </c>
      <c r="R32" s="127">
        <v>0.5</v>
      </c>
      <c r="S32" s="127">
        <v>0.5</v>
      </c>
      <c r="T32" s="127">
        <v>2</v>
      </c>
      <c r="U32" s="127">
        <v>0</v>
      </c>
      <c r="V32" s="127">
        <v>2</v>
      </c>
      <c r="W32" s="127">
        <v>0</v>
      </c>
      <c r="X32" s="127">
        <v>0</v>
      </c>
      <c r="Y32" s="127">
        <v>2</v>
      </c>
      <c r="Z32" s="127">
        <v>0</v>
      </c>
      <c r="AA32" s="127">
        <v>0</v>
      </c>
      <c r="AB32" s="127">
        <v>0</v>
      </c>
      <c r="AC32" s="127">
        <v>0</v>
      </c>
      <c r="AD32" s="130">
        <f t="shared" si="0"/>
        <v>9.5</v>
      </c>
      <c r="AE32" s="218">
        <f t="shared" si="1"/>
        <v>3.8</v>
      </c>
      <c r="AF32" s="124">
        <v>4</v>
      </c>
      <c r="AG32" s="124">
        <v>35.9</v>
      </c>
      <c r="AH32" s="130">
        <f>SUM(AF32:AG32)</f>
        <v>39.9</v>
      </c>
      <c r="AI32" s="215">
        <f t="shared" si="2"/>
        <v>43.699999999999996</v>
      </c>
      <c r="AJ32" s="149" t="s">
        <v>872</v>
      </c>
    </row>
    <row r="33" spans="1:36" ht="26.25" customHeight="1">
      <c r="A33" s="133">
        <v>1</v>
      </c>
      <c r="B33" s="239" t="s">
        <v>847</v>
      </c>
      <c r="C33" s="239" t="s">
        <v>268</v>
      </c>
      <c r="D33" s="239" t="s">
        <v>253</v>
      </c>
      <c r="E33" s="135" t="s">
        <v>27</v>
      </c>
      <c r="F33" s="223" t="s">
        <v>848</v>
      </c>
      <c r="G33" s="137" t="s">
        <v>28</v>
      </c>
      <c r="H33" s="133" t="s">
        <v>29</v>
      </c>
      <c r="I33" s="247" t="s">
        <v>897</v>
      </c>
      <c r="J33" s="127">
        <v>1</v>
      </c>
      <c r="K33" s="127">
        <v>1</v>
      </c>
      <c r="L33" s="127"/>
      <c r="M33" s="127">
        <v>1</v>
      </c>
      <c r="N33" s="127"/>
      <c r="O33" s="127">
        <v>1</v>
      </c>
      <c r="P33" s="127">
        <v>1</v>
      </c>
      <c r="Q33" s="127">
        <v>1</v>
      </c>
      <c r="R33" s="127">
        <v>1</v>
      </c>
      <c r="S33" s="127">
        <v>1</v>
      </c>
      <c r="T33" s="127">
        <v>1</v>
      </c>
      <c r="U33" s="127">
        <v>1</v>
      </c>
      <c r="V33" s="127"/>
      <c r="W33" s="127"/>
      <c r="X33" s="127">
        <v>2</v>
      </c>
      <c r="Y33" s="127">
        <v>2</v>
      </c>
      <c r="Z33" s="127">
        <v>2</v>
      </c>
      <c r="AA33" s="127">
        <v>2</v>
      </c>
      <c r="AB33" s="127">
        <v>2</v>
      </c>
      <c r="AC33" s="127"/>
      <c r="AD33" s="130">
        <f t="shared" si="0"/>
        <v>20</v>
      </c>
      <c r="AE33" s="218">
        <f t="shared" si="1"/>
        <v>8</v>
      </c>
      <c r="AF33" s="124">
        <v>15</v>
      </c>
      <c r="AG33" s="124">
        <v>20</v>
      </c>
      <c r="AH33" s="130">
        <f>SUM(AF33:AG33)</f>
        <v>35</v>
      </c>
      <c r="AI33" s="215">
        <f t="shared" si="2"/>
        <v>43</v>
      </c>
      <c r="AJ33" s="149" t="s">
        <v>826</v>
      </c>
    </row>
    <row r="34" spans="1:36" ht="26.25">
      <c r="A34" s="113">
        <v>3</v>
      </c>
      <c r="B34" s="371" t="s">
        <v>555</v>
      </c>
      <c r="C34" s="371" t="s">
        <v>134</v>
      </c>
      <c r="D34" s="371" t="s">
        <v>63</v>
      </c>
      <c r="E34" s="114" t="s">
        <v>27</v>
      </c>
      <c r="F34" s="376">
        <v>37587</v>
      </c>
      <c r="G34" s="116" t="s">
        <v>28</v>
      </c>
      <c r="H34" s="133" t="s">
        <v>29</v>
      </c>
      <c r="I34" s="313" t="s">
        <v>910</v>
      </c>
      <c r="J34" s="131">
        <v>1</v>
      </c>
      <c r="K34" s="127">
        <v>1</v>
      </c>
      <c r="L34" s="127">
        <v>1</v>
      </c>
      <c r="M34" s="127">
        <v>1</v>
      </c>
      <c r="N34" s="127">
        <v>1</v>
      </c>
      <c r="O34" s="127">
        <v>1</v>
      </c>
      <c r="P34" s="127">
        <v>1</v>
      </c>
      <c r="Q34" s="127">
        <v>1</v>
      </c>
      <c r="R34" s="127">
        <v>1</v>
      </c>
      <c r="S34" s="127">
        <v>1</v>
      </c>
      <c r="T34" s="127">
        <v>1</v>
      </c>
      <c r="U34" s="127">
        <v>1</v>
      </c>
      <c r="V34" s="127">
        <v>0</v>
      </c>
      <c r="W34" s="127">
        <v>0</v>
      </c>
      <c r="X34" s="127">
        <v>1</v>
      </c>
      <c r="Y34" s="127">
        <v>2</v>
      </c>
      <c r="Z34" s="127">
        <v>0</v>
      </c>
      <c r="AA34" s="127">
        <v>0</v>
      </c>
      <c r="AB34" s="127">
        <v>0</v>
      </c>
      <c r="AC34" s="127">
        <v>0</v>
      </c>
      <c r="AD34" s="130">
        <f t="shared" si="0"/>
        <v>15</v>
      </c>
      <c r="AE34" s="218">
        <f t="shared" si="1"/>
        <v>6</v>
      </c>
      <c r="AF34" s="124">
        <v>15</v>
      </c>
      <c r="AG34" s="124">
        <v>19</v>
      </c>
      <c r="AH34" s="130">
        <f>SUM(AF34:AG34)</f>
        <v>34</v>
      </c>
      <c r="AI34" s="215">
        <f t="shared" si="2"/>
        <v>40</v>
      </c>
      <c r="AJ34" s="149" t="s">
        <v>534</v>
      </c>
    </row>
    <row r="35" spans="1:36" ht="26.25">
      <c r="A35" s="128">
        <v>24</v>
      </c>
      <c r="B35" s="240" t="s">
        <v>663</v>
      </c>
      <c r="C35" s="240" t="s">
        <v>277</v>
      </c>
      <c r="D35" s="240" t="s">
        <v>126</v>
      </c>
      <c r="E35" s="229" t="s">
        <v>33</v>
      </c>
      <c r="F35" s="326" t="s">
        <v>1255</v>
      </c>
      <c r="G35" s="128" t="s">
        <v>28</v>
      </c>
      <c r="H35" s="128" t="s">
        <v>29</v>
      </c>
      <c r="I35" s="329" t="s">
        <v>922</v>
      </c>
      <c r="J35" s="133">
        <v>1</v>
      </c>
      <c r="K35" s="128">
        <v>0</v>
      </c>
      <c r="L35" s="128">
        <v>0</v>
      </c>
      <c r="M35" s="128">
        <v>0</v>
      </c>
      <c r="N35" s="128">
        <v>1</v>
      </c>
      <c r="O35" s="128">
        <v>0</v>
      </c>
      <c r="P35" s="128">
        <v>1</v>
      </c>
      <c r="Q35" s="128">
        <v>0.5</v>
      </c>
      <c r="R35" s="128">
        <v>0.5</v>
      </c>
      <c r="S35" s="128">
        <v>0.5</v>
      </c>
      <c r="T35" s="128">
        <v>2</v>
      </c>
      <c r="U35" s="128">
        <v>0</v>
      </c>
      <c r="V35" s="128">
        <v>0</v>
      </c>
      <c r="W35" s="128">
        <v>0</v>
      </c>
      <c r="X35" s="128">
        <v>0</v>
      </c>
      <c r="Y35" s="128">
        <v>6</v>
      </c>
      <c r="Z35" s="128">
        <v>0</v>
      </c>
      <c r="AA35" s="128">
        <v>0</v>
      </c>
      <c r="AB35" s="128">
        <v>2</v>
      </c>
      <c r="AC35" s="128">
        <v>3</v>
      </c>
      <c r="AD35" s="130">
        <f t="shared" si="0"/>
        <v>17.5</v>
      </c>
      <c r="AE35" s="218">
        <f t="shared" si="1"/>
        <v>7</v>
      </c>
      <c r="AF35" s="128">
        <v>30</v>
      </c>
      <c r="AG35" s="231" t="s">
        <v>1278</v>
      </c>
      <c r="AH35" s="238">
        <f>AG35+AF35</f>
        <v>51.2</v>
      </c>
      <c r="AI35" s="215">
        <f t="shared" si="2"/>
        <v>58.2</v>
      </c>
      <c r="AJ35" s="149" t="s">
        <v>647</v>
      </c>
    </row>
    <row r="36" spans="1:36" ht="26.25">
      <c r="A36" s="128">
        <v>28</v>
      </c>
      <c r="B36" s="240" t="s">
        <v>636</v>
      </c>
      <c r="C36" s="240" t="s">
        <v>31</v>
      </c>
      <c r="D36" s="240" t="s">
        <v>378</v>
      </c>
      <c r="E36" s="229" t="s">
        <v>33</v>
      </c>
      <c r="F36" s="326" t="s">
        <v>1245</v>
      </c>
      <c r="G36" s="128" t="s">
        <v>28</v>
      </c>
      <c r="H36" s="128" t="s">
        <v>29</v>
      </c>
      <c r="I36" s="329" t="s">
        <v>922</v>
      </c>
      <c r="J36" s="133">
        <v>0</v>
      </c>
      <c r="K36" s="128">
        <v>0</v>
      </c>
      <c r="L36" s="128">
        <v>0</v>
      </c>
      <c r="M36" s="128">
        <v>1</v>
      </c>
      <c r="N36" s="128">
        <v>1</v>
      </c>
      <c r="O36" s="128">
        <v>0</v>
      </c>
      <c r="P36" s="128">
        <v>1</v>
      </c>
      <c r="Q36" s="128">
        <v>0</v>
      </c>
      <c r="R36" s="128">
        <v>1</v>
      </c>
      <c r="S36" s="128">
        <v>0.5</v>
      </c>
      <c r="T36" s="128">
        <v>2</v>
      </c>
      <c r="U36" s="128">
        <v>2</v>
      </c>
      <c r="V36" s="128">
        <v>2</v>
      </c>
      <c r="W36" s="128">
        <v>0</v>
      </c>
      <c r="X36" s="128">
        <v>2</v>
      </c>
      <c r="Y36" s="128">
        <v>3</v>
      </c>
      <c r="Z36" s="128">
        <v>0</v>
      </c>
      <c r="AA36" s="128">
        <v>0</v>
      </c>
      <c r="AB36" s="128">
        <v>0</v>
      </c>
      <c r="AC36" s="128">
        <v>0</v>
      </c>
      <c r="AD36" s="130">
        <f t="shared" si="0"/>
        <v>15.5</v>
      </c>
      <c r="AE36" s="218">
        <f t="shared" si="1"/>
        <v>6.2</v>
      </c>
      <c r="AF36" s="128">
        <v>26</v>
      </c>
      <c r="AG36" s="231" t="s">
        <v>1281</v>
      </c>
      <c r="AH36" s="238">
        <f>AG36+AF36</f>
        <v>44.9</v>
      </c>
      <c r="AI36" s="215">
        <f t="shared" si="2"/>
        <v>51.1</v>
      </c>
      <c r="AJ36" s="149" t="s">
        <v>647</v>
      </c>
    </row>
    <row r="37" spans="1:36" ht="26.25">
      <c r="A37" s="128">
        <v>22</v>
      </c>
      <c r="B37" s="240" t="s">
        <v>1251</v>
      </c>
      <c r="C37" s="240" t="s">
        <v>396</v>
      </c>
      <c r="D37" s="240" t="s">
        <v>40</v>
      </c>
      <c r="E37" s="229" t="s">
        <v>27</v>
      </c>
      <c r="F37" s="326" t="s">
        <v>1252</v>
      </c>
      <c r="G37" s="128" t="s">
        <v>28</v>
      </c>
      <c r="H37" s="128" t="s">
        <v>29</v>
      </c>
      <c r="I37" s="329" t="s">
        <v>922</v>
      </c>
      <c r="J37" s="133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30">
        <f t="shared" si="0"/>
        <v>0</v>
      </c>
      <c r="AE37" s="218">
        <f t="shared" si="1"/>
        <v>0</v>
      </c>
      <c r="AF37" s="128">
        <v>20</v>
      </c>
      <c r="AG37" s="231" t="s">
        <v>1212</v>
      </c>
      <c r="AH37" s="238">
        <f>AG37+AF37</f>
        <v>39.1</v>
      </c>
      <c r="AI37" s="215">
        <f t="shared" si="2"/>
        <v>39.1</v>
      </c>
      <c r="AJ37" s="149" t="s">
        <v>647</v>
      </c>
    </row>
    <row r="38" spans="1:36" ht="26.25">
      <c r="A38" s="128">
        <v>31</v>
      </c>
      <c r="B38" s="240" t="s">
        <v>1264</v>
      </c>
      <c r="C38" s="240" t="s">
        <v>288</v>
      </c>
      <c r="D38" s="240" t="s">
        <v>100</v>
      </c>
      <c r="E38" s="229" t="s">
        <v>27</v>
      </c>
      <c r="F38" s="326" t="s">
        <v>1265</v>
      </c>
      <c r="G38" s="128" t="s">
        <v>28</v>
      </c>
      <c r="H38" s="128" t="s">
        <v>29</v>
      </c>
      <c r="I38" s="329" t="s">
        <v>922</v>
      </c>
      <c r="J38" s="128">
        <v>0</v>
      </c>
      <c r="K38" s="128">
        <v>0</v>
      </c>
      <c r="L38" s="128">
        <v>1</v>
      </c>
      <c r="M38" s="128">
        <v>0</v>
      </c>
      <c r="N38" s="128">
        <v>1</v>
      </c>
      <c r="O38" s="128">
        <v>0</v>
      </c>
      <c r="P38" s="128">
        <v>1</v>
      </c>
      <c r="Q38" s="128">
        <v>0.5</v>
      </c>
      <c r="R38" s="128">
        <v>0</v>
      </c>
      <c r="S38" s="128">
        <v>0.5</v>
      </c>
      <c r="T38" s="128">
        <v>2</v>
      </c>
      <c r="U38" s="128">
        <v>2</v>
      </c>
      <c r="V38" s="128">
        <v>0</v>
      </c>
      <c r="W38" s="128">
        <v>0</v>
      </c>
      <c r="X38" s="128">
        <v>0</v>
      </c>
      <c r="Y38" s="128">
        <v>0</v>
      </c>
      <c r="Z38" s="128">
        <v>0</v>
      </c>
      <c r="AA38" s="128">
        <v>2</v>
      </c>
      <c r="AB38" s="128">
        <v>2</v>
      </c>
      <c r="AC38" s="128">
        <v>0</v>
      </c>
      <c r="AD38" s="130">
        <f t="shared" si="0"/>
        <v>12</v>
      </c>
      <c r="AE38" s="218">
        <f t="shared" si="1"/>
        <v>4.8</v>
      </c>
      <c r="AF38" s="128">
        <v>18</v>
      </c>
      <c r="AG38" s="231" t="s">
        <v>1110</v>
      </c>
      <c r="AH38" s="238">
        <f>AG38+AF38</f>
        <v>32.6</v>
      </c>
      <c r="AI38" s="215">
        <f t="shared" si="2"/>
        <v>37.4</v>
      </c>
      <c r="AJ38" s="149" t="s">
        <v>647</v>
      </c>
    </row>
    <row r="39" spans="1:36" ht="32.25" customHeight="1">
      <c r="A39" s="128">
        <v>23</v>
      </c>
      <c r="B39" s="240" t="s">
        <v>1253</v>
      </c>
      <c r="C39" s="240" t="s">
        <v>64</v>
      </c>
      <c r="D39" s="240" t="s">
        <v>532</v>
      </c>
      <c r="E39" s="229" t="s">
        <v>33</v>
      </c>
      <c r="F39" s="326" t="s">
        <v>1254</v>
      </c>
      <c r="G39" s="197" t="s">
        <v>28</v>
      </c>
      <c r="H39" s="128" t="s">
        <v>29</v>
      </c>
      <c r="I39" s="329" t="s">
        <v>922</v>
      </c>
      <c r="J39" s="133">
        <v>1</v>
      </c>
      <c r="K39" s="128">
        <v>0</v>
      </c>
      <c r="L39" s="128">
        <v>0</v>
      </c>
      <c r="M39" s="128">
        <v>1</v>
      </c>
      <c r="N39" s="128">
        <v>0</v>
      </c>
      <c r="O39" s="128">
        <v>0</v>
      </c>
      <c r="P39" s="128">
        <v>1</v>
      </c>
      <c r="Q39" s="128">
        <v>0</v>
      </c>
      <c r="R39" s="128">
        <v>0.5</v>
      </c>
      <c r="S39" s="128">
        <v>0.5</v>
      </c>
      <c r="T39" s="128">
        <v>2</v>
      </c>
      <c r="U39" s="128">
        <v>0</v>
      </c>
      <c r="V39" s="128">
        <v>0</v>
      </c>
      <c r="W39" s="128">
        <v>2</v>
      </c>
      <c r="X39" s="128">
        <v>0</v>
      </c>
      <c r="Y39" s="128">
        <v>4</v>
      </c>
      <c r="Z39" s="128">
        <v>0</v>
      </c>
      <c r="AA39" s="128">
        <v>0</v>
      </c>
      <c r="AB39" s="128">
        <v>1</v>
      </c>
      <c r="AC39" s="128">
        <v>2</v>
      </c>
      <c r="AD39" s="130">
        <f t="shared" si="0"/>
        <v>15</v>
      </c>
      <c r="AE39" s="218">
        <f t="shared" si="1"/>
        <v>6</v>
      </c>
      <c r="AF39" s="128">
        <v>24</v>
      </c>
      <c r="AG39" s="231" t="s">
        <v>1277</v>
      </c>
      <c r="AH39" s="238">
        <f>AG39+AF39</f>
        <v>44.9</v>
      </c>
      <c r="AI39" s="215">
        <f t="shared" si="2"/>
        <v>50.9</v>
      </c>
      <c r="AJ39" s="149" t="s">
        <v>647</v>
      </c>
    </row>
    <row r="40" spans="1:36" ht="30.75" customHeight="1">
      <c r="A40" s="135">
        <v>2</v>
      </c>
      <c r="B40" s="239" t="s">
        <v>757</v>
      </c>
      <c r="C40" s="239" t="s">
        <v>321</v>
      </c>
      <c r="D40" s="239" t="s">
        <v>169</v>
      </c>
      <c r="E40" s="135" t="s">
        <v>267</v>
      </c>
      <c r="F40" s="374">
        <v>37424</v>
      </c>
      <c r="G40" s="288" t="s">
        <v>28</v>
      </c>
      <c r="H40" s="135" t="s">
        <v>29</v>
      </c>
      <c r="I40" s="247" t="s">
        <v>730</v>
      </c>
      <c r="J40" s="131">
        <v>1</v>
      </c>
      <c r="K40" s="180">
        <v>0</v>
      </c>
      <c r="L40" s="180">
        <v>0</v>
      </c>
      <c r="M40" s="180">
        <v>1</v>
      </c>
      <c r="N40" s="180">
        <v>0</v>
      </c>
      <c r="O40" s="180">
        <v>0</v>
      </c>
      <c r="P40" s="180">
        <v>1</v>
      </c>
      <c r="Q40" s="180">
        <v>0</v>
      </c>
      <c r="R40" s="180">
        <v>0</v>
      </c>
      <c r="S40" s="180">
        <v>1</v>
      </c>
      <c r="T40" s="180">
        <v>1</v>
      </c>
      <c r="U40" s="180">
        <v>0</v>
      </c>
      <c r="V40" s="180">
        <v>0</v>
      </c>
      <c r="W40" s="180">
        <v>0</v>
      </c>
      <c r="X40" s="180">
        <v>0</v>
      </c>
      <c r="Y40" s="180">
        <v>0</v>
      </c>
      <c r="Z40" s="180">
        <v>0</v>
      </c>
      <c r="AA40" s="180">
        <v>0</v>
      </c>
      <c r="AB40" s="180">
        <v>0</v>
      </c>
      <c r="AC40" s="180">
        <v>0</v>
      </c>
      <c r="AD40" s="130">
        <f t="shared" si="0"/>
        <v>5</v>
      </c>
      <c r="AE40" s="218">
        <f t="shared" si="1"/>
        <v>2</v>
      </c>
      <c r="AF40" s="180">
        <v>16</v>
      </c>
      <c r="AG40" s="180">
        <v>19</v>
      </c>
      <c r="AH40" s="130">
        <f>SUM(AF40:AG40)</f>
        <v>35</v>
      </c>
      <c r="AI40" s="215">
        <f t="shared" si="2"/>
        <v>37</v>
      </c>
      <c r="AJ40" s="149" t="s">
        <v>740</v>
      </c>
    </row>
    <row r="41" spans="1:36" ht="26.25" customHeight="1">
      <c r="A41" s="128">
        <v>30</v>
      </c>
      <c r="B41" s="240" t="s">
        <v>1262</v>
      </c>
      <c r="C41" s="240" t="s">
        <v>583</v>
      </c>
      <c r="D41" s="240" t="s">
        <v>78</v>
      </c>
      <c r="E41" s="326" t="s">
        <v>33</v>
      </c>
      <c r="F41" s="326" t="s">
        <v>1263</v>
      </c>
      <c r="G41" s="197" t="s">
        <v>28</v>
      </c>
      <c r="H41" s="128" t="s">
        <v>29</v>
      </c>
      <c r="I41" s="329" t="s">
        <v>922</v>
      </c>
      <c r="J41" s="133">
        <v>0</v>
      </c>
      <c r="K41" s="128">
        <v>0</v>
      </c>
      <c r="L41" s="128">
        <v>0</v>
      </c>
      <c r="M41" s="128">
        <v>1</v>
      </c>
      <c r="N41" s="128">
        <v>0</v>
      </c>
      <c r="O41" s="128">
        <v>0</v>
      </c>
      <c r="P41" s="128">
        <v>0</v>
      </c>
      <c r="Q41" s="128">
        <v>0</v>
      </c>
      <c r="R41" s="128">
        <v>0.5</v>
      </c>
      <c r="S41" s="128">
        <v>0.5</v>
      </c>
      <c r="T41" s="128">
        <v>2</v>
      </c>
      <c r="U41" s="128">
        <v>2</v>
      </c>
      <c r="V41" s="128">
        <v>2</v>
      </c>
      <c r="W41" s="128">
        <v>0</v>
      </c>
      <c r="X41" s="128">
        <v>2</v>
      </c>
      <c r="Y41" s="128">
        <v>3</v>
      </c>
      <c r="Z41" s="128">
        <v>0</v>
      </c>
      <c r="AA41" s="128">
        <v>0</v>
      </c>
      <c r="AB41" s="128">
        <v>0</v>
      </c>
      <c r="AC41" s="128">
        <v>0</v>
      </c>
      <c r="AD41" s="130">
        <f t="shared" si="0"/>
        <v>13</v>
      </c>
      <c r="AE41" s="218">
        <f t="shared" si="1"/>
        <v>5.2</v>
      </c>
      <c r="AF41" s="128">
        <v>22</v>
      </c>
      <c r="AG41" s="231" t="s">
        <v>1275</v>
      </c>
      <c r="AH41" s="238">
        <f>AG41+AF41</f>
        <v>42.2</v>
      </c>
      <c r="AI41" s="215">
        <f t="shared" si="2"/>
        <v>47.400000000000006</v>
      </c>
      <c r="AJ41" s="149" t="s">
        <v>647</v>
      </c>
    </row>
    <row r="42" spans="1:36" ht="38.25" customHeight="1">
      <c r="A42" s="188">
        <v>6</v>
      </c>
      <c r="B42" s="239" t="s">
        <v>258</v>
      </c>
      <c r="C42" s="239" t="s">
        <v>148</v>
      </c>
      <c r="D42" s="239" t="s">
        <v>100</v>
      </c>
      <c r="E42" s="205" t="s">
        <v>27</v>
      </c>
      <c r="F42" s="374">
        <v>37654</v>
      </c>
      <c r="G42" s="188" t="s">
        <v>28</v>
      </c>
      <c r="H42" s="188" t="s">
        <v>29</v>
      </c>
      <c r="I42" s="247" t="s">
        <v>727</v>
      </c>
      <c r="J42" s="131">
        <v>0</v>
      </c>
      <c r="K42" s="127">
        <v>0</v>
      </c>
      <c r="L42" s="127">
        <v>0</v>
      </c>
      <c r="M42" s="127">
        <v>1</v>
      </c>
      <c r="N42" s="127">
        <v>0</v>
      </c>
      <c r="O42" s="127">
        <v>1</v>
      </c>
      <c r="P42" s="127">
        <v>0</v>
      </c>
      <c r="Q42" s="127">
        <v>1</v>
      </c>
      <c r="R42" s="127">
        <v>1</v>
      </c>
      <c r="S42" s="127">
        <v>1</v>
      </c>
      <c r="T42" s="127">
        <v>2</v>
      </c>
      <c r="U42" s="127">
        <v>2</v>
      </c>
      <c r="V42" s="127">
        <v>0</v>
      </c>
      <c r="W42" s="127">
        <v>0</v>
      </c>
      <c r="X42" s="127">
        <v>0</v>
      </c>
      <c r="Y42" s="127">
        <v>3</v>
      </c>
      <c r="Z42" s="127">
        <v>0</v>
      </c>
      <c r="AA42" s="127">
        <v>0</v>
      </c>
      <c r="AB42" s="127">
        <v>0</v>
      </c>
      <c r="AC42" s="127">
        <v>0</v>
      </c>
      <c r="AD42" s="130">
        <f t="shared" si="0"/>
        <v>12</v>
      </c>
      <c r="AE42" s="218">
        <f t="shared" si="1"/>
        <v>4.8</v>
      </c>
      <c r="AF42" s="127">
        <v>13</v>
      </c>
      <c r="AG42" s="127">
        <v>19</v>
      </c>
      <c r="AH42" s="130">
        <f>SUM(AF42:AG42)</f>
        <v>32</v>
      </c>
      <c r="AI42" s="215">
        <f t="shared" si="2"/>
        <v>36.799999999999997</v>
      </c>
      <c r="AJ42" s="149" t="s">
        <v>68</v>
      </c>
    </row>
    <row r="43" spans="1:36" ht="26.25">
      <c r="A43" s="128">
        <v>21</v>
      </c>
      <c r="B43" s="240" t="s">
        <v>1249</v>
      </c>
      <c r="C43" s="241" t="s">
        <v>35</v>
      </c>
      <c r="D43" s="240" t="s">
        <v>42</v>
      </c>
      <c r="E43" s="229" t="s">
        <v>33</v>
      </c>
      <c r="F43" s="326" t="s">
        <v>1250</v>
      </c>
      <c r="G43" s="128" t="s">
        <v>28</v>
      </c>
      <c r="H43" s="128" t="s">
        <v>29</v>
      </c>
      <c r="I43" s="329" t="s">
        <v>922</v>
      </c>
      <c r="J43" s="133">
        <v>0</v>
      </c>
      <c r="K43" s="128">
        <v>0</v>
      </c>
      <c r="L43" s="128">
        <v>0</v>
      </c>
      <c r="M43" s="128">
        <v>0</v>
      </c>
      <c r="N43" s="128">
        <v>0</v>
      </c>
      <c r="O43" s="128">
        <v>0</v>
      </c>
      <c r="P43" s="128">
        <v>0</v>
      </c>
      <c r="Q43" s="128">
        <v>0</v>
      </c>
      <c r="R43" s="128">
        <v>0</v>
      </c>
      <c r="S43" s="128">
        <v>0.5</v>
      </c>
      <c r="T43" s="128">
        <v>2</v>
      </c>
      <c r="U43" s="128">
        <v>0</v>
      </c>
      <c r="V43" s="128">
        <v>1</v>
      </c>
      <c r="W43" s="128">
        <v>0</v>
      </c>
      <c r="X43" s="128">
        <v>0</v>
      </c>
      <c r="Y43" s="128">
        <v>3</v>
      </c>
      <c r="Z43" s="128">
        <v>0</v>
      </c>
      <c r="AA43" s="128">
        <v>0</v>
      </c>
      <c r="AB43" s="128">
        <v>1</v>
      </c>
      <c r="AC43" s="128">
        <v>2</v>
      </c>
      <c r="AD43" s="130">
        <f t="shared" ref="AD43:AD74" si="4">SUM(J43:AC43)</f>
        <v>9.5</v>
      </c>
      <c r="AE43" s="218">
        <f t="shared" ref="AE43:AE74" si="5">AD43*20/50</f>
        <v>3.8</v>
      </c>
      <c r="AF43" s="128">
        <v>24</v>
      </c>
      <c r="AG43" s="231" t="s">
        <v>1212</v>
      </c>
      <c r="AH43" s="238">
        <f>AG43+AF43</f>
        <v>43.1</v>
      </c>
      <c r="AI43" s="215">
        <f t="shared" ref="AI43:AI74" si="6">AH43+AE43</f>
        <v>46.9</v>
      </c>
      <c r="AJ43" s="149" t="s">
        <v>647</v>
      </c>
    </row>
    <row r="44" spans="1:36" ht="26.25">
      <c r="A44" s="113">
        <v>2</v>
      </c>
      <c r="B44" s="371" t="s">
        <v>581</v>
      </c>
      <c r="C44" s="371" t="s">
        <v>321</v>
      </c>
      <c r="D44" s="371" t="s">
        <v>582</v>
      </c>
      <c r="E44" s="114" t="s">
        <v>27</v>
      </c>
      <c r="F44" s="376">
        <v>37682</v>
      </c>
      <c r="G44" s="116" t="s">
        <v>28</v>
      </c>
      <c r="H44" s="133" t="s">
        <v>29</v>
      </c>
      <c r="I44" s="313" t="s">
        <v>910</v>
      </c>
      <c r="J44" s="131">
        <v>1</v>
      </c>
      <c r="K44" s="127">
        <v>1</v>
      </c>
      <c r="L44" s="127">
        <v>1</v>
      </c>
      <c r="M44" s="127">
        <v>1</v>
      </c>
      <c r="N44" s="127">
        <v>1</v>
      </c>
      <c r="O44" s="127">
        <v>1</v>
      </c>
      <c r="P44" s="127">
        <v>1</v>
      </c>
      <c r="Q44" s="127">
        <v>1</v>
      </c>
      <c r="R44" s="127">
        <v>1</v>
      </c>
      <c r="S44" s="127">
        <v>1</v>
      </c>
      <c r="T44" s="127">
        <v>1</v>
      </c>
      <c r="U44" s="127">
        <v>1</v>
      </c>
      <c r="V44" s="127">
        <v>0</v>
      </c>
      <c r="W44" s="127">
        <v>0</v>
      </c>
      <c r="X44" s="127">
        <v>0</v>
      </c>
      <c r="Y44" s="127">
        <v>0</v>
      </c>
      <c r="Z44" s="127">
        <v>0</v>
      </c>
      <c r="AA44" s="127">
        <v>0</v>
      </c>
      <c r="AB44" s="127">
        <v>0</v>
      </c>
      <c r="AC44" s="127">
        <v>0</v>
      </c>
      <c r="AD44" s="130">
        <f t="shared" si="4"/>
        <v>12</v>
      </c>
      <c r="AE44" s="218">
        <f t="shared" si="5"/>
        <v>4.8</v>
      </c>
      <c r="AF44" s="124">
        <v>15</v>
      </c>
      <c r="AG44" s="124">
        <v>17</v>
      </c>
      <c r="AH44" s="130">
        <f>SUM(AF44:AG44)</f>
        <v>32</v>
      </c>
      <c r="AI44" s="215">
        <f t="shared" si="6"/>
        <v>36.799999999999997</v>
      </c>
      <c r="AJ44" s="149" t="s">
        <v>534</v>
      </c>
    </row>
    <row r="45" spans="1:36" ht="40.5" customHeight="1">
      <c r="A45" s="267">
        <v>3</v>
      </c>
      <c r="B45" s="370" t="s">
        <v>254</v>
      </c>
      <c r="C45" s="370" t="s">
        <v>250</v>
      </c>
      <c r="D45" s="370" t="s">
        <v>40</v>
      </c>
      <c r="E45" s="373" t="s">
        <v>27</v>
      </c>
      <c r="F45" s="375">
        <v>37567</v>
      </c>
      <c r="G45" s="267" t="s">
        <v>28</v>
      </c>
      <c r="H45" s="188" t="s">
        <v>29</v>
      </c>
      <c r="I45" s="378" t="s">
        <v>727</v>
      </c>
      <c r="J45" s="132">
        <v>1</v>
      </c>
      <c r="K45" s="127">
        <v>0</v>
      </c>
      <c r="L45" s="127">
        <v>0</v>
      </c>
      <c r="M45" s="127">
        <v>1</v>
      </c>
      <c r="N45" s="127">
        <v>0</v>
      </c>
      <c r="O45" s="127">
        <v>0</v>
      </c>
      <c r="P45" s="127">
        <v>0</v>
      </c>
      <c r="Q45" s="127">
        <v>0</v>
      </c>
      <c r="R45" s="127">
        <v>1</v>
      </c>
      <c r="S45" s="127">
        <v>1</v>
      </c>
      <c r="T45" s="127">
        <v>2</v>
      </c>
      <c r="U45" s="127">
        <v>2</v>
      </c>
      <c r="V45" s="127">
        <v>1</v>
      </c>
      <c r="W45" s="127">
        <v>0</v>
      </c>
      <c r="X45" s="127">
        <v>2</v>
      </c>
      <c r="Y45" s="127">
        <v>2</v>
      </c>
      <c r="Z45" s="127">
        <v>0</v>
      </c>
      <c r="AA45" s="127">
        <v>0</v>
      </c>
      <c r="AB45" s="127">
        <v>0</v>
      </c>
      <c r="AC45" s="127">
        <v>0</v>
      </c>
      <c r="AD45" s="130">
        <f t="shared" si="4"/>
        <v>13</v>
      </c>
      <c r="AE45" s="218">
        <f t="shared" si="5"/>
        <v>5.2</v>
      </c>
      <c r="AF45" s="127">
        <v>12</v>
      </c>
      <c r="AG45" s="127">
        <v>19</v>
      </c>
      <c r="AH45" s="130">
        <f>SUM(AF45:AG45)</f>
        <v>31</v>
      </c>
      <c r="AI45" s="215">
        <f t="shared" si="6"/>
        <v>36.200000000000003</v>
      </c>
      <c r="AJ45" s="149" t="s">
        <v>68</v>
      </c>
    </row>
    <row r="46" spans="1:36" ht="26.25">
      <c r="A46" s="321">
        <v>11</v>
      </c>
      <c r="B46" s="372" t="s">
        <v>274</v>
      </c>
      <c r="C46" s="372" t="s">
        <v>383</v>
      </c>
      <c r="D46" s="372" t="s">
        <v>199</v>
      </c>
      <c r="E46" s="320" t="s">
        <v>27</v>
      </c>
      <c r="F46" s="320" t="s">
        <v>1234</v>
      </c>
      <c r="G46" s="321" t="s">
        <v>28</v>
      </c>
      <c r="H46" s="128" t="s">
        <v>29</v>
      </c>
      <c r="I46" s="330" t="s">
        <v>922</v>
      </c>
      <c r="J46" s="131">
        <v>0</v>
      </c>
      <c r="K46" s="128">
        <v>0</v>
      </c>
      <c r="L46" s="128">
        <v>1</v>
      </c>
      <c r="M46" s="128">
        <v>1</v>
      </c>
      <c r="N46" s="128">
        <v>0</v>
      </c>
      <c r="O46" s="128">
        <v>0</v>
      </c>
      <c r="P46" s="128">
        <v>1</v>
      </c>
      <c r="Q46" s="128">
        <v>0</v>
      </c>
      <c r="R46" s="128">
        <v>0.5</v>
      </c>
      <c r="S46" s="128">
        <v>0.5</v>
      </c>
      <c r="T46" s="128">
        <v>2</v>
      </c>
      <c r="U46" s="128">
        <v>0</v>
      </c>
      <c r="V46" s="128">
        <v>0</v>
      </c>
      <c r="W46" s="128">
        <v>0</v>
      </c>
      <c r="X46" s="128">
        <v>2</v>
      </c>
      <c r="Y46" s="128">
        <v>8</v>
      </c>
      <c r="Z46" s="128">
        <v>0</v>
      </c>
      <c r="AA46" s="128">
        <v>0</v>
      </c>
      <c r="AB46" s="128">
        <v>0</v>
      </c>
      <c r="AC46" s="128">
        <v>0</v>
      </c>
      <c r="AD46" s="130">
        <f t="shared" si="4"/>
        <v>16</v>
      </c>
      <c r="AE46" s="218">
        <f t="shared" si="5"/>
        <v>6.4</v>
      </c>
      <c r="AF46" s="128">
        <v>12</v>
      </c>
      <c r="AG46" s="231" t="s">
        <v>1268</v>
      </c>
      <c r="AH46" s="238">
        <f>AG46+AF46</f>
        <v>29.6</v>
      </c>
      <c r="AI46" s="215">
        <f t="shared" si="6"/>
        <v>36</v>
      </c>
      <c r="AJ46" s="149" t="s">
        <v>647</v>
      </c>
    </row>
    <row r="47" spans="1:36" ht="45">
      <c r="A47" s="267">
        <v>2</v>
      </c>
      <c r="B47" s="370" t="s">
        <v>252</v>
      </c>
      <c r="C47" s="370" t="s">
        <v>128</v>
      </c>
      <c r="D47" s="370" t="s">
        <v>253</v>
      </c>
      <c r="E47" s="373" t="s">
        <v>27</v>
      </c>
      <c r="F47" s="375">
        <v>37315</v>
      </c>
      <c r="G47" s="267" t="s">
        <v>28</v>
      </c>
      <c r="H47" s="188" t="s">
        <v>29</v>
      </c>
      <c r="I47" s="378" t="s">
        <v>727</v>
      </c>
      <c r="J47" s="131">
        <v>0</v>
      </c>
      <c r="K47" s="127">
        <v>0</v>
      </c>
      <c r="L47" s="127">
        <v>1</v>
      </c>
      <c r="M47" s="127">
        <v>0</v>
      </c>
      <c r="N47" s="127">
        <v>0</v>
      </c>
      <c r="O47" s="127">
        <v>0</v>
      </c>
      <c r="P47" s="127">
        <v>0</v>
      </c>
      <c r="Q47" s="127">
        <v>0</v>
      </c>
      <c r="R47" s="127">
        <v>1</v>
      </c>
      <c r="S47" s="127">
        <v>1</v>
      </c>
      <c r="T47" s="127">
        <v>2</v>
      </c>
      <c r="U47" s="127">
        <v>0</v>
      </c>
      <c r="V47" s="127">
        <v>0</v>
      </c>
      <c r="W47" s="127">
        <v>0</v>
      </c>
      <c r="X47" s="127">
        <v>1</v>
      </c>
      <c r="Y47" s="127">
        <v>0</v>
      </c>
      <c r="Z47" s="127">
        <v>0</v>
      </c>
      <c r="AA47" s="127">
        <v>0</v>
      </c>
      <c r="AB47" s="127">
        <v>0</v>
      </c>
      <c r="AC47" s="127">
        <v>0</v>
      </c>
      <c r="AD47" s="130">
        <f t="shared" si="4"/>
        <v>6</v>
      </c>
      <c r="AE47" s="218">
        <f t="shared" si="5"/>
        <v>2.4</v>
      </c>
      <c r="AF47" s="127">
        <v>13</v>
      </c>
      <c r="AG47" s="127">
        <v>20</v>
      </c>
      <c r="AH47" s="130">
        <f>SUM(AF47:AG47)</f>
        <v>33</v>
      </c>
      <c r="AI47" s="215">
        <f t="shared" si="6"/>
        <v>35.4</v>
      </c>
      <c r="AJ47" s="149" t="s">
        <v>68</v>
      </c>
    </row>
    <row r="48" spans="1:36">
      <c r="A48" s="133">
        <v>2</v>
      </c>
      <c r="B48" s="239" t="s">
        <v>849</v>
      </c>
      <c r="C48" s="239" t="s">
        <v>422</v>
      </c>
      <c r="D48" s="239" t="s">
        <v>42</v>
      </c>
      <c r="E48" s="135" t="s">
        <v>33</v>
      </c>
      <c r="F48" s="357" t="s">
        <v>850</v>
      </c>
      <c r="G48" s="137" t="s">
        <v>28</v>
      </c>
      <c r="H48" s="133" t="s">
        <v>29</v>
      </c>
      <c r="I48" s="358" t="s">
        <v>909</v>
      </c>
      <c r="J48" s="131">
        <v>1</v>
      </c>
      <c r="K48" s="127">
        <v>1</v>
      </c>
      <c r="L48" s="127">
        <v>1</v>
      </c>
      <c r="M48" s="127"/>
      <c r="N48" s="127">
        <v>1</v>
      </c>
      <c r="O48" s="127">
        <v>1</v>
      </c>
      <c r="P48" s="127">
        <v>1</v>
      </c>
      <c r="Q48" s="127">
        <v>1</v>
      </c>
      <c r="R48" s="127">
        <v>1</v>
      </c>
      <c r="S48" s="127">
        <v>1</v>
      </c>
      <c r="T48" s="127">
        <v>1</v>
      </c>
      <c r="U48" s="127">
        <v>1</v>
      </c>
      <c r="V48" s="127">
        <v>1</v>
      </c>
      <c r="W48" s="127">
        <v>1</v>
      </c>
      <c r="X48" s="127">
        <v>2</v>
      </c>
      <c r="Y48" s="127">
        <v>2</v>
      </c>
      <c r="Z48" s="127">
        <v>2</v>
      </c>
      <c r="AA48" s="127">
        <v>2</v>
      </c>
      <c r="AB48" s="127"/>
      <c r="AC48" s="127"/>
      <c r="AD48" s="130">
        <f t="shared" si="4"/>
        <v>21</v>
      </c>
      <c r="AE48" s="218">
        <f t="shared" si="5"/>
        <v>8.4</v>
      </c>
      <c r="AF48" s="124">
        <v>16</v>
      </c>
      <c r="AG48" s="359">
        <v>22</v>
      </c>
      <c r="AH48" s="130">
        <f>SUM(AF48:AG48)</f>
        <v>38</v>
      </c>
      <c r="AI48" s="215">
        <f t="shared" si="6"/>
        <v>46.4</v>
      </c>
      <c r="AJ48" s="149" t="s">
        <v>826</v>
      </c>
    </row>
    <row r="49" spans="1:36" ht="26.25">
      <c r="A49" s="128">
        <v>14</v>
      </c>
      <c r="B49" s="240" t="s">
        <v>1239</v>
      </c>
      <c r="C49" s="240" t="s">
        <v>273</v>
      </c>
      <c r="D49" s="240" t="s">
        <v>272</v>
      </c>
      <c r="E49" s="229" t="s">
        <v>27</v>
      </c>
      <c r="F49" s="236" t="s">
        <v>1240</v>
      </c>
      <c r="G49" s="128" t="s">
        <v>28</v>
      </c>
      <c r="H49" s="128" t="s">
        <v>29</v>
      </c>
      <c r="I49" s="248" t="s">
        <v>922</v>
      </c>
      <c r="J49" s="131">
        <v>0</v>
      </c>
      <c r="K49" s="128">
        <v>0</v>
      </c>
      <c r="L49" s="128">
        <v>0</v>
      </c>
      <c r="M49" s="128">
        <v>1</v>
      </c>
      <c r="N49" s="128">
        <v>0</v>
      </c>
      <c r="O49" s="128">
        <v>1</v>
      </c>
      <c r="P49" s="128">
        <v>0</v>
      </c>
      <c r="Q49" s="128">
        <v>0.5</v>
      </c>
      <c r="R49" s="128">
        <v>0</v>
      </c>
      <c r="S49" s="128">
        <v>0.25</v>
      </c>
      <c r="T49" s="128">
        <v>2</v>
      </c>
      <c r="U49" s="128">
        <v>0</v>
      </c>
      <c r="V49" s="128">
        <v>0</v>
      </c>
      <c r="W49" s="128">
        <v>0</v>
      </c>
      <c r="X49" s="128">
        <v>2</v>
      </c>
      <c r="Y49" s="128">
        <v>3</v>
      </c>
      <c r="Z49" s="128">
        <v>0</v>
      </c>
      <c r="AA49" s="128">
        <v>0</v>
      </c>
      <c r="AB49" s="128">
        <v>0</v>
      </c>
      <c r="AC49" s="128">
        <v>0</v>
      </c>
      <c r="AD49" s="130">
        <f t="shared" si="4"/>
        <v>9.75</v>
      </c>
      <c r="AE49" s="218">
        <f t="shared" si="5"/>
        <v>3.9</v>
      </c>
      <c r="AF49" s="128">
        <v>16</v>
      </c>
      <c r="AG49" s="380" t="s">
        <v>1118</v>
      </c>
      <c r="AH49" s="238">
        <f>AG49+AF49</f>
        <v>31.3</v>
      </c>
      <c r="AI49" s="215">
        <f t="shared" si="6"/>
        <v>35.200000000000003</v>
      </c>
      <c r="AJ49" s="149" t="s">
        <v>647</v>
      </c>
    </row>
    <row r="50" spans="1:36" ht="26.25">
      <c r="A50" s="133">
        <v>3</v>
      </c>
      <c r="B50" s="239" t="s">
        <v>520</v>
      </c>
      <c r="C50" s="239" t="s">
        <v>115</v>
      </c>
      <c r="D50" s="239" t="s">
        <v>141</v>
      </c>
      <c r="E50" s="135" t="s">
        <v>267</v>
      </c>
      <c r="F50" s="355">
        <v>37292</v>
      </c>
      <c r="G50" s="137" t="s">
        <v>28</v>
      </c>
      <c r="H50" s="133" t="s">
        <v>29</v>
      </c>
      <c r="I50" s="358" t="s">
        <v>854</v>
      </c>
      <c r="J50" s="131">
        <v>0</v>
      </c>
      <c r="K50" s="127">
        <v>0</v>
      </c>
      <c r="L50" s="127">
        <v>0</v>
      </c>
      <c r="M50" s="127">
        <v>0</v>
      </c>
      <c r="N50" s="127">
        <v>1</v>
      </c>
      <c r="O50" s="127">
        <v>0</v>
      </c>
      <c r="P50" s="127">
        <v>0</v>
      </c>
      <c r="Q50" s="127">
        <v>0.5</v>
      </c>
      <c r="R50" s="127">
        <v>0.5</v>
      </c>
      <c r="S50" s="127">
        <v>0.5</v>
      </c>
      <c r="T50" s="127">
        <v>2</v>
      </c>
      <c r="U50" s="127">
        <v>2</v>
      </c>
      <c r="V50" s="127">
        <v>0</v>
      </c>
      <c r="W50" s="127">
        <v>0</v>
      </c>
      <c r="X50" s="127">
        <v>0</v>
      </c>
      <c r="Y50" s="127">
        <v>2</v>
      </c>
      <c r="Z50" s="127">
        <v>0</v>
      </c>
      <c r="AA50" s="127">
        <v>0</v>
      </c>
      <c r="AB50" s="127">
        <v>0</v>
      </c>
      <c r="AC50" s="127">
        <v>0</v>
      </c>
      <c r="AD50" s="130">
        <f t="shared" si="4"/>
        <v>8.5</v>
      </c>
      <c r="AE50" s="218">
        <f t="shared" si="5"/>
        <v>3.4</v>
      </c>
      <c r="AF50" s="124">
        <v>4</v>
      </c>
      <c r="AG50" s="124">
        <v>27.7</v>
      </c>
      <c r="AH50" s="130">
        <f>SUM(AF50:AG50)</f>
        <v>31.7</v>
      </c>
      <c r="AI50" s="215">
        <f t="shared" si="6"/>
        <v>35.1</v>
      </c>
      <c r="AJ50" s="149" t="s">
        <v>872</v>
      </c>
    </row>
    <row r="51" spans="1:36" ht="26.25">
      <c r="A51" s="128">
        <v>4</v>
      </c>
      <c r="B51" s="240" t="s">
        <v>1220</v>
      </c>
      <c r="C51" s="240" t="s">
        <v>1221</v>
      </c>
      <c r="D51" s="240" t="s">
        <v>262</v>
      </c>
      <c r="E51" s="229" t="s">
        <v>27</v>
      </c>
      <c r="F51" s="236" t="s">
        <v>1222</v>
      </c>
      <c r="G51" s="128" t="s">
        <v>28</v>
      </c>
      <c r="H51" s="128" t="s">
        <v>29</v>
      </c>
      <c r="I51" s="248" t="s">
        <v>922</v>
      </c>
      <c r="J51" s="128">
        <v>0</v>
      </c>
      <c r="K51" s="128">
        <v>1</v>
      </c>
      <c r="L51" s="128">
        <v>0</v>
      </c>
      <c r="M51" s="128">
        <v>1</v>
      </c>
      <c r="N51" s="128">
        <v>0</v>
      </c>
      <c r="O51" s="128">
        <v>1</v>
      </c>
      <c r="P51" s="128">
        <v>0</v>
      </c>
      <c r="Q51" s="128">
        <v>0</v>
      </c>
      <c r="R51" s="128">
        <v>0.5</v>
      </c>
      <c r="S51" s="128">
        <v>0.5</v>
      </c>
      <c r="T51" s="128">
        <v>2</v>
      </c>
      <c r="U51" s="128">
        <v>0</v>
      </c>
      <c r="V51" s="128">
        <v>0</v>
      </c>
      <c r="W51" s="128">
        <v>0</v>
      </c>
      <c r="X51" s="128">
        <v>0</v>
      </c>
      <c r="Y51" s="128">
        <v>2</v>
      </c>
      <c r="Z51" s="128">
        <v>0</v>
      </c>
      <c r="AA51" s="128">
        <v>0</v>
      </c>
      <c r="AB51" s="128">
        <v>0</v>
      </c>
      <c r="AC51" s="128">
        <v>0</v>
      </c>
      <c r="AD51" s="130">
        <f t="shared" si="4"/>
        <v>8</v>
      </c>
      <c r="AE51" s="218">
        <f t="shared" si="5"/>
        <v>3.2</v>
      </c>
      <c r="AF51" s="128">
        <v>14</v>
      </c>
      <c r="AG51" s="231" t="s">
        <v>1268</v>
      </c>
      <c r="AH51" s="238">
        <f>AG51+AF51</f>
        <v>31.6</v>
      </c>
      <c r="AI51" s="215">
        <f t="shared" si="6"/>
        <v>34.800000000000004</v>
      </c>
      <c r="AJ51" s="149" t="s">
        <v>647</v>
      </c>
    </row>
    <row r="52" spans="1:36" ht="26.25">
      <c r="A52" s="128">
        <v>8</v>
      </c>
      <c r="B52" s="240" t="s">
        <v>1227</v>
      </c>
      <c r="C52" s="240" t="s">
        <v>1228</v>
      </c>
      <c r="D52" s="240" t="s">
        <v>1229</v>
      </c>
      <c r="E52" s="229" t="s">
        <v>27</v>
      </c>
      <c r="F52" s="236" t="s">
        <v>1230</v>
      </c>
      <c r="G52" s="128" t="s">
        <v>28</v>
      </c>
      <c r="H52" s="128" t="s">
        <v>29</v>
      </c>
      <c r="I52" s="248" t="s">
        <v>922</v>
      </c>
      <c r="J52" s="131">
        <v>0</v>
      </c>
      <c r="K52" s="128">
        <v>0</v>
      </c>
      <c r="L52" s="128">
        <v>1</v>
      </c>
      <c r="M52" s="128">
        <v>1</v>
      </c>
      <c r="N52" s="128">
        <v>0</v>
      </c>
      <c r="O52" s="128">
        <v>1</v>
      </c>
      <c r="P52" s="128">
        <v>1</v>
      </c>
      <c r="Q52" s="128">
        <v>0.5</v>
      </c>
      <c r="R52" s="128">
        <v>0.5</v>
      </c>
      <c r="S52" s="128">
        <v>0.5</v>
      </c>
      <c r="T52" s="128">
        <v>2</v>
      </c>
      <c r="U52" s="128">
        <v>2</v>
      </c>
      <c r="V52" s="128">
        <v>0</v>
      </c>
      <c r="W52" s="128">
        <v>2</v>
      </c>
      <c r="X52" s="128">
        <v>2</v>
      </c>
      <c r="Y52" s="128">
        <v>0</v>
      </c>
      <c r="Z52" s="128">
        <v>0</v>
      </c>
      <c r="AA52" s="128">
        <v>0</v>
      </c>
      <c r="AB52" s="128">
        <v>0</v>
      </c>
      <c r="AC52" s="128">
        <v>0</v>
      </c>
      <c r="AD52" s="130">
        <f t="shared" si="4"/>
        <v>13.5</v>
      </c>
      <c r="AE52" s="218">
        <f t="shared" si="5"/>
        <v>5.4</v>
      </c>
      <c r="AF52" s="128">
        <v>10</v>
      </c>
      <c r="AG52" s="231" t="s">
        <v>1212</v>
      </c>
      <c r="AH52" s="238">
        <f>AG52+AF52</f>
        <v>29.1</v>
      </c>
      <c r="AI52" s="215">
        <f t="shared" si="6"/>
        <v>34.5</v>
      </c>
      <c r="AJ52" s="149" t="s">
        <v>647</v>
      </c>
    </row>
    <row r="53" spans="1:36" ht="38.25" customHeight="1">
      <c r="A53" s="188">
        <v>7</v>
      </c>
      <c r="B53" s="239" t="s">
        <v>259</v>
      </c>
      <c r="C53" s="239" t="s">
        <v>260</v>
      </c>
      <c r="D53" s="239" t="s">
        <v>40</v>
      </c>
      <c r="E53" s="205" t="s">
        <v>27</v>
      </c>
      <c r="F53" s="354">
        <v>37492</v>
      </c>
      <c r="G53" s="188" t="s">
        <v>28</v>
      </c>
      <c r="H53" s="188" t="s">
        <v>29</v>
      </c>
      <c r="I53" s="358" t="s">
        <v>727</v>
      </c>
      <c r="J53" s="131">
        <v>0</v>
      </c>
      <c r="K53" s="127">
        <v>0</v>
      </c>
      <c r="L53" s="127">
        <v>0</v>
      </c>
      <c r="M53" s="127">
        <v>0</v>
      </c>
      <c r="N53" s="127">
        <v>1</v>
      </c>
      <c r="O53" s="127">
        <v>0</v>
      </c>
      <c r="P53" s="127">
        <v>0</v>
      </c>
      <c r="Q53" s="127">
        <v>0</v>
      </c>
      <c r="R53" s="127">
        <v>1</v>
      </c>
      <c r="S53" s="127">
        <v>1</v>
      </c>
      <c r="T53" s="127">
        <v>2</v>
      </c>
      <c r="U53" s="127">
        <v>0</v>
      </c>
      <c r="V53" s="127">
        <v>0</v>
      </c>
      <c r="W53" s="127">
        <v>0</v>
      </c>
      <c r="X53" s="127">
        <v>0</v>
      </c>
      <c r="Y53" s="127">
        <v>2</v>
      </c>
      <c r="Z53" s="127">
        <v>0</v>
      </c>
      <c r="AA53" s="127">
        <v>0</v>
      </c>
      <c r="AB53" s="127">
        <v>0</v>
      </c>
      <c r="AC53" s="127">
        <v>0</v>
      </c>
      <c r="AD53" s="130">
        <f t="shared" si="4"/>
        <v>7</v>
      </c>
      <c r="AE53" s="218">
        <f t="shared" si="5"/>
        <v>2.8</v>
      </c>
      <c r="AF53" s="127">
        <v>13</v>
      </c>
      <c r="AG53" s="127">
        <v>17</v>
      </c>
      <c r="AH53" s="130">
        <f>SUM(AF53:AG53)</f>
        <v>30</v>
      </c>
      <c r="AI53" s="215">
        <f t="shared" si="6"/>
        <v>32.799999999999997</v>
      </c>
      <c r="AJ53" s="149" t="s">
        <v>68</v>
      </c>
    </row>
    <row r="54" spans="1:36" ht="26.25">
      <c r="A54" s="128">
        <v>12</v>
      </c>
      <c r="B54" s="240" t="s">
        <v>1235</v>
      </c>
      <c r="C54" s="240" t="s">
        <v>77</v>
      </c>
      <c r="D54" s="240" t="s">
        <v>113</v>
      </c>
      <c r="E54" s="229" t="s">
        <v>33</v>
      </c>
      <c r="F54" s="236" t="s">
        <v>1236</v>
      </c>
      <c r="G54" s="128" t="s">
        <v>28</v>
      </c>
      <c r="H54" s="128" t="s">
        <v>29</v>
      </c>
      <c r="I54" s="248" t="s">
        <v>922</v>
      </c>
      <c r="J54" s="131">
        <v>0</v>
      </c>
      <c r="K54" s="128">
        <v>0</v>
      </c>
      <c r="L54" s="128">
        <v>0</v>
      </c>
      <c r="M54" s="128">
        <v>1</v>
      </c>
      <c r="N54" s="128">
        <v>0</v>
      </c>
      <c r="O54" s="128">
        <v>0</v>
      </c>
      <c r="P54" s="128">
        <v>0</v>
      </c>
      <c r="Q54" s="128">
        <v>0.5</v>
      </c>
      <c r="R54" s="128">
        <v>0.5</v>
      </c>
      <c r="S54" s="128">
        <v>0.5</v>
      </c>
      <c r="T54" s="128">
        <v>2</v>
      </c>
      <c r="U54" s="128">
        <v>0</v>
      </c>
      <c r="V54" s="128">
        <v>0</v>
      </c>
      <c r="W54" s="128">
        <v>0</v>
      </c>
      <c r="X54" s="128">
        <v>2</v>
      </c>
      <c r="Y54" s="128">
        <v>8</v>
      </c>
      <c r="Z54" s="128">
        <v>0</v>
      </c>
      <c r="AA54" s="128">
        <v>1</v>
      </c>
      <c r="AB54" s="128">
        <v>0</v>
      </c>
      <c r="AC54" s="128">
        <v>0</v>
      </c>
      <c r="AD54" s="130">
        <f t="shared" si="4"/>
        <v>15.5</v>
      </c>
      <c r="AE54" s="218">
        <f t="shared" si="5"/>
        <v>6.2</v>
      </c>
      <c r="AF54" s="128">
        <v>12</v>
      </c>
      <c r="AG54" s="231" t="s">
        <v>1272</v>
      </c>
      <c r="AH54" s="238">
        <f>AG54+AF54</f>
        <v>38.799999999999997</v>
      </c>
      <c r="AI54" s="215">
        <f t="shared" si="6"/>
        <v>45</v>
      </c>
      <c r="AJ54" s="149" t="s">
        <v>647</v>
      </c>
    </row>
    <row r="55" spans="1:36" ht="26.25">
      <c r="A55" s="113">
        <v>1</v>
      </c>
      <c r="B55" s="371" t="s">
        <v>573</v>
      </c>
      <c r="C55" s="371" t="s">
        <v>273</v>
      </c>
      <c r="D55" s="371" t="s">
        <v>253</v>
      </c>
      <c r="E55" s="114" t="s">
        <v>27</v>
      </c>
      <c r="F55" s="377">
        <v>37155</v>
      </c>
      <c r="G55" s="116" t="s">
        <v>28</v>
      </c>
      <c r="H55" s="133" t="s">
        <v>29</v>
      </c>
      <c r="I55" s="331" t="s">
        <v>910</v>
      </c>
      <c r="J55" s="127">
        <v>1</v>
      </c>
      <c r="K55" s="127">
        <v>1</v>
      </c>
      <c r="L55" s="127">
        <v>1</v>
      </c>
      <c r="M55" s="127">
        <v>1</v>
      </c>
      <c r="N55" s="127">
        <v>1</v>
      </c>
      <c r="O55" s="127">
        <v>1</v>
      </c>
      <c r="P55" s="127">
        <v>1</v>
      </c>
      <c r="Q55" s="127">
        <v>1</v>
      </c>
      <c r="R55" s="127">
        <v>1</v>
      </c>
      <c r="S55" s="127">
        <v>1</v>
      </c>
      <c r="T55" s="127">
        <v>1</v>
      </c>
      <c r="U55" s="127">
        <v>1</v>
      </c>
      <c r="V55" s="127">
        <v>1</v>
      </c>
      <c r="W55" s="127">
        <v>0</v>
      </c>
      <c r="X55" s="127">
        <v>0</v>
      </c>
      <c r="Y55" s="127">
        <v>0</v>
      </c>
      <c r="Z55" s="127">
        <v>0</v>
      </c>
      <c r="AA55" s="127">
        <v>0</v>
      </c>
      <c r="AB55" s="127">
        <v>1</v>
      </c>
      <c r="AC55" s="127">
        <v>0</v>
      </c>
      <c r="AD55" s="130">
        <f t="shared" si="4"/>
        <v>14</v>
      </c>
      <c r="AE55" s="218">
        <f t="shared" si="5"/>
        <v>5.6</v>
      </c>
      <c r="AF55" s="124">
        <v>14</v>
      </c>
      <c r="AG55" s="124">
        <v>12</v>
      </c>
      <c r="AH55" s="130">
        <f>SUM(AF55:AG55)</f>
        <v>26</v>
      </c>
      <c r="AI55" s="215">
        <f t="shared" si="6"/>
        <v>31.6</v>
      </c>
      <c r="AJ55" s="149" t="s">
        <v>534</v>
      </c>
    </row>
    <row r="56" spans="1:36" ht="26.25">
      <c r="A56" s="128">
        <v>16</v>
      </c>
      <c r="B56" s="240" t="s">
        <v>662</v>
      </c>
      <c r="C56" s="240" t="s">
        <v>115</v>
      </c>
      <c r="D56" s="240" t="s">
        <v>67</v>
      </c>
      <c r="E56" s="229" t="s">
        <v>27</v>
      </c>
      <c r="F56" s="236" t="s">
        <v>1243</v>
      </c>
      <c r="G56" s="128" t="s">
        <v>28</v>
      </c>
      <c r="H56" s="128" t="s">
        <v>29</v>
      </c>
      <c r="I56" s="248" t="s">
        <v>922</v>
      </c>
      <c r="J56" s="131">
        <v>1</v>
      </c>
      <c r="K56" s="128">
        <v>0</v>
      </c>
      <c r="L56" s="128">
        <v>1</v>
      </c>
      <c r="M56" s="128">
        <v>1</v>
      </c>
      <c r="N56" s="128">
        <v>1</v>
      </c>
      <c r="O56" s="128">
        <v>1</v>
      </c>
      <c r="P56" s="128">
        <v>0</v>
      </c>
      <c r="Q56" s="128">
        <v>0</v>
      </c>
      <c r="R56" s="128">
        <v>0</v>
      </c>
      <c r="S56" s="128">
        <v>0.5</v>
      </c>
      <c r="T56" s="128">
        <v>2</v>
      </c>
      <c r="U56" s="128">
        <v>2</v>
      </c>
      <c r="V56" s="128">
        <v>0</v>
      </c>
      <c r="W56" s="128">
        <v>0</v>
      </c>
      <c r="X56" s="128">
        <v>2</v>
      </c>
      <c r="Y56" s="128">
        <v>2</v>
      </c>
      <c r="Z56" s="128">
        <v>0</v>
      </c>
      <c r="AA56" s="128">
        <v>0</v>
      </c>
      <c r="AB56" s="128">
        <v>0</v>
      </c>
      <c r="AC56" s="128">
        <v>0</v>
      </c>
      <c r="AD56" s="130">
        <f t="shared" si="4"/>
        <v>13.5</v>
      </c>
      <c r="AE56" s="218">
        <f t="shared" si="5"/>
        <v>5.4</v>
      </c>
      <c r="AF56" s="128">
        <v>10</v>
      </c>
      <c r="AG56" s="231" t="s">
        <v>1110</v>
      </c>
      <c r="AH56" s="238">
        <f>AG56+AF56</f>
        <v>24.6</v>
      </c>
      <c r="AI56" s="215">
        <f t="shared" si="6"/>
        <v>30</v>
      </c>
      <c r="AJ56" s="149" t="s">
        <v>647</v>
      </c>
    </row>
    <row r="57" spans="1:36" ht="33.75" customHeight="1">
      <c r="A57" s="133">
        <v>1</v>
      </c>
      <c r="B57" s="134" t="s">
        <v>1287</v>
      </c>
      <c r="C57" s="134" t="s">
        <v>425</v>
      </c>
      <c r="D57" s="134" t="s">
        <v>289</v>
      </c>
      <c r="E57" s="135" t="s">
        <v>33</v>
      </c>
      <c r="F57" s="356">
        <v>39567</v>
      </c>
      <c r="G57" s="137" t="s">
        <v>28</v>
      </c>
      <c r="H57" s="133" t="s">
        <v>29</v>
      </c>
      <c r="I57" s="344" t="s">
        <v>1288</v>
      </c>
      <c r="J57" s="124">
        <v>1</v>
      </c>
      <c r="K57" s="124">
        <v>1</v>
      </c>
      <c r="L57" s="124">
        <v>0</v>
      </c>
      <c r="M57" s="124">
        <v>1</v>
      </c>
      <c r="N57" s="124">
        <v>1</v>
      </c>
      <c r="O57" s="124">
        <v>0</v>
      </c>
      <c r="P57" s="124">
        <v>1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24">
        <v>0</v>
      </c>
      <c r="W57" s="124">
        <v>0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24">
        <v>0</v>
      </c>
      <c r="AD57" s="130">
        <f t="shared" si="4"/>
        <v>5</v>
      </c>
      <c r="AE57" s="218">
        <f t="shared" si="5"/>
        <v>2</v>
      </c>
      <c r="AF57" s="124">
        <v>18</v>
      </c>
      <c r="AG57" s="124">
        <v>24</v>
      </c>
      <c r="AH57" s="238">
        <f>AG57+AF57</f>
        <v>42</v>
      </c>
      <c r="AI57" s="215">
        <f t="shared" si="6"/>
        <v>44</v>
      </c>
      <c r="AJ57" s="149" t="s">
        <v>427</v>
      </c>
    </row>
    <row r="58" spans="1:36" ht="26.25">
      <c r="A58" s="133">
        <v>2</v>
      </c>
      <c r="B58" s="239" t="s">
        <v>519</v>
      </c>
      <c r="C58" s="239" t="s">
        <v>410</v>
      </c>
      <c r="D58" s="239" t="s">
        <v>173</v>
      </c>
      <c r="E58" s="135" t="s">
        <v>267</v>
      </c>
      <c r="F58" s="355">
        <v>37705</v>
      </c>
      <c r="G58" s="137" t="s">
        <v>28</v>
      </c>
      <c r="H58" s="133" t="s">
        <v>29</v>
      </c>
      <c r="I58" s="358" t="s">
        <v>854</v>
      </c>
      <c r="J58" s="131">
        <v>0</v>
      </c>
      <c r="K58" s="127">
        <v>0</v>
      </c>
      <c r="L58" s="127">
        <v>0</v>
      </c>
      <c r="M58" s="127">
        <v>0</v>
      </c>
      <c r="N58" s="127">
        <v>0</v>
      </c>
      <c r="O58" s="127">
        <v>0</v>
      </c>
      <c r="P58" s="127">
        <v>0</v>
      </c>
      <c r="Q58" s="127">
        <v>0.5</v>
      </c>
      <c r="R58" s="127">
        <v>1</v>
      </c>
      <c r="S58" s="127">
        <v>0.5</v>
      </c>
      <c r="T58" s="127">
        <v>2</v>
      </c>
      <c r="U58" s="127">
        <v>2</v>
      </c>
      <c r="V58" s="127">
        <v>0</v>
      </c>
      <c r="W58" s="127">
        <v>0</v>
      </c>
      <c r="X58" s="127">
        <v>0</v>
      </c>
      <c r="Y58" s="127">
        <v>1</v>
      </c>
      <c r="Z58" s="127">
        <v>0</v>
      </c>
      <c r="AA58" s="127">
        <v>0</v>
      </c>
      <c r="AB58" s="127">
        <v>0</v>
      </c>
      <c r="AC58" s="127">
        <v>0</v>
      </c>
      <c r="AD58" s="130">
        <f t="shared" si="4"/>
        <v>7</v>
      </c>
      <c r="AE58" s="218">
        <f t="shared" si="5"/>
        <v>2.8</v>
      </c>
      <c r="AF58" s="124">
        <v>3</v>
      </c>
      <c r="AG58" s="124">
        <v>19.3</v>
      </c>
      <c r="AH58" s="130">
        <f>SUM(AF58:AG58)</f>
        <v>22.3</v>
      </c>
      <c r="AI58" s="215">
        <f t="shared" si="6"/>
        <v>25.1</v>
      </c>
      <c r="AJ58" s="149" t="s">
        <v>872</v>
      </c>
    </row>
    <row r="59" spans="1:36" ht="26.25">
      <c r="A59" s="128">
        <v>15</v>
      </c>
      <c r="B59" s="240" t="s">
        <v>1241</v>
      </c>
      <c r="C59" s="240" t="s">
        <v>31</v>
      </c>
      <c r="D59" s="240" t="s">
        <v>378</v>
      </c>
      <c r="E59" s="229" t="s">
        <v>33</v>
      </c>
      <c r="F59" s="236" t="s">
        <v>1242</v>
      </c>
      <c r="G59" s="128" t="s">
        <v>28</v>
      </c>
      <c r="H59" s="128" t="s">
        <v>29</v>
      </c>
      <c r="I59" s="248" t="s">
        <v>922</v>
      </c>
      <c r="J59" s="131">
        <v>0</v>
      </c>
      <c r="K59" s="128">
        <v>1</v>
      </c>
      <c r="L59" s="128">
        <v>0</v>
      </c>
      <c r="M59" s="128">
        <v>0</v>
      </c>
      <c r="N59" s="128">
        <v>1</v>
      </c>
      <c r="O59" s="128">
        <v>1</v>
      </c>
      <c r="P59" s="128">
        <v>1</v>
      </c>
      <c r="Q59" s="128">
        <v>0.5</v>
      </c>
      <c r="R59" s="128">
        <v>0.5</v>
      </c>
      <c r="S59" s="128">
        <v>0.5</v>
      </c>
      <c r="T59" s="128">
        <v>2</v>
      </c>
      <c r="U59" s="128">
        <v>2</v>
      </c>
      <c r="V59" s="128">
        <v>0</v>
      </c>
      <c r="W59" s="128">
        <v>2</v>
      </c>
      <c r="X59" s="128">
        <v>0</v>
      </c>
      <c r="Y59" s="128">
        <v>4</v>
      </c>
      <c r="Z59" s="128">
        <v>1.5</v>
      </c>
      <c r="AA59" s="128">
        <v>4</v>
      </c>
      <c r="AB59" s="128">
        <v>0</v>
      </c>
      <c r="AC59" s="128">
        <v>0</v>
      </c>
      <c r="AD59" s="130">
        <f t="shared" si="4"/>
        <v>21</v>
      </c>
      <c r="AE59" s="218">
        <f t="shared" si="5"/>
        <v>8.4</v>
      </c>
      <c r="AF59" s="128">
        <v>12</v>
      </c>
      <c r="AG59" s="231" t="s">
        <v>1273</v>
      </c>
      <c r="AH59" s="238">
        <f>AG59+AF59</f>
        <v>34.9</v>
      </c>
      <c r="AI59" s="215">
        <f t="shared" si="6"/>
        <v>43.3</v>
      </c>
      <c r="AJ59" s="149" t="s">
        <v>647</v>
      </c>
    </row>
    <row r="60" spans="1:36" ht="36.75" customHeight="1">
      <c r="A60" s="188">
        <v>4</v>
      </c>
      <c r="B60" s="239" t="s">
        <v>255</v>
      </c>
      <c r="C60" s="239" t="s">
        <v>136</v>
      </c>
      <c r="D60" s="239" t="s">
        <v>201</v>
      </c>
      <c r="E60" s="205" t="s">
        <v>33</v>
      </c>
      <c r="F60" s="354">
        <v>37565</v>
      </c>
      <c r="G60" s="188" t="s">
        <v>28</v>
      </c>
      <c r="H60" s="188" t="s">
        <v>29</v>
      </c>
      <c r="I60" s="358" t="s">
        <v>727</v>
      </c>
      <c r="J60" s="131">
        <v>0</v>
      </c>
      <c r="K60" s="127">
        <v>1</v>
      </c>
      <c r="L60" s="127">
        <v>0</v>
      </c>
      <c r="M60" s="127">
        <v>1</v>
      </c>
      <c r="N60" s="127">
        <v>0</v>
      </c>
      <c r="O60" s="127">
        <v>1</v>
      </c>
      <c r="P60" s="127">
        <v>0</v>
      </c>
      <c r="Q60" s="127">
        <v>1</v>
      </c>
      <c r="R60" s="127">
        <v>0</v>
      </c>
      <c r="S60" s="127">
        <v>1</v>
      </c>
      <c r="T60" s="127">
        <v>2</v>
      </c>
      <c r="U60" s="127">
        <v>2</v>
      </c>
      <c r="V60" s="127">
        <v>2</v>
      </c>
      <c r="W60" s="127">
        <v>0</v>
      </c>
      <c r="X60" s="127">
        <v>2</v>
      </c>
      <c r="Y60" s="127">
        <v>1</v>
      </c>
      <c r="Z60" s="127">
        <v>0</v>
      </c>
      <c r="AA60" s="127">
        <v>1</v>
      </c>
      <c r="AB60" s="127">
        <v>1</v>
      </c>
      <c r="AC60" s="127">
        <v>0</v>
      </c>
      <c r="AD60" s="130">
        <f t="shared" si="4"/>
        <v>16</v>
      </c>
      <c r="AE60" s="218">
        <f t="shared" si="5"/>
        <v>6.4</v>
      </c>
      <c r="AF60" s="127">
        <v>15</v>
      </c>
      <c r="AG60" s="127">
        <v>21</v>
      </c>
      <c r="AH60" s="130">
        <f>SUM(AF60:AG60)</f>
        <v>36</v>
      </c>
      <c r="AI60" s="215">
        <f t="shared" si="6"/>
        <v>42.4</v>
      </c>
      <c r="AJ60" s="149" t="s">
        <v>68</v>
      </c>
    </row>
    <row r="61" spans="1:36" ht="45">
      <c r="A61" s="133">
        <v>2</v>
      </c>
      <c r="B61" s="239" t="s">
        <v>390</v>
      </c>
      <c r="C61" s="239" t="s">
        <v>313</v>
      </c>
      <c r="D61" s="239" t="s">
        <v>391</v>
      </c>
      <c r="E61" s="135" t="s">
        <v>267</v>
      </c>
      <c r="F61" s="354">
        <v>37544</v>
      </c>
      <c r="G61" s="137" t="s">
        <v>28</v>
      </c>
      <c r="H61" s="133" t="s">
        <v>29</v>
      </c>
      <c r="I61" s="358" t="s">
        <v>296</v>
      </c>
      <c r="J61" s="131">
        <v>0</v>
      </c>
      <c r="K61" s="127">
        <v>0</v>
      </c>
      <c r="L61" s="127">
        <v>0</v>
      </c>
      <c r="M61" s="127">
        <v>1</v>
      </c>
      <c r="N61" s="127">
        <v>0</v>
      </c>
      <c r="O61" s="127">
        <v>0</v>
      </c>
      <c r="P61" s="127">
        <v>0</v>
      </c>
      <c r="Q61" s="127">
        <v>0</v>
      </c>
      <c r="R61" s="127">
        <v>0</v>
      </c>
      <c r="S61" s="127">
        <v>0</v>
      </c>
      <c r="T61" s="127">
        <v>2</v>
      </c>
      <c r="U61" s="127">
        <v>0</v>
      </c>
      <c r="V61" s="127">
        <v>0</v>
      </c>
      <c r="W61" s="127">
        <v>0</v>
      </c>
      <c r="X61" s="127">
        <v>0</v>
      </c>
      <c r="Y61" s="127">
        <v>0</v>
      </c>
      <c r="Z61" s="127">
        <v>0</v>
      </c>
      <c r="AA61" s="127">
        <v>0</v>
      </c>
      <c r="AB61" s="127">
        <v>0</v>
      </c>
      <c r="AC61" s="127">
        <v>0</v>
      </c>
      <c r="AD61" s="130">
        <f t="shared" si="4"/>
        <v>3</v>
      </c>
      <c r="AE61" s="218">
        <f t="shared" si="5"/>
        <v>1.2</v>
      </c>
      <c r="AF61" s="124">
        <v>11</v>
      </c>
      <c r="AG61" s="124">
        <v>12</v>
      </c>
      <c r="AH61" s="130">
        <f>SUM(AF61:AG61)</f>
        <v>23</v>
      </c>
      <c r="AI61" s="215">
        <f t="shared" si="6"/>
        <v>24.2</v>
      </c>
      <c r="AJ61" s="149" t="s">
        <v>771</v>
      </c>
    </row>
    <row r="62" spans="1:36" ht="33" customHeight="1">
      <c r="A62" s="188">
        <v>5</v>
      </c>
      <c r="B62" s="239" t="s">
        <v>256</v>
      </c>
      <c r="C62" s="239" t="s">
        <v>257</v>
      </c>
      <c r="D62" s="239" t="s">
        <v>42</v>
      </c>
      <c r="E62" s="205" t="s">
        <v>33</v>
      </c>
      <c r="F62" s="354">
        <v>37471</v>
      </c>
      <c r="G62" s="188" t="s">
        <v>28</v>
      </c>
      <c r="H62" s="188" t="s">
        <v>29</v>
      </c>
      <c r="I62" s="358" t="s">
        <v>727</v>
      </c>
      <c r="J62" s="131">
        <v>0</v>
      </c>
      <c r="K62" s="127">
        <v>1</v>
      </c>
      <c r="L62" s="127">
        <v>0</v>
      </c>
      <c r="M62" s="127">
        <v>0</v>
      </c>
      <c r="N62" s="127">
        <v>0</v>
      </c>
      <c r="O62" s="127">
        <v>1</v>
      </c>
      <c r="P62" s="127">
        <v>0</v>
      </c>
      <c r="Q62" s="127">
        <v>0</v>
      </c>
      <c r="R62" s="127">
        <v>0</v>
      </c>
      <c r="S62" s="127">
        <v>1</v>
      </c>
      <c r="T62" s="127">
        <v>2</v>
      </c>
      <c r="U62" s="127">
        <v>2</v>
      </c>
      <c r="V62" s="127">
        <v>2</v>
      </c>
      <c r="W62" s="127">
        <v>0</v>
      </c>
      <c r="X62" s="127">
        <v>2</v>
      </c>
      <c r="Y62" s="127">
        <v>1</v>
      </c>
      <c r="Z62" s="127">
        <v>0</v>
      </c>
      <c r="AA62" s="127">
        <v>0</v>
      </c>
      <c r="AB62" s="127">
        <v>0</v>
      </c>
      <c r="AC62" s="127">
        <v>0</v>
      </c>
      <c r="AD62" s="130">
        <f t="shared" si="4"/>
        <v>12</v>
      </c>
      <c r="AE62" s="218">
        <f t="shared" si="5"/>
        <v>4.8</v>
      </c>
      <c r="AF62" s="127">
        <v>15</v>
      </c>
      <c r="AG62" s="127">
        <v>22</v>
      </c>
      <c r="AH62" s="130">
        <f>SUM(AF62:AG62)</f>
        <v>37</v>
      </c>
      <c r="AI62" s="215">
        <f t="shared" si="6"/>
        <v>41.8</v>
      </c>
      <c r="AJ62" s="149" t="s">
        <v>68</v>
      </c>
    </row>
    <row r="63" spans="1:36" ht="26.25">
      <c r="A63" s="133">
        <v>8</v>
      </c>
      <c r="B63" s="239" t="s">
        <v>480</v>
      </c>
      <c r="C63" s="239" t="s">
        <v>317</v>
      </c>
      <c r="D63" s="239" t="s">
        <v>146</v>
      </c>
      <c r="E63" s="135" t="s">
        <v>267</v>
      </c>
      <c r="F63" s="355">
        <v>37593</v>
      </c>
      <c r="G63" s="137" t="s">
        <v>28</v>
      </c>
      <c r="H63" s="133" t="s">
        <v>29</v>
      </c>
      <c r="I63" s="358" t="s">
        <v>854</v>
      </c>
      <c r="J63" s="131">
        <v>0</v>
      </c>
      <c r="K63" s="127">
        <v>1</v>
      </c>
      <c r="L63" s="127">
        <v>0</v>
      </c>
      <c r="M63" s="127">
        <v>1</v>
      </c>
      <c r="N63" s="127">
        <v>0</v>
      </c>
      <c r="O63" s="127">
        <v>0</v>
      </c>
      <c r="P63" s="127">
        <v>1</v>
      </c>
      <c r="Q63" s="127">
        <v>0.5</v>
      </c>
      <c r="R63" s="127">
        <v>0.5</v>
      </c>
      <c r="S63" s="127">
        <v>0.5</v>
      </c>
      <c r="T63" s="127">
        <v>2</v>
      </c>
      <c r="U63" s="127">
        <v>0</v>
      </c>
      <c r="V63" s="127">
        <v>2</v>
      </c>
      <c r="W63" s="127">
        <v>0</v>
      </c>
      <c r="X63" s="127">
        <v>0</v>
      </c>
      <c r="Y63" s="127">
        <v>4</v>
      </c>
      <c r="Z63" s="127">
        <v>0</v>
      </c>
      <c r="AA63" s="127">
        <v>0</v>
      </c>
      <c r="AB63" s="127">
        <v>0</v>
      </c>
      <c r="AC63" s="127">
        <v>0</v>
      </c>
      <c r="AD63" s="130">
        <f t="shared" si="4"/>
        <v>12.5</v>
      </c>
      <c r="AE63" s="218">
        <f t="shared" si="5"/>
        <v>5</v>
      </c>
      <c r="AF63" s="124">
        <v>4</v>
      </c>
      <c r="AG63" s="124">
        <v>13.1</v>
      </c>
      <c r="AH63" s="130">
        <f>SUM(AF63:AG63)</f>
        <v>17.100000000000001</v>
      </c>
      <c r="AI63" s="215">
        <f t="shared" si="6"/>
        <v>22.1</v>
      </c>
      <c r="AJ63" s="149" t="s">
        <v>872</v>
      </c>
    </row>
    <row r="64" spans="1:36" ht="26.25">
      <c r="A64" s="133">
        <v>6</v>
      </c>
      <c r="B64" s="239" t="s">
        <v>517</v>
      </c>
      <c r="C64" s="239" t="s">
        <v>94</v>
      </c>
      <c r="D64" s="239" t="s">
        <v>411</v>
      </c>
      <c r="E64" s="135" t="s">
        <v>265</v>
      </c>
      <c r="F64" s="355">
        <v>37286</v>
      </c>
      <c r="G64" s="137" t="s">
        <v>28</v>
      </c>
      <c r="H64" s="133" t="s">
        <v>29</v>
      </c>
      <c r="I64" s="358" t="s">
        <v>854</v>
      </c>
      <c r="J64" s="131">
        <v>1</v>
      </c>
      <c r="K64" s="127">
        <v>1</v>
      </c>
      <c r="L64" s="127">
        <v>1</v>
      </c>
      <c r="M64" s="127">
        <v>0</v>
      </c>
      <c r="N64" s="127">
        <v>0</v>
      </c>
      <c r="O64" s="127">
        <v>0</v>
      </c>
      <c r="P64" s="127">
        <v>0</v>
      </c>
      <c r="Q64" s="127">
        <v>0.5</v>
      </c>
      <c r="R64" s="127">
        <v>0.5</v>
      </c>
      <c r="S64" s="127">
        <v>0.5</v>
      </c>
      <c r="T64" s="127">
        <v>2</v>
      </c>
      <c r="U64" s="127">
        <v>0</v>
      </c>
      <c r="V64" s="127">
        <v>2</v>
      </c>
      <c r="W64" s="127">
        <v>0</v>
      </c>
      <c r="X64" s="127">
        <v>0</v>
      </c>
      <c r="Y64" s="127">
        <v>0</v>
      </c>
      <c r="Z64" s="127">
        <v>0</v>
      </c>
      <c r="AA64" s="127">
        <v>0</v>
      </c>
      <c r="AB64" s="127">
        <v>0</v>
      </c>
      <c r="AC64" s="127">
        <v>0</v>
      </c>
      <c r="AD64" s="130">
        <f t="shared" si="4"/>
        <v>8.5</v>
      </c>
      <c r="AE64" s="218">
        <f t="shared" si="5"/>
        <v>3.4</v>
      </c>
      <c r="AF64" s="124">
        <v>4</v>
      </c>
      <c r="AG64" s="124">
        <v>33.799999999999997</v>
      </c>
      <c r="AH64" s="130">
        <f>SUM(AF64:AG64)</f>
        <v>37.799999999999997</v>
      </c>
      <c r="AI64" s="215">
        <f t="shared" si="6"/>
        <v>41.199999999999996</v>
      </c>
      <c r="AJ64" s="149" t="s">
        <v>872</v>
      </c>
    </row>
    <row r="65" spans="1:36" ht="26.25">
      <c r="A65" s="128">
        <v>1</v>
      </c>
      <c r="B65" s="240" t="s">
        <v>1214</v>
      </c>
      <c r="C65" s="240" t="s">
        <v>94</v>
      </c>
      <c r="D65" s="240" t="s">
        <v>201</v>
      </c>
      <c r="E65" s="229" t="s">
        <v>33</v>
      </c>
      <c r="F65" s="236" t="s">
        <v>1215</v>
      </c>
      <c r="G65" s="128" t="s">
        <v>28</v>
      </c>
      <c r="H65" s="128" t="s">
        <v>29</v>
      </c>
      <c r="I65" s="248" t="s">
        <v>922</v>
      </c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130">
        <f t="shared" si="4"/>
        <v>0</v>
      </c>
      <c r="AE65" s="218">
        <f t="shared" si="5"/>
        <v>0</v>
      </c>
      <c r="AF65" s="234">
        <v>22</v>
      </c>
      <c r="AG65" s="360" t="s">
        <v>1266</v>
      </c>
      <c r="AH65" s="238">
        <f>AG65+AF65</f>
        <v>40.1</v>
      </c>
      <c r="AI65" s="215">
        <f t="shared" si="6"/>
        <v>40.1</v>
      </c>
      <c r="AJ65" s="149" t="s">
        <v>647</v>
      </c>
    </row>
    <row r="66" spans="1:36" ht="26.25">
      <c r="A66" s="128">
        <v>17</v>
      </c>
      <c r="B66" s="240" t="s">
        <v>662</v>
      </c>
      <c r="C66" s="240" t="s">
        <v>303</v>
      </c>
      <c r="D66" s="240" t="s">
        <v>632</v>
      </c>
      <c r="E66" s="229" t="s">
        <v>33</v>
      </c>
      <c r="F66" s="236" t="s">
        <v>1244</v>
      </c>
      <c r="G66" s="128" t="s">
        <v>28</v>
      </c>
      <c r="H66" s="128" t="s">
        <v>29</v>
      </c>
      <c r="I66" s="248" t="s">
        <v>922</v>
      </c>
      <c r="J66" s="131">
        <v>0</v>
      </c>
      <c r="K66" s="128">
        <v>1</v>
      </c>
      <c r="L66" s="128">
        <v>0</v>
      </c>
      <c r="M66" s="128">
        <v>0</v>
      </c>
      <c r="N66" s="128">
        <v>1</v>
      </c>
      <c r="O66" s="128">
        <v>0</v>
      </c>
      <c r="P66" s="128">
        <v>1</v>
      </c>
      <c r="Q66" s="128">
        <v>0.5</v>
      </c>
      <c r="R66" s="128">
        <v>0</v>
      </c>
      <c r="S66" s="128">
        <v>0.5</v>
      </c>
      <c r="T66" s="128">
        <v>2</v>
      </c>
      <c r="U66" s="128">
        <v>0</v>
      </c>
      <c r="V66" s="128">
        <v>0</v>
      </c>
      <c r="W66" s="128">
        <v>0</v>
      </c>
      <c r="X66" s="128">
        <v>2</v>
      </c>
      <c r="Y66" s="128">
        <v>3</v>
      </c>
      <c r="Z66" s="128">
        <v>0</v>
      </c>
      <c r="AA66" s="128">
        <v>0</v>
      </c>
      <c r="AB66" s="128">
        <v>0</v>
      </c>
      <c r="AC66" s="128">
        <v>0</v>
      </c>
      <c r="AD66" s="130">
        <f t="shared" si="4"/>
        <v>11</v>
      </c>
      <c r="AE66" s="218">
        <f t="shared" si="5"/>
        <v>4.4000000000000004</v>
      </c>
      <c r="AF66" s="128">
        <v>14</v>
      </c>
      <c r="AG66" s="231" t="s">
        <v>1274</v>
      </c>
      <c r="AH66" s="238">
        <f>AG66+AF66</f>
        <v>35.5</v>
      </c>
      <c r="AI66" s="215">
        <f t="shared" si="6"/>
        <v>39.9</v>
      </c>
      <c r="AJ66" s="149" t="s">
        <v>647</v>
      </c>
    </row>
    <row r="67" spans="1:36" ht="26.25">
      <c r="A67" s="128">
        <v>10</v>
      </c>
      <c r="B67" s="240" t="s">
        <v>1232</v>
      </c>
      <c r="C67" s="240" t="s">
        <v>303</v>
      </c>
      <c r="D67" s="240" t="s">
        <v>36</v>
      </c>
      <c r="E67" s="229" t="s">
        <v>33</v>
      </c>
      <c r="F67" s="236" t="s">
        <v>1233</v>
      </c>
      <c r="G67" s="128" t="s">
        <v>28</v>
      </c>
      <c r="H67" s="128" t="s">
        <v>29</v>
      </c>
      <c r="I67" s="248" t="s">
        <v>922</v>
      </c>
      <c r="J67" s="131">
        <v>0</v>
      </c>
      <c r="K67" s="128">
        <v>0</v>
      </c>
      <c r="L67" s="128">
        <v>1</v>
      </c>
      <c r="M67" s="128">
        <v>0</v>
      </c>
      <c r="N67" s="128">
        <v>0</v>
      </c>
      <c r="O67" s="128">
        <v>0</v>
      </c>
      <c r="P67" s="128">
        <v>1</v>
      </c>
      <c r="Q67" s="128">
        <v>0.5</v>
      </c>
      <c r="R67" s="128">
        <v>0</v>
      </c>
      <c r="S67" s="128">
        <v>0.5</v>
      </c>
      <c r="T67" s="128">
        <v>1</v>
      </c>
      <c r="U67" s="128">
        <v>0</v>
      </c>
      <c r="V67" s="128">
        <v>0</v>
      </c>
      <c r="W67" s="128">
        <v>0</v>
      </c>
      <c r="X67" s="128">
        <v>4</v>
      </c>
      <c r="Y67" s="128">
        <v>0</v>
      </c>
      <c r="Z67" s="128">
        <v>0</v>
      </c>
      <c r="AA67" s="128">
        <v>0</v>
      </c>
      <c r="AB67" s="128">
        <v>0</v>
      </c>
      <c r="AC67" s="128">
        <v>0</v>
      </c>
      <c r="AD67" s="130">
        <f t="shared" si="4"/>
        <v>8</v>
      </c>
      <c r="AE67" s="218">
        <f t="shared" si="5"/>
        <v>3.2</v>
      </c>
      <c r="AF67" s="128">
        <v>10</v>
      </c>
      <c r="AG67" s="231" t="s">
        <v>1271</v>
      </c>
      <c r="AH67" s="238">
        <f>AG67+AF67</f>
        <v>34.200000000000003</v>
      </c>
      <c r="AI67" s="215">
        <f t="shared" si="6"/>
        <v>37.400000000000006</v>
      </c>
      <c r="AJ67" s="149" t="s">
        <v>647</v>
      </c>
    </row>
    <row r="68" spans="1:36" ht="26.25">
      <c r="A68" s="128">
        <v>7</v>
      </c>
      <c r="B68" s="240" t="s">
        <v>939</v>
      </c>
      <c r="C68" s="240" t="s">
        <v>110</v>
      </c>
      <c r="D68" s="240" t="s">
        <v>78</v>
      </c>
      <c r="E68" s="229" t="s">
        <v>33</v>
      </c>
      <c r="F68" s="236" t="s">
        <v>1226</v>
      </c>
      <c r="G68" s="128" t="s">
        <v>28</v>
      </c>
      <c r="H68" s="128" t="s">
        <v>29</v>
      </c>
      <c r="I68" s="248" t="s">
        <v>922</v>
      </c>
      <c r="J68" s="131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30">
        <f t="shared" si="4"/>
        <v>0</v>
      </c>
      <c r="AE68" s="218">
        <f t="shared" si="5"/>
        <v>0</v>
      </c>
      <c r="AF68" s="128">
        <v>14</v>
      </c>
      <c r="AG68" s="231" t="s">
        <v>1269</v>
      </c>
      <c r="AH68" s="238">
        <f>AG68+AF68</f>
        <v>35.700000000000003</v>
      </c>
      <c r="AI68" s="215">
        <f t="shared" si="6"/>
        <v>35.700000000000003</v>
      </c>
      <c r="AJ68" s="149" t="s">
        <v>647</v>
      </c>
    </row>
    <row r="69" spans="1:36" ht="26.25">
      <c r="A69" s="133">
        <v>1</v>
      </c>
      <c r="B69" s="239" t="s">
        <v>111</v>
      </c>
      <c r="C69" s="239" t="s">
        <v>381</v>
      </c>
      <c r="D69" s="239" t="s">
        <v>485</v>
      </c>
      <c r="E69" s="135" t="s">
        <v>267</v>
      </c>
      <c r="F69" s="355">
        <v>37421</v>
      </c>
      <c r="G69" s="137" t="s">
        <v>28</v>
      </c>
      <c r="H69" s="133" t="s">
        <v>29</v>
      </c>
      <c r="I69" s="358" t="s">
        <v>854</v>
      </c>
      <c r="J69" s="127">
        <v>0</v>
      </c>
      <c r="K69" s="127">
        <v>0</v>
      </c>
      <c r="L69" s="127">
        <v>0</v>
      </c>
      <c r="M69" s="127">
        <v>1</v>
      </c>
      <c r="N69" s="127">
        <v>0</v>
      </c>
      <c r="O69" s="127">
        <v>0</v>
      </c>
      <c r="P69" s="127">
        <v>0</v>
      </c>
      <c r="Q69" s="127">
        <v>0.5</v>
      </c>
      <c r="R69" s="127">
        <v>1</v>
      </c>
      <c r="S69" s="127">
        <v>0.75</v>
      </c>
      <c r="T69" s="127">
        <v>2</v>
      </c>
      <c r="U69" s="127">
        <v>2</v>
      </c>
      <c r="V69" s="127">
        <v>0</v>
      </c>
      <c r="W69" s="127">
        <v>0</v>
      </c>
      <c r="X69" s="127">
        <v>0</v>
      </c>
      <c r="Y69" s="127">
        <v>1</v>
      </c>
      <c r="Z69" s="127">
        <v>0</v>
      </c>
      <c r="AA69" s="127">
        <v>0</v>
      </c>
      <c r="AB69" s="127">
        <v>0</v>
      </c>
      <c r="AC69" s="127">
        <v>0</v>
      </c>
      <c r="AD69" s="130">
        <f t="shared" si="4"/>
        <v>8.25</v>
      </c>
      <c r="AE69" s="218">
        <f t="shared" si="5"/>
        <v>3.3</v>
      </c>
      <c r="AF69" s="124">
        <v>3</v>
      </c>
      <c r="AG69" s="124">
        <v>14.7</v>
      </c>
      <c r="AH69" s="130">
        <f>SUM(AF69:AG69)</f>
        <v>17.7</v>
      </c>
      <c r="AI69" s="215">
        <f t="shared" si="6"/>
        <v>21</v>
      </c>
      <c r="AJ69" s="149" t="s">
        <v>872</v>
      </c>
    </row>
    <row r="70" spans="1:36" ht="26.25">
      <c r="A70" s="128">
        <v>13</v>
      </c>
      <c r="B70" s="240" t="s">
        <v>1237</v>
      </c>
      <c r="C70" s="240" t="s">
        <v>110</v>
      </c>
      <c r="D70" s="240" t="s">
        <v>95</v>
      </c>
      <c r="E70" s="229" t="s">
        <v>33</v>
      </c>
      <c r="F70" s="236" t="s">
        <v>1238</v>
      </c>
      <c r="G70" s="128" t="s">
        <v>28</v>
      </c>
      <c r="H70" s="128" t="s">
        <v>29</v>
      </c>
      <c r="I70" s="248" t="s">
        <v>922</v>
      </c>
      <c r="J70" s="131">
        <v>0</v>
      </c>
      <c r="K70" s="128">
        <v>0</v>
      </c>
      <c r="L70" s="128">
        <v>0</v>
      </c>
      <c r="M70" s="128">
        <v>0</v>
      </c>
      <c r="N70" s="128">
        <v>0</v>
      </c>
      <c r="O70" s="128">
        <v>1</v>
      </c>
      <c r="P70" s="128">
        <v>1</v>
      </c>
      <c r="Q70" s="128">
        <v>0</v>
      </c>
      <c r="R70" s="128">
        <v>0.5</v>
      </c>
      <c r="S70" s="128">
        <v>0.5</v>
      </c>
      <c r="T70" s="128">
        <v>2</v>
      </c>
      <c r="U70" s="128">
        <v>2</v>
      </c>
      <c r="V70" s="128">
        <v>2</v>
      </c>
      <c r="W70" s="128">
        <v>0</v>
      </c>
      <c r="X70" s="128">
        <v>0</v>
      </c>
      <c r="Y70" s="128">
        <v>0</v>
      </c>
      <c r="Z70" s="128">
        <v>0</v>
      </c>
      <c r="AA70" s="128">
        <v>0</v>
      </c>
      <c r="AB70" s="128">
        <v>0</v>
      </c>
      <c r="AC70" s="128">
        <v>0</v>
      </c>
      <c r="AD70" s="130">
        <f t="shared" si="4"/>
        <v>9</v>
      </c>
      <c r="AE70" s="218">
        <f t="shared" si="5"/>
        <v>3.6</v>
      </c>
      <c r="AF70" s="128">
        <v>14</v>
      </c>
      <c r="AG70" s="231" t="s">
        <v>1266</v>
      </c>
      <c r="AH70" s="238">
        <f>AG70+AF70</f>
        <v>32.1</v>
      </c>
      <c r="AI70" s="215">
        <f t="shared" si="6"/>
        <v>35.700000000000003</v>
      </c>
      <c r="AJ70" s="149" t="s">
        <v>647</v>
      </c>
    </row>
    <row r="71" spans="1:36" ht="26.25">
      <c r="A71" s="128">
        <v>19</v>
      </c>
      <c r="B71" s="240" t="s">
        <v>1246</v>
      </c>
      <c r="C71" s="240" t="s">
        <v>303</v>
      </c>
      <c r="D71" s="240" t="s">
        <v>378</v>
      </c>
      <c r="E71" s="229" t="s">
        <v>33</v>
      </c>
      <c r="F71" s="236" t="s">
        <v>1247</v>
      </c>
      <c r="G71" s="128" t="s">
        <v>28</v>
      </c>
      <c r="H71" s="128" t="s">
        <v>29</v>
      </c>
      <c r="I71" s="248" t="s">
        <v>922</v>
      </c>
      <c r="J71" s="131">
        <v>0</v>
      </c>
      <c r="K71" s="128">
        <v>0</v>
      </c>
      <c r="L71" s="128">
        <v>0</v>
      </c>
      <c r="M71" s="128">
        <v>0</v>
      </c>
      <c r="N71" s="128">
        <v>0</v>
      </c>
      <c r="O71" s="128">
        <v>1</v>
      </c>
      <c r="P71" s="128">
        <v>1</v>
      </c>
      <c r="Q71" s="128">
        <v>0.5</v>
      </c>
      <c r="R71" s="128">
        <v>0</v>
      </c>
      <c r="S71" s="128">
        <v>0.5</v>
      </c>
      <c r="T71" s="128">
        <v>2</v>
      </c>
      <c r="U71" s="128">
        <v>2</v>
      </c>
      <c r="V71" s="128">
        <v>2</v>
      </c>
      <c r="W71" s="128">
        <v>0</v>
      </c>
      <c r="X71" s="128">
        <v>0</v>
      </c>
      <c r="Y71" s="128">
        <v>0</v>
      </c>
      <c r="Z71" s="128">
        <v>0</v>
      </c>
      <c r="AA71" s="128">
        <v>0</v>
      </c>
      <c r="AB71" s="128">
        <v>0</v>
      </c>
      <c r="AC71" s="128">
        <v>0</v>
      </c>
      <c r="AD71" s="130">
        <f t="shared" si="4"/>
        <v>9</v>
      </c>
      <c r="AE71" s="218">
        <f t="shared" si="5"/>
        <v>3.6</v>
      </c>
      <c r="AF71" s="128">
        <v>10</v>
      </c>
      <c r="AG71" s="231" t="s">
        <v>1275</v>
      </c>
      <c r="AH71" s="238">
        <f>AG71+AF71</f>
        <v>30.2</v>
      </c>
      <c r="AI71" s="215">
        <f t="shared" si="6"/>
        <v>33.799999999999997</v>
      </c>
      <c r="AJ71" s="149" t="s">
        <v>647</v>
      </c>
    </row>
    <row r="72" spans="1:36" ht="45">
      <c r="A72" s="188">
        <v>1</v>
      </c>
      <c r="B72" s="239" t="s">
        <v>249</v>
      </c>
      <c r="C72" s="239" t="s">
        <v>250</v>
      </c>
      <c r="D72" s="239" t="s">
        <v>227</v>
      </c>
      <c r="E72" s="205" t="s">
        <v>27</v>
      </c>
      <c r="F72" s="354">
        <v>37461</v>
      </c>
      <c r="G72" s="188" t="s">
        <v>28</v>
      </c>
      <c r="H72" s="188" t="s">
        <v>29</v>
      </c>
      <c r="I72" s="358" t="s">
        <v>727</v>
      </c>
      <c r="J72" s="127">
        <v>0</v>
      </c>
      <c r="K72" s="127">
        <v>1</v>
      </c>
      <c r="L72" s="127">
        <v>0</v>
      </c>
      <c r="M72" s="127">
        <v>0</v>
      </c>
      <c r="N72" s="127">
        <v>1</v>
      </c>
      <c r="O72" s="127">
        <v>1</v>
      </c>
      <c r="P72" s="127">
        <v>0</v>
      </c>
      <c r="Q72" s="127">
        <v>0</v>
      </c>
      <c r="R72" s="127">
        <v>0</v>
      </c>
      <c r="S72" s="127">
        <v>1</v>
      </c>
      <c r="T72" s="127">
        <v>2</v>
      </c>
      <c r="U72" s="127">
        <v>2</v>
      </c>
      <c r="V72" s="127">
        <v>1</v>
      </c>
      <c r="W72" s="127">
        <v>0</v>
      </c>
      <c r="X72" s="127">
        <v>0</v>
      </c>
      <c r="Y72" s="127">
        <v>3</v>
      </c>
      <c r="Z72" s="127">
        <v>0</v>
      </c>
      <c r="AA72" s="127">
        <v>0</v>
      </c>
      <c r="AB72" s="127">
        <v>0</v>
      </c>
      <c r="AC72" s="127">
        <v>0</v>
      </c>
      <c r="AD72" s="130">
        <f t="shared" si="4"/>
        <v>12</v>
      </c>
      <c r="AE72" s="218">
        <f t="shared" si="5"/>
        <v>4.8</v>
      </c>
      <c r="AF72" s="127">
        <v>7</v>
      </c>
      <c r="AG72" s="127">
        <v>9</v>
      </c>
      <c r="AH72" s="130">
        <f t="shared" ref="AH72:AH77" si="7">SUM(AF72:AG72)</f>
        <v>16</v>
      </c>
      <c r="AI72" s="215">
        <f t="shared" si="6"/>
        <v>20.8</v>
      </c>
      <c r="AJ72" s="149" t="s">
        <v>68</v>
      </c>
    </row>
    <row r="73" spans="1:36" ht="26.25">
      <c r="A73" s="133">
        <v>7</v>
      </c>
      <c r="B73" s="239" t="s">
        <v>518</v>
      </c>
      <c r="C73" s="239" t="s">
        <v>409</v>
      </c>
      <c r="D73" s="239" t="s">
        <v>42</v>
      </c>
      <c r="E73" s="135" t="s">
        <v>265</v>
      </c>
      <c r="F73" s="355">
        <v>37420</v>
      </c>
      <c r="G73" s="137" t="s">
        <v>28</v>
      </c>
      <c r="H73" s="133" t="s">
        <v>29</v>
      </c>
      <c r="I73" s="358" t="s">
        <v>854</v>
      </c>
      <c r="J73" s="131">
        <v>1</v>
      </c>
      <c r="K73" s="127">
        <v>1</v>
      </c>
      <c r="L73" s="127">
        <v>0</v>
      </c>
      <c r="M73" s="127">
        <v>1</v>
      </c>
      <c r="N73" s="127">
        <v>0</v>
      </c>
      <c r="O73" s="127">
        <v>0</v>
      </c>
      <c r="P73" s="127">
        <v>0</v>
      </c>
      <c r="Q73" s="127">
        <v>0.5</v>
      </c>
      <c r="R73" s="127">
        <v>0</v>
      </c>
      <c r="S73" s="127">
        <v>0.5</v>
      </c>
      <c r="T73" s="127">
        <v>2</v>
      </c>
      <c r="U73" s="127">
        <v>0</v>
      </c>
      <c r="V73" s="127">
        <v>2</v>
      </c>
      <c r="W73" s="127">
        <v>0</v>
      </c>
      <c r="X73" s="127">
        <v>0</v>
      </c>
      <c r="Y73" s="127">
        <v>1</v>
      </c>
      <c r="Z73" s="127">
        <v>0</v>
      </c>
      <c r="AA73" s="127">
        <v>0</v>
      </c>
      <c r="AB73" s="127">
        <v>0</v>
      </c>
      <c r="AC73" s="127">
        <v>0</v>
      </c>
      <c r="AD73" s="130">
        <f t="shared" si="4"/>
        <v>9</v>
      </c>
      <c r="AE73" s="218">
        <f t="shared" si="5"/>
        <v>3.6</v>
      </c>
      <c r="AF73" s="124">
        <v>3</v>
      </c>
      <c r="AG73" s="124">
        <v>25.5</v>
      </c>
      <c r="AH73" s="130">
        <f t="shared" si="7"/>
        <v>28.5</v>
      </c>
      <c r="AI73" s="215">
        <f t="shared" si="6"/>
        <v>32.1</v>
      </c>
      <c r="AJ73" s="149" t="s">
        <v>872</v>
      </c>
    </row>
    <row r="74" spans="1:36" ht="45">
      <c r="A74" s="133">
        <v>4</v>
      </c>
      <c r="B74" s="239" t="s">
        <v>304</v>
      </c>
      <c r="C74" s="239" t="s">
        <v>393</v>
      </c>
      <c r="D74" s="239" t="s">
        <v>251</v>
      </c>
      <c r="E74" s="135" t="s">
        <v>267</v>
      </c>
      <c r="F74" s="354">
        <v>37436</v>
      </c>
      <c r="G74" s="137" t="s">
        <v>28</v>
      </c>
      <c r="H74" s="133" t="s">
        <v>29</v>
      </c>
      <c r="I74" s="358" t="s">
        <v>296</v>
      </c>
      <c r="J74" s="131">
        <v>0</v>
      </c>
      <c r="K74" s="127">
        <v>0</v>
      </c>
      <c r="L74" s="127">
        <v>0</v>
      </c>
      <c r="M74" s="127">
        <v>1</v>
      </c>
      <c r="N74" s="127">
        <v>0</v>
      </c>
      <c r="O74" s="127">
        <v>1</v>
      </c>
      <c r="P74" s="127">
        <v>0</v>
      </c>
      <c r="Q74" s="127">
        <v>0</v>
      </c>
      <c r="R74" s="127">
        <v>0</v>
      </c>
      <c r="S74" s="127">
        <v>0</v>
      </c>
      <c r="T74" s="127">
        <v>0</v>
      </c>
      <c r="U74" s="127">
        <v>0</v>
      </c>
      <c r="V74" s="127">
        <v>0</v>
      </c>
      <c r="W74" s="127">
        <v>1</v>
      </c>
      <c r="X74" s="127">
        <v>0</v>
      </c>
      <c r="Y74" s="127">
        <v>0</v>
      </c>
      <c r="Z74" s="127">
        <v>0</v>
      </c>
      <c r="AA74" s="127">
        <v>0</v>
      </c>
      <c r="AB74" s="127">
        <v>0</v>
      </c>
      <c r="AC74" s="127">
        <v>0</v>
      </c>
      <c r="AD74" s="130">
        <f t="shared" si="4"/>
        <v>3</v>
      </c>
      <c r="AE74" s="218">
        <f t="shared" si="5"/>
        <v>1.2</v>
      </c>
      <c r="AF74" s="124">
        <v>10</v>
      </c>
      <c r="AG74" s="124">
        <v>9</v>
      </c>
      <c r="AH74" s="130">
        <f t="shared" si="7"/>
        <v>19</v>
      </c>
      <c r="AI74" s="215">
        <f t="shared" si="6"/>
        <v>20.2</v>
      </c>
      <c r="AJ74" s="149" t="s">
        <v>771</v>
      </c>
    </row>
    <row r="75" spans="1:36" ht="45">
      <c r="A75" s="133">
        <v>3</v>
      </c>
      <c r="B75" s="239" t="s">
        <v>392</v>
      </c>
      <c r="C75" s="239" t="s">
        <v>35</v>
      </c>
      <c r="D75" s="239" t="s">
        <v>201</v>
      </c>
      <c r="E75" s="135" t="s">
        <v>265</v>
      </c>
      <c r="F75" s="354">
        <v>37447</v>
      </c>
      <c r="G75" s="137" t="s">
        <v>28</v>
      </c>
      <c r="H75" s="133" t="s">
        <v>29</v>
      </c>
      <c r="I75" s="358" t="s">
        <v>296</v>
      </c>
      <c r="J75" s="131">
        <v>0</v>
      </c>
      <c r="K75" s="127">
        <v>0</v>
      </c>
      <c r="L75" s="127">
        <v>0</v>
      </c>
      <c r="M75" s="127">
        <v>1</v>
      </c>
      <c r="N75" s="127">
        <v>0</v>
      </c>
      <c r="O75" s="127">
        <v>1</v>
      </c>
      <c r="P75" s="127">
        <v>0</v>
      </c>
      <c r="Q75" s="127">
        <v>0</v>
      </c>
      <c r="R75" s="127">
        <v>0</v>
      </c>
      <c r="S75" s="127">
        <v>0</v>
      </c>
      <c r="T75" s="127">
        <v>0</v>
      </c>
      <c r="U75" s="127">
        <v>0</v>
      </c>
      <c r="V75" s="127">
        <v>2</v>
      </c>
      <c r="W75" s="127">
        <v>0</v>
      </c>
      <c r="X75" s="127">
        <v>0</v>
      </c>
      <c r="Y75" s="127">
        <v>0</v>
      </c>
      <c r="Z75" s="127">
        <v>0</v>
      </c>
      <c r="AA75" s="127">
        <v>0</v>
      </c>
      <c r="AB75" s="127">
        <v>0</v>
      </c>
      <c r="AC75" s="127">
        <v>0</v>
      </c>
      <c r="AD75" s="130">
        <f t="shared" ref="AD75:AD81" si="8">SUM(J75:AC75)</f>
        <v>4</v>
      </c>
      <c r="AE75" s="218">
        <f t="shared" ref="AE75:AE81" si="9">AD75*20/50</f>
        <v>1.6</v>
      </c>
      <c r="AF75" s="124">
        <v>11</v>
      </c>
      <c r="AG75" s="124">
        <v>12</v>
      </c>
      <c r="AH75" s="130">
        <f t="shared" si="7"/>
        <v>23</v>
      </c>
      <c r="AI75" s="215">
        <f t="shared" ref="AI75:AI81" si="10">AH75+AE75</f>
        <v>24.6</v>
      </c>
      <c r="AJ75" s="149" t="s">
        <v>771</v>
      </c>
    </row>
    <row r="76" spans="1:36" ht="45">
      <c r="A76" s="133">
        <v>8</v>
      </c>
      <c r="B76" s="239" t="s">
        <v>371</v>
      </c>
      <c r="C76" s="239" t="s">
        <v>290</v>
      </c>
      <c r="D76" s="239" t="s">
        <v>253</v>
      </c>
      <c r="E76" s="135" t="s">
        <v>267</v>
      </c>
      <c r="F76" s="354">
        <v>37556</v>
      </c>
      <c r="G76" s="137" t="s">
        <v>28</v>
      </c>
      <c r="H76" s="133" t="s">
        <v>29</v>
      </c>
      <c r="I76" s="358" t="s">
        <v>296</v>
      </c>
      <c r="J76" s="131">
        <v>0</v>
      </c>
      <c r="K76" s="127">
        <v>0</v>
      </c>
      <c r="L76" s="127">
        <v>0</v>
      </c>
      <c r="M76" s="127">
        <v>1</v>
      </c>
      <c r="N76" s="127">
        <v>0</v>
      </c>
      <c r="O76" s="127">
        <v>0</v>
      </c>
      <c r="P76" s="127">
        <v>0</v>
      </c>
      <c r="Q76" s="127">
        <v>0</v>
      </c>
      <c r="R76" s="127">
        <v>0</v>
      </c>
      <c r="S76" s="127">
        <v>0</v>
      </c>
      <c r="T76" s="127">
        <v>0</v>
      </c>
      <c r="U76" s="127">
        <v>0</v>
      </c>
      <c r="V76" s="127">
        <v>0</v>
      </c>
      <c r="W76" s="127">
        <v>0</v>
      </c>
      <c r="X76" s="127">
        <v>0</v>
      </c>
      <c r="Y76" s="127">
        <v>1</v>
      </c>
      <c r="Z76" s="127">
        <v>0</v>
      </c>
      <c r="AA76" s="127">
        <v>0</v>
      </c>
      <c r="AB76" s="127">
        <v>0</v>
      </c>
      <c r="AC76" s="127">
        <v>0</v>
      </c>
      <c r="AD76" s="130">
        <f t="shared" si="8"/>
        <v>2</v>
      </c>
      <c r="AE76" s="218">
        <f t="shared" si="9"/>
        <v>0.8</v>
      </c>
      <c r="AF76" s="124">
        <v>11</v>
      </c>
      <c r="AG76" s="124">
        <v>8</v>
      </c>
      <c r="AH76" s="130">
        <f t="shared" si="7"/>
        <v>19</v>
      </c>
      <c r="AI76" s="215">
        <f t="shared" si="10"/>
        <v>19.8</v>
      </c>
      <c r="AJ76" s="149" t="s">
        <v>771</v>
      </c>
    </row>
    <row r="77" spans="1:36" ht="45">
      <c r="A77" s="133">
        <v>6</v>
      </c>
      <c r="B77" s="239" t="s">
        <v>394</v>
      </c>
      <c r="C77" s="239" t="s">
        <v>280</v>
      </c>
      <c r="D77" s="239" t="s">
        <v>95</v>
      </c>
      <c r="E77" s="135" t="s">
        <v>265</v>
      </c>
      <c r="F77" s="354">
        <v>37405</v>
      </c>
      <c r="G77" s="137" t="s">
        <v>28</v>
      </c>
      <c r="H77" s="133" t="s">
        <v>29</v>
      </c>
      <c r="I77" s="358" t="s">
        <v>296</v>
      </c>
      <c r="J77" s="131">
        <v>0</v>
      </c>
      <c r="K77" s="127">
        <v>0</v>
      </c>
      <c r="L77" s="127">
        <v>0</v>
      </c>
      <c r="M77" s="127">
        <v>0</v>
      </c>
      <c r="N77" s="127">
        <v>0</v>
      </c>
      <c r="O77" s="127">
        <v>0</v>
      </c>
      <c r="P77" s="127">
        <v>0</v>
      </c>
      <c r="Q77" s="127">
        <v>0</v>
      </c>
      <c r="R77" s="127">
        <v>0</v>
      </c>
      <c r="S77" s="127">
        <v>0</v>
      </c>
      <c r="T77" s="127">
        <v>2</v>
      </c>
      <c r="U77" s="127">
        <v>0</v>
      </c>
      <c r="V77" s="127">
        <v>0</v>
      </c>
      <c r="W77" s="127">
        <v>0</v>
      </c>
      <c r="X77" s="127">
        <v>0</v>
      </c>
      <c r="Y77" s="127">
        <v>0</v>
      </c>
      <c r="Z77" s="127">
        <v>0</v>
      </c>
      <c r="AA77" s="127">
        <v>2</v>
      </c>
      <c r="AB77" s="127">
        <v>0</v>
      </c>
      <c r="AC77" s="127">
        <v>0</v>
      </c>
      <c r="AD77" s="130">
        <f t="shared" si="8"/>
        <v>4</v>
      </c>
      <c r="AE77" s="218">
        <f t="shared" si="9"/>
        <v>1.6</v>
      </c>
      <c r="AF77" s="124">
        <v>11</v>
      </c>
      <c r="AG77" s="124">
        <v>12</v>
      </c>
      <c r="AH77" s="130">
        <f t="shared" si="7"/>
        <v>23</v>
      </c>
      <c r="AI77" s="215">
        <f t="shared" si="10"/>
        <v>24.6</v>
      </c>
      <c r="AJ77" s="149" t="s">
        <v>771</v>
      </c>
    </row>
    <row r="78" spans="1:36" ht="26.25">
      <c r="A78" s="128">
        <v>6</v>
      </c>
      <c r="B78" s="240" t="s">
        <v>1224</v>
      </c>
      <c r="C78" s="240" t="s">
        <v>269</v>
      </c>
      <c r="D78" s="240" t="s">
        <v>184</v>
      </c>
      <c r="E78" s="229" t="s">
        <v>27</v>
      </c>
      <c r="F78" s="236" t="s">
        <v>1225</v>
      </c>
      <c r="G78" s="128" t="s">
        <v>28</v>
      </c>
      <c r="H78" s="128" t="s">
        <v>29</v>
      </c>
      <c r="I78" s="248" t="s">
        <v>922</v>
      </c>
      <c r="J78" s="131">
        <v>0</v>
      </c>
      <c r="K78" s="128">
        <v>1</v>
      </c>
      <c r="L78" s="128">
        <v>0</v>
      </c>
      <c r="M78" s="128">
        <v>1</v>
      </c>
      <c r="N78" s="128">
        <v>1</v>
      </c>
      <c r="O78" s="128">
        <v>0</v>
      </c>
      <c r="P78" s="128">
        <v>1</v>
      </c>
      <c r="Q78" s="128">
        <v>0.5</v>
      </c>
      <c r="R78" s="128">
        <v>0.5</v>
      </c>
      <c r="S78" s="128">
        <v>0.5</v>
      </c>
      <c r="T78" s="128">
        <v>2</v>
      </c>
      <c r="U78" s="128">
        <v>0</v>
      </c>
      <c r="V78" s="128">
        <v>0</v>
      </c>
      <c r="W78" s="128">
        <v>2</v>
      </c>
      <c r="X78" s="128">
        <v>0</v>
      </c>
      <c r="Y78" s="128">
        <v>4</v>
      </c>
      <c r="Z78" s="128">
        <v>0</v>
      </c>
      <c r="AA78" s="128">
        <v>2</v>
      </c>
      <c r="AB78" s="128">
        <v>0</v>
      </c>
      <c r="AC78" s="128">
        <v>0</v>
      </c>
      <c r="AD78" s="130">
        <f t="shared" si="8"/>
        <v>15.5</v>
      </c>
      <c r="AE78" s="218">
        <f t="shared" si="9"/>
        <v>6.2</v>
      </c>
      <c r="AF78" s="128">
        <v>12</v>
      </c>
      <c r="AG78" s="231" t="s">
        <v>1087</v>
      </c>
      <c r="AH78" s="238">
        <f>AG78+AF78</f>
        <v>12</v>
      </c>
      <c r="AI78" s="215">
        <f t="shared" si="10"/>
        <v>18.2</v>
      </c>
      <c r="AJ78" s="149" t="s">
        <v>647</v>
      </c>
    </row>
    <row r="79" spans="1:36" ht="45">
      <c r="A79" s="133">
        <v>7</v>
      </c>
      <c r="B79" s="239" t="s">
        <v>307</v>
      </c>
      <c r="C79" s="239" t="s">
        <v>25</v>
      </c>
      <c r="D79" s="239" t="s">
        <v>103</v>
      </c>
      <c r="E79" s="135" t="s">
        <v>265</v>
      </c>
      <c r="F79" s="204">
        <v>37353</v>
      </c>
      <c r="G79" s="137" t="s">
        <v>28</v>
      </c>
      <c r="H79" s="133" t="s">
        <v>29</v>
      </c>
      <c r="I79" s="247" t="s">
        <v>296</v>
      </c>
      <c r="J79" s="131">
        <v>0</v>
      </c>
      <c r="K79" s="127">
        <v>0</v>
      </c>
      <c r="L79" s="127">
        <v>0</v>
      </c>
      <c r="M79" s="127">
        <v>1</v>
      </c>
      <c r="N79" s="127">
        <v>0</v>
      </c>
      <c r="O79" s="127">
        <v>0</v>
      </c>
      <c r="P79" s="127">
        <v>0</v>
      </c>
      <c r="Q79" s="127">
        <v>0</v>
      </c>
      <c r="R79" s="127">
        <v>0</v>
      </c>
      <c r="S79" s="127">
        <v>0</v>
      </c>
      <c r="T79" s="127">
        <v>2</v>
      </c>
      <c r="U79" s="127">
        <v>0</v>
      </c>
      <c r="V79" s="127">
        <v>0</v>
      </c>
      <c r="W79" s="127">
        <v>0</v>
      </c>
      <c r="X79" s="127">
        <v>0</v>
      </c>
      <c r="Y79" s="127">
        <v>0</v>
      </c>
      <c r="Z79" s="127">
        <v>0</v>
      </c>
      <c r="AA79" s="127">
        <v>0</v>
      </c>
      <c r="AB79" s="127">
        <v>0</v>
      </c>
      <c r="AC79" s="127">
        <v>0</v>
      </c>
      <c r="AD79" s="130">
        <f t="shared" si="8"/>
        <v>3</v>
      </c>
      <c r="AE79" s="218">
        <f t="shared" si="9"/>
        <v>1.2</v>
      </c>
      <c r="AF79" s="124">
        <v>8</v>
      </c>
      <c r="AG79" s="124">
        <v>12</v>
      </c>
      <c r="AH79" s="130">
        <f>SUM(AF79:AG79)</f>
        <v>20</v>
      </c>
      <c r="AI79" s="215">
        <f t="shared" si="10"/>
        <v>21.2</v>
      </c>
      <c r="AJ79" s="149" t="s">
        <v>771</v>
      </c>
    </row>
    <row r="80" spans="1:36" ht="26.25">
      <c r="A80" s="133">
        <v>4</v>
      </c>
      <c r="B80" s="239" t="s">
        <v>278</v>
      </c>
      <c r="C80" s="239" t="s">
        <v>435</v>
      </c>
      <c r="D80" s="239" t="s">
        <v>100</v>
      </c>
      <c r="E80" s="135" t="s">
        <v>267</v>
      </c>
      <c r="F80" s="220">
        <v>37539</v>
      </c>
      <c r="G80" s="137" t="s">
        <v>28</v>
      </c>
      <c r="H80" s="133" t="s">
        <v>29</v>
      </c>
      <c r="I80" s="247" t="s">
        <v>854</v>
      </c>
      <c r="J80" s="131">
        <v>0</v>
      </c>
      <c r="K80" s="127">
        <v>1</v>
      </c>
      <c r="L80" s="127">
        <v>0</v>
      </c>
      <c r="M80" s="127">
        <v>1</v>
      </c>
      <c r="N80" s="127">
        <v>0</v>
      </c>
      <c r="O80" s="127">
        <v>0</v>
      </c>
      <c r="P80" s="127">
        <v>1</v>
      </c>
      <c r="Q80" s="127">
        <v>0.5</v>
      </c>
      <c r="R80" s="127">
        <v>0.5</v>
      </c>
      <c r="S80" s="127">
        <v>0.5</v>
      </c>
      <c r="T80" s="127">
        <v>2</v>
      </c>
      <c r="U80" s="127">
        <v>0</v>
      </c>
      <c r="V80" s="127">
        <v>2</v>
      </c>
      <c r="W80" s="127">
        <v>0</v>
      </c>
      <c r="X80" s="127">
        <v>0</v>
      </c>
      <c r="Y80" s="127">
        <v>5</v>
      </c>
      <c r="Z80" s="127">
        <v>0</v>
      </c>
      <c r="AA80" s="127">
        <v>0</v>
      </c>
      <c r="AB80" s="127">
        <v>0</v>
      </c>
      <c r="AC80" s="127">
        <v>0</v>
      </c>
      <c r="AD80" s="130">
        <f t="shared" si="8"/>
        <v>13.5</v>
      </c>
      <c r="AE80" s="218">
        <f t="shared" si="9"/>
        <v>5.4</v>
      </c>
      <c r="AF80" s="124">
        <v>0</v>
      </c>
      <c r="AG80" s="124">
        <v>12.1</v>
      </c>
      <c r="AH80" s="130">
        <f>SUM(AF80:AG80)</f>
        <v>12.1</v>
      </c>
      <c r="AI80" s="215">
        <f t="shared" si="10"/>
        <v>17.5</v>
      </c>
      <c r="AJ80" s="149" t="s">
        <v>872</v>
      </c>
    </row>
    <row r="81" spans="1:36" ht="45">
      <c r="A81" s="133">
        <v>5</v>
      </c>
      <c r="B81" s="239" t="s">
        <v>306</v>
      </c>
      <c r="C81" s="239" t="s">
        <v>60</v>
      </c>
      <c r="D81" s="239" t="s">
        <v>100</v>
      </c>
      <c r="E81" s="135" t="s">
        <v>267</v>
      </c>
      <c r="F81" s="204">
        <v>37288</v>
      </c>
      <c r="G81" s="137" t="s">
        <v>28</v>
      </c>
      <c r="H81" s="133" t="s">
        <v>29</v>
      </c>
      <c r="I81" s="247" t="s">
        <v>296</v>
      </c>
      <c r="J81" s="131">
        <v>0</v>
      </c>
      <c r="K81" s="127">
        <v>0</v>
      </c>
      <c r="L81" s="127">
        <v>0</v>
      </c>
      <c r="M81" s="127">
        <v>0</v>
      </c>
      <c r="N81" s="127">
        <v>0</v>
      </c>
      <c r="O81" s="127">
        <v>1</v>
      </c>
      <c r="P81" s="127">
        <v>0</v>
      </c>
      <c r="Q81" s="127">
        <v>0</v>
      </c>
      <c r="R81" s="127">
        <v>0</v>
      </c>
      <c r="S81" s="127">
        <v>0</v>
      </c>
      <c r="T81" s="127">
        <v>2</v>
      </c>
      <c r="U81" s="127">
        <v>0</v>
      </c>
      <c r="V81" s="127">
        <v>0</v>
      </c>
      <c r="W81" s="127">
        <v>0</v>
      </c>
      <c r="X81" s="127">
        <v>0</v>
      </c>
      <c r="Y81" s="127">
        <v>0</v>
      </c>
      <c r="Z81" s="127">
        <v>0</v>
      </c>
      <c r="AA81" s="127">
        <v>0</v>
      </c>
      <c r="AB81" s="127">
        <v>0</v>
      </c>
      <c r="AC81" s="127">
        <v>0</v>
      </c>
      <c r="AD81" s="130">
        <f t="shared" si="8"/>
        <v>3</v>
      </c>
      <c r="AE81" s="218">
        <f t="shared" si="9"/>
        <v>1.2</v>
      </c>
      <c r="AF81" s="124">
        <v>8</v>
      </c>
      <c r="AG81" s="124">
        <v>7</v>
      </c>
      <c r="AH81" s="130">
        <f>SUM(AF81:AG81)</f>
        <v>15</v>
      </c>
      <c r="AI81" s="215">
        <f t="shared" si="10"/>
        <v>16.2</v>
      </c>
      <c r="AJ81" s="149" t="s">
        <v>771</v>
      </c>
    </row>
    <row r="82" spans="1:36">
      <c r="A82" s="95"/>
      <c r="B82" s="96"/>
      <c r="C82" s="96"/>
      <c r="D82" s="96"/>
      <c r="E82" s="95"/>
      <c r="F82" s="97"/>
      <c r="G82" s="98"/>
      <c r="H82" s="98"/>
      <c r="I82" s="99"/>
      <c r="J82" s="100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12"/>
      <c r="AE82" s="100"/>
      <c r="AF82" s="100"/>
      <c r="AG82" s="100"/>
      <c r="AH82" s="100"/>
      <c r="AI82" s="100"/>
      <c r="AJ82" s="100"/>
    </row>
    <row r="83" spans="1:36">
      <c r="A83" s="95"/>
      <c r="B83" s="96"/>
      <c r="C83" s="96"/>
      <c r="D83" s="96"/>
      <c r="E83" s="95"/>
      <c r="F83" s="97"/>
      <c r="G83" s="98"/>
      <c r="H83" s="98"/>
      <c r="I83" s="99"/>
      <c r="J83" s="100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0"/>
      <c r="AB83" s="100"/>
      <c r="AC83" s="100"/>
      <c r="AD83" s="112"/>
      <c r="AE83" s="100"/>
      <c r="AF83" s="100"/>
      <c r="AG83" s="100"/>
      <c r="AH83" s="100"/>
      <c r="AI83" s="100"/>
      <c r="AJ83" s="100"/>
    </row>
    <row r="84" spans="1:36">
      <c r="A84" s="95"/>
      <c r="B84" s="96"/>
      <c r="C84" s="96"/>
      <c r="D84" s="96"/>
      <c r="E84" s="95"/>
      <c r="F84" s="97"/>
      <c r="G84" s="98"/>
      <c r="H84" s="98"/>
      <c r="I84" s="99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12"/>
      <c r="AE84" s="100"/>
      <c r="AF84" s="100"/>
      <c r="AG84" s="100"/>
      <c r="AH84" s="100"/>
      <c r="AI84" s="100"/>
      <c r="AJ84" s="100"/>
    </row>
    <row r="85" spans="1:36">
      <c r="A85" s="95"/>
      <c r="B85" s="96"/>
      <c r="C85" s="96"/>
      <c r="D85" s="96"/>
      <c r="E85" s="95"/>
      <c r="F85" s="97"/>
      <c r="G85" s="98"/>
      <c r="H85" s="98"/>
      <c r="I85" s="99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12"/>
      <c r="AE85" s="100"/>
      <c r="AF85" s="100"/>
      <c r="AG85" s="100"/>
      <c r="AH85" s="100"/>
      <c r="AI85" s="100"/>
      <c r="AJ85" s="100"/>
    </row>
    <row r="86" spans="1:36">
      <c r="A86" s="95"/>
      <c r="B86" s="96"/>
      <c r="C86" s="96"/>
      <c r="D86" s="96"/>
      <c r="E86" s="95"/>
      <c r="F86" s="97"/>
      <c r="G86" s="98"/>
      <c r="H86" s="98"/>
      <c r="I86" s="99"/>
      <c r="J86" s="100"/>
      <c r="K86" s="100"/>
      <c r="L86" s="100"/>
      <c r="M86" s="100"/>
      <c r="N86" s="100"/>
      <c r="O86" s="100"/>
      <c r="P86" s="100"/>
      <c r="Q86" s="100"/>
      <c r="R86" s="100"/>
      <c r="S86" s="100"/>
      <c r="T86" s="100"/>
      <c r="U86" s="100"/>
      <c r="V86" s="100"/>
      <c r="W86" s="100"/>
      <c r="X86" s="100"/>
      <c r="Y86" s="100"/>
      <c r="Z86" s="100"/>
      <c r="AA86" s="100"/>
      <c r="AB86" s="100"/>
      <c r="AC86" s="100"/>
      <c r="AD86" s="112"/>
      <c r="AE86" s="100"/>
      <c r="AF86" s="100"/>
      <c r="AG86" s="100"/>
      <c r="AH86" s="100"/>
      <c r="AI86" s="100"/>
      <c r="AJ86" s="100"/>
    </row>
    <row r="87" spans="1:36">
      <c r="A87" s="95"/>
      <c r="B87" s="96"/>
      <c r="C87" s="96"/>
      <c r="D87" s="96"/>
      <c r="E87" s="95"/>
      <c r="F87" s="97"/>
      <c r="G87" s="98"/>
      <c r="H87" s="98"/>
      <c r="I87" s="99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12"/>
      <c r="AE87" s="100"/>
      <c r="AF87" s="100"/>
      <c r="AG87" s="100"/>
      <c r="AH87" s="100"/>
      <c r="AI87" s="100"/>
      <c r="AJ87" s="100"/>
    </row>
    <row r="88" spans="1:36">
      <c r="A88" s="95"/>
      <c r="B88" s="96"/>
      <c r="C88" s="96"/>
      <c r="D88" s="96"/>
      <c r="E88" s="95"/>
      <c r="F88" s="97"/>
      <c r="G88" s="98"/>
      <c r="H88" s="98"/>
      <c r="I88" s="99"/>
      <c r="J88" s="100"/>
      <c r="K88" s="100"/>
      <c r="L88" s="100"/>
      <c r="M88" s="100"/>
      <c r="N88" s="100"/>
      <c r="O88" s="100"/>
      <c r="P88" s="100"/>
      <c r="Q88" s="100"/>
      <c r="R88" s="100"/>
      <c r="S88" s="100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12"/>
      <c r="AE88" s="100"/>
      <c r="AF88" s="100"/>
      <c r="AG88" s="100"/>
      <c r="AH88" s="100"/>
      <c r="AI88" s="100"/>
      <c r="AJ88" s="100"/>
    </row>
    <row r="89" spans="1:36">
      <c r="A89" s="95"/>
      <c r="B89" s="96"/>
      <c r="C89" s="96"/>
      <c r="D89" s="96"/>
      <c r="E89" s="95"/>
      <c r="F89" s="97"/>
      <c r="G89" s="98"/>
      <c r="H89" s="98"/>
      <c r="I89" s="99"/>
      <c r="J89" s="100"/>
      <c r="K89" s="100"/>
      <c r="L89" s="100"/>
      <c r="M89" s="100"/>
      <c r="N89" s="100"/>
      <c r="O89" s="100"/>
      <c r="P89" s="100"/>
      <c r="Q89" s="100"/>
      <c r="R89" s="100"/>
      <c r="S89" s="100"/>
      <c r="T89" s="100"/>
      <c r="U89" s="100"/>
      <c r="V89" s="100"/>
      <c r="W89" s="100"/>
      <c r="X89" s="100"/>
      <c r="Y89" s="100"/>
      <c r="Z89" s="100"/>
      <c r="AA89" s="100"/>
      <c r="AB89" s="100"/>
      <c r="AC89" s="100"/>
      <c r="AD89" s="112"/>
      <c r="AE89" s="100"/>
      <c r="AF89" s="100"/>
      <c r="AG89" s="100"/>
      <c r="AH89" s="100"/>
      <c r="AI89" s="100"/>
      <c r="AJ89" s="100"/>
    </row>
    <row r="90" spans="1:36">
      <c r="A90" s="95"/>
      <c r="B90" s="96"/>
      <c r="C90" s="96"/>
      <c r="D90" s="96"/>
      <c r="E90" s="95"/>
      <c r="F90" s="97"/>
      <c r="G90" s="98"/>
      <c r="H90" s="98"/>
      <c r="I90" s="99"/>
      <c r="J90" s="100"/>
      <c r="K90" s="100"/>
      <c r="L90" s="100"/>
      <c r="M90" s="100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12"/>
      <c r="AE90" s="100"/>
      <c r="AF90" s="100"/>
      <c r="AG90" s="100"/>
      <c r="AH90" s="100"/>
      <c r="AI90" s="100"/>
      <c r="AJ90" s="100"/>
    </row>
    <row r="91" spans="1:36">
      <c r="A91" s="95"/>
      <c r="B91" s="96"/>
      <c r="C91" s="96"/>
      <c r="D91" s="96"/>
      <c r="E91" s="95"/>
      <c r="F91" s="97"/>
      <c r="G91" s="98"/>
      <c r="H91" s="98"/>
      <c r="I91" s="99"/>
      <c r="J91" s="100"/>
      <c r="K91" s="100"/>
      <c r="L91" s="100"/>
      <c r="M91" s="100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12"/>
      <c r="AE91" s="100"/>
      <c r="AF91" s="100"/>
      <c r="AG91" s="100"/>
      <c r="AH91" s="100"/>
      <c r="AI91" s="100"/>
      <c r="AJ91" s="100"/>
    </row>
    <row r="92" spans="1:36">
      <c r="A92" s="95"/>
      <c r="B92" s="96"/>
      <c r="C92" s="96"/>
      <c r="D92" s="96"/>
      <c r="E92" s="95"/>
      <c r="F92" s="97"/>
      <c r="G92" s="98"/>
      <c r="H92" s="98"/>
      <c r="I92" s="99"/>
      <c r="J92" s="100"/>
      <c r="K92" s="100"/>
      <c r="L92" s="100"/>
      <c r="M92" s="100"/>
      <c r="N92" s="100"/>
      <c r="O92" s="100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0"/>
      <c r="AB92" s="100"/>
      <c r="AC92" s="100"/>
      <c r="AD92" s="112"/>
      <c r="AE92" s="100"/>
      <c r="AF92" s="100"/>
      <c r="AG92" s="100"/>
      <c r="AH92" s="100"/>
      <c r="AI92" s="100"/>
      <c r="AJ92" s="100"/>
    </row>
    <row r="93" spans="1:36">
      <c r="A93" s="95"/>
      <c r="B93" s="96"/>
      <c r="C93" s="96"/>
      <c r="D93" s="96"/>
      <c r="E93" s="95"/>
      <c r="F93" s="97"/>
      <c r="G93" s="98"/>
      <c r="H93" s="98"/>
      <c r="I93" s="99"/>
      <c r="J93" s="100"/>
      <c r="K93" s="100"/>
      <c r="L93" s="100"/>
      <c r="M93" s="100"/>
      <c r="N93" s="100"/>
      <c r="O93" s="100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0"/>
      <c r="AB93" s="100"/>
      <c r="AC93" s="100"/>
      <c r="AD93" s="112"/>
      <c r="AE93" s="100"/>
      <c r="AF93" s="100"/>
      <c r="AG93" s="100"/>
      <c r="AH93" s="100"/>
      <c r="AI93" s="100"/>
      <c r="AJ93" s="100"/>
    </row>
    <row r="94" spans="1:36">
      <c r="A94" s="95"/>
      <c r="B94" s="96"/>
      <c r="C94" s="96"/>
      <c r="D94" s="96"/>
      <c r="E94" s="95"/>
      <c r="F94" s="97"/>
      <c r="G94" s="98"/>
      <c r="H94" s="98"/>
      <c r="I94" s="99"/>
      <c r="J94" s="100"/>
      <c r="K94" s="100"/>
      <c r="L94" s="100"/>
      <c r="M94" s="100"/>
      <c r="N94" s="100"/>
      <c r="O94" s="100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0"/>
      <c r="AB94" s="100"/>
      <c r="AC94" s="100"/>
      <c r="AD94" s="112"/>
      <c r="AE94" s="100"/>
      <c r="AF94" s="100"/>
      <c r="AG94" s="100"/>
      <c r="AH94" s="100"/>
      <c r="AI94" s="100"/>
      <c r="AJ94" s="100"/>
    </row>
    <row r="95" spans="1:36">
      <c r="A95" s="95"/>
      <c r="B95" s="96"/>
      <c r="C95" s="96"/>
      <c r="D95" s="96"/>
      <c r="E95" s="95"/>
      <c r="F95" s="97"/>
      <c r="G95" s="98"/>
      <c r="H95" s="98"/>
      <c r="I95" s="99"/>
      <c r="J95" s="100"/>
      <c r="K95" s="100"/>
      <c r="L95" s="100"/>
      <c r="M95" s="100"/>
      <c r="N95" s="100"/>
      <c r="O95" s="100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0"/>
      <c r="AB95" s="100"/>
      <c r="AC95" s="100"/>
      <c r="AD95" s="112"/>
      <c r="AE95" s="100"/>
      <c r="AF95" s="100"/>
      <c r="AG95" s="100"/>
      <c r="AH95" s="100"/>
      <c r="AI95" s="100"/>
      <c r="AJ95" s="100"/>
    </row>
    <row r="96" spans="1:36">
      <c r="A96" s="95"/>
      <c r="B96" s="96"/>
      <c r="C96" s="96"/>
      <c r="D96" s="96"/>
      <c r="E96" s="95"/>
      <c r="F96" s="97"/>
      <c r="G96" s="98"/>
      <c r="H96" s="98"/>
      <c r="I96" s="99"/>
      <c r="J96" s="100"/>
      <c r="K96" s="100"/>
      <c r="L96" s="100"/>
      <c r="M96" s="100"/>
      <c r="N96" s="100"/>
      <c r="O96" s="100"/>
      <c r="P96" s="100"/>
      <c r="Q96" s="100"/>
      <c r="R96" s="100"/>
      <c r="S96" s="100"/>
      <c r="T96" s="100"/>
      <c r="U96" s="100"/>
      <c r="V96" s="100"/>
      <c r="W96" s="100"/>
      <c r="X96" s="100"/>
      <c r="Y96" s="100"/>
      <c r="Z96" s="100"/>
      <c r="AA96" s="100"/>
      <c r="AB96" s="100"/>
      <c r="AC96" s="100"/>
      <c r="AD96" s="112"/>
      <c r="AE96" s="100"/>
      <c r="AF96" s="100"/>
      <c r="AG96" s="100"/>
      <c r="AH96" s="100"/>
      <c r="AI96" s="100"/>
      <c r="AJ96" s="100"/>
    </row>
    <row r="97" spans="1:36">
      <c r="A97" s="95"/>
      <c r="B97" s="96"/>
      <c r="C97" s="96"/>
      <c r="D97" s="96"/>
      <c r="E97" s="95"/>
      <c r="F97" s="97"/>
      <c r="G97" s="98"/>
      <c r="H97" s="98"/>
      <c r="I97" s="99"/>
      <c r="J97" s="100"/>
      <c r="K97" s="100"/>
      <c r="L97" s="100"/>
      <c r="M97" s="100"/>
      <c r="N97" s="100"/>
      <c r="O97" s="100"/>
      <c r="P97" s="100"/>
      <c r="Q97" s="100"/>
      <c r="R97" s="100"/>
      <c r="S97" s="100"/>
      <c r="T97" s="100"/>
      <c r="U97" s="100"/>
      <c r="V97" s="100"/>
      <c r="W97" s="100"/>
      <c r="X97" s="100"/>
      <c r="Y97" s="100"/>
      <c r="Z97" s="100"/>
      <c r="AA97" s="100"/>
      <c r="AB97" s="100"/>
      <c r="AC97" s="100"/>
      <c r="AD97" s="112"/>
      <c r="AE97" s="100"/>
      <c r="AF97" s="100"/>
      <c r="AG97" s="100"/>
      <c r="AH97" s="100"/>
      <c r="AI97" s="100"/>
      <c r="AJ97" s="100"/>
    </row>
    <row r="98" spans="1:36">
      <c r="A98" s="95"/>
      <c r="B98" s="96"/>
      <c r="C98" s="96"/>
      <c r="D98" s="96"/>
      <c r="E98" s="95"/>
      <c r="F98" s="97"/>
      <c r="G98" s="98"/>
      <c r="H98" s="98"/>
      <c r="I98" s="99"/>
      <c r="J98" s="100"/>
      <c r="K98" s="100"/>
      <c r="L98" s="100"/>
      <c r="M98" s="100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12"/>
      <c r="AE98" s="100"/>
      <c r="AF98" s="100"/>
      <c r="AG98" s="100"/>
      <c r="AH98" s="100"/>
      <c r="AI98" s="100"/>
      <c r="AJ98" s="100"/>
    </row>
    <row r="99" spans="1:36">
      <c r="A99" s="95"/>
      <c r="B99" s="96"/>
      <c r="C99" s="96"/>
      <c r="D99" s="96"/>
      <c r="E99" s="95"/>
      <c r="F99" s="97"/>
      <c r="G99" s="98"/>
      <c r="H99" s="98"/>
      <c r="I99" s="99"/>
      <c r="J99" s="100"/>
      <c r="K99" s="100"/>
      <c r="L99" s="100"/>
      <c r="M99" s="100"/>
      <c r="N99" s="100"/>
      <c r="O99" s="100"/>
      <c r="P99" s="100"/>
      <c r="Q99" s="100"/>
      <c r="R99" s="100"/>
      <c r="S99" s="100"/>
      <c r="T99" s="100"/>
      <c r="U99" s="100"/>
      <c r="V99" s="100"/>
      <c r="W99" s="100"/>
      <c r="X99" s="100"/>
      <c r="Y99" s="100"/>
      <c r="Z99" s="100"/>
      <c r="AA99" s="100"/>
      <c r="AB99" s="100"/>
      <c r="AC99" s="100"/>
      <c r="AD99" s="112"/>
      <c r="AE99" s="100"/>
      <c r="AF99" s="100"/>
      <c r="AG99" s="100"/>
      <c r="AH99" s="100"/>
      <c r="AI99" s="100"/>
      <c r="AJ99" s="100"/>
    </row>
    <row r="100" spans="1:36">
      <c r="A100" s="95"/>
      <c r="B100" s="96"/>
      <c r="C100" s="96"/>
      <c r="D100" s="96"/>
      <c r="E100" s="95"/>
      <c r="F100" s="97"/>
      <c r="G100" s="98"/>
      <c r="H100" s="98"/>
      <c r="I100" s="99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12"/>
      <c r="AE100" s="100"/>
      <c r="AF100" s="100"/>
      <c r="AG100" s="100"/>
      <c r="AH100" s="100"/>
      <c r="AI100" s="100"/>
      <c r="AJ100" s="100"/>
    </row>
    <row r="101" spans="1:36">
      <c r="A101" s="95"/>
      <c r="B101" s="96"/>
      <c r="C101" s="96"/>
      <c r="D101" s="96"/>
      <c r="E101" s="95"/>
      <c r="F101" s="97"/>
      <c r="G101" s="98"/>
      <c r="H101" s="98"/>
      <c r="I101" s="99"/>
      <c r="J101" s="100"/>
      <c r="K101" s="100"/>
      <c r="L101" s="100"/>
      <c r="M101" s="100"/>
      <c r="N101" s="100"/>
      <c r="O101" s="100"/>
      <c r="P101" s="100"/>
      <c r="Q101" s="100"/>
      <c r="R101" s="100"/>
      <c r="S101" s="100"/>
      <c r="T101" s="100"/>
      <c r="U101" s="100"/>
      <c r="V101" s="100"/>
      <c r="W101" s="100"/>
      <c r="X101" s="100"/>
      <c r="Y101" s="100"/>
      <c r="Z101" s="100"/>
      <c r="AA101" s="100"/>
      <c r="AB101" s="100"/>
      <c r="AC101" s="100"/>
      <c r="AD101" s="112"/>
      <c r="AE101" s="100"/>
      <c r="AF101" s="100"/>
      <c r="AG101" s="100"/>
      <c r="AH101" s="100"/>
      <c r="AI101" s="100"/>
      <c r="AJ101" s="100"/>
    </row>
    <row r="102" spans="1:36">
      <c r="A102" s="95"/>
      <c r="B102" s="96"/>
      <c r="C102" s="96"/>
      <c r="D102" s="96"/>
      <c r="E102" s="95"/>
      <c r="F102" s="97"/>
      <c r="G102" s="98"/>
      <c r="H102" s="98"/>
      <c r="I102" s="99"/>
      <c r="J102" s="100"/>
      <c r="K102" s="100"/>
      <c r="L102" s="100"/>
      <c r="M102" s="100"/>
      <c r="N102" s="100"/>
      <c r="O102" s="100"/>
      <c r="P102" s="100"/>
      <c r="Q102" s="100"/>
      <c r="R102" s="100"/>
      <c r="S102" s="100"/>
      <c r="T102" s="100"/>
      <c r="U102" s="100"/>
      <c r="V102" s="100"/>
      <c r="W102" s="100"/>
      <c r="X102" s="100"/>
      <c r="Y102" s="100"/>
      <c r="Z102" s="100"/>
      <c r="AA102" s="100"/>
      <c r="AB102" s="100"/>
      <c r="AC102" s="100"/>
      <c r="AD102" s="112"/>
      <c r="AE102" s="100"/>
      <c r="AF102" s="100"/>
      <c r="AG102" s="100"/>
      <c r="AH102" s="100"/>
      <c r="AI102" s="100"/>
      <c r="AJ102" s="100"/>
    </row>
    <row r="103" spans="1:36">
      <c r="A103" s="95"/>
      <c r="B103" s="96"/>
      <c r="C103" s="96"/>
      <c r="D103" s="96"/>
      <c r="E103" s="95"/>
      <c r="F103" s="97"/>
      <c r="G103" s="98"/>
      <c r="H103" s="98"/>
      <c r="I103" s="99"/>
      <c r="J103" s="100"/>
      <c r="K103" s="100"/>
      <c r="L103" s="100"/>
      <c r="M103" s="100"/>
      <c r="N103" s="100"/>
      <c r="O103" s="100"/>
      <c r="P103" s="100"/>
      <c r="Q103" s="100"/>
      <c r="R103" s="100"/>
      <c r="S103" s="100"/>
      <c r="T103" s="100"/>
      <c r="U103" s="100"/>
      <c r="V103" s="100"/>
      <c r="W103" s="100"/>
      <c r="X103" s="100"/>
      <c r="Y103" s="100"/>
      <c r="Z103" s="100"/>
      <c r="AA103" s="100"/>
      <c r="AB103" s="100"/>
      <c r="AC103" s="100"/>
      <c r="AD103" s="112"/>
      <c r="AE103" s="100"/>
      <c r="AF103" s="100"/>
      <c r="AG103" s="100"/>
      <c r="AH103" s="100"/>
      <c r="AI103" s="100"/>
      <c r="AJ103" s="100"/>
    </row>
    <row r="104" spans="1:36">
      <c r="A104" s="95"/>
      <c r="B104" s="96"/>
      <c r="C104" s="96"/>
      <c r="D104" s="96"/>
      <c r="E104" s="95"/>
      <c r="F104" s="97"/>
      <c r="G104" s="98"/>
      <c r="H104" s="98"/>
      <c r="I104" s="99"/>
      <c r="J104" s="100"/>
      <c r="K104" s="100"/>
      <c r="L104" s="100"/>
      <c r="M104" s="100"/>
      <c r="N104" s="100"/>
      <c r="O104" s="100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0"/>
      <c r="AB104" s="100"/>
      <c r="AC104" s="100"/>
      <c r="AD104" s="112"/>
      <c r="AE104" s="100"/>
      <c r="AF104" s="100"/>
      <c r="AG104" s="100"/>
      <c r="AH104" s="100"/>
      <c r="AI104" s="100"/>
      <c r="AJ104" s="100"/>
    </row>
    <row r="105" spans="1:36">
      <c r="A105" s="95"/>
      <c r="B105" s="96"/>
      <c r="C105" s="96"/>
      <c r="D105" s="96"/>
      <c r="E105" s="95"/>
      <c r="F105" s="97"/>
      <c r="G105" s="98"/>
      <c r="H105" s="98"/>
      <c r="I105" s="99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12"/>
      <c r="AE105" s="100"/>
      <c r="AF105" s="100"/>
      <c r="AG105" s="100"/>
      <c r="AH105" s="100"/>
      <c r="AI105" s="100"/>
      <c r="AJ105" s="100"/>
    </row>
    <row r="106" spans="1:36">
      <c r="A106" s="95"/>
      <c r="B106" s="96"/>
      <c r="C106" s="96"/>
      <c r="D106" s="96"/>
      <c r="E106" s="95"/>
      <c r="F106" s="97"/>
      <c r="G106" s="98"/>
      <c r="H106" s="98"/>
      <c r="I106" s="99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12"/>
      <c r="AE106" s="100"/>
      <c r="AF106" s="100"/>
      <c r="AG106" s="100"/>
      <c r="AH106" s="100"/>
      <c r="AI106" s="100"/>
      <c r="AJ106" s="100"/>
    </row>
    <row r="107" spans="1:36">
      <c r="A107" s="95"/>
      <c r="B107" s="96"/>
      <c r="C107" s="96"/>
      <c r="D107" s="96"/>
      <c r="E107" s="95"/>
      <c r="F107" s="97"/>
      <c r="G107" s="98"/>
      <c r="H107" s="98"/>
      <c r="I107" s="99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12"/>
      <c r="AE107" s="100"/>
      <c r="AF107" s="100"/>
      <c r="AG107" s="100"/>
      <c r="AH107" s="100"/>
      <c r="AI107" s="100"/>
      <c r="AJ107" s="100"/>
    </row>
    <row r="108" spans="1:36">
      <c r="A108" s="95"/>
      <c r="B108" s="96"/>
      <c r="C108" s="96"/>
      <c r="D108" s="96"/>
      <c r="E108" s="95"/>
      <c r="F108" s="97"/>
      <c r="G108" s="98"/>
      <c r="H108" s="98"/>
      <c r="I108" s="99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12"/>
      <c r="AE108" s="100"/>
      <c r="AF108" s="100"/>
      <c r="AG108" s="100"/>
      <c r="AH108" s="100"/>
      <c r="AI108" s="100"/>
      <c r="AJ108" s="100"/>
    </row>
    <row r="109" spans="1:36">
      <c r="A109" s="95"/>
      <c r="B109" s="96"/>
      <c r="C109" s="96"/>
      <c r="D109" s="96"/>
      <c r="E109" s="95"/>
      <c r="F109" s="97"/>
      <c r="G109" s="98"/>
      <c r="H109" s="98"/>
      <c r="I109" s="99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12"/>
      <c r="AE109" s="100"/>
      <c r="AF109" s="100"/>
      <c r="AG109" s="100"/>
      <c r="AH109" s="100"/>
      <c r="AI109" s="100"/>
      <c r="AJ109" s="100"/>
    </row>
    <row r="110" spans="1:36">
      <c r="A110" s="95"/>
      <c r="B110" s="96"/>
      <c r="C110" s="96"/>
      <c r="D110" s="96"/>
      <c r="E110" s="95"/>
      <c r="F110" s="97"/>
      <c r="G110" s="98"/>
      <c r="H110" s="98"/>
      <c r="I110" s="99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12"/>
      <c r="AE110" s="100"/>
      <c r="AF110" s="100"/>
      <c r="AG110" s="100"/>
      <c r="AH110" s="100"/>
      <c r="AI110" s="100"/>
      <c r="AJ110" s="100"/>
    </row>
    <row r="111" spans="1:36">
      <c r="A111" s="95"/>
      <c r="B111" s="96"/>
      <c r="C111" s="96"/>
      <c r="D111" s="96"/>
      <c r="E111" s="95"/>
      <c r="F111" s="97"/>
      <c r="G111" s="98"/>
      <c r="H111" s="98"/>
      <c r="I111" s="99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00"/>
      <c r="Z111" s="100"/>
      <c r="AA111" s="100"/>
      <c r="AB111" s="100"/>
      <c r="AC111" s="100"/>
      <c r="AD111" s="112"/>
      <c r="AE111" s="100"/>
      <c r="AF111" s="100"/>
      <c r="AG111" s="100"/>
      <c r="AH111" s="100"/>
      <c r="AI111" s="100"/>
      <c r="AJ111" s="100"/>
    </row>
    <row r="112" spans="1:36">
      <c r="A112" s="95"/>
      <c r="B112" s="96"/>
      <c r="C112" s="96"/>
      <c r="D112" s="96"/>
      <c r="E112" s="95"/>
      <c r="F112" s="97"/>
      <c r="G112" s="98"/>
      <c r="H112" s="98"/>
      <c r="I112" s="99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00"/>
      <c r="Z112" s="100"/>
      <c r="AA112" s="100"/>
      <c r="AB112" s="100"/>
      <c r="AC112" s="100"/>
      <c r="AD112" s="112"/>
      <c r="AE112" s="100"/>
      <c r="AF112" s="100"/>
      <c r="AG112" s="100"/>
      <c r="AH112" s="100"/>
      <c r="AI112" s="100"/>
      <c r="AJ112" s="100"/>
    </row>
    <row r="113" spans="1:36">
      <c r="A113" s="95"/>
      <c r="B113" s="96"/>
      <c r="C113" s="96"/>
      <c r="D113" s="96"/>
      <c r="E113" s="95"/>
      <c r="F113" s="97"/>
      <c r="G113" s="98"/>
      <c r="H113" s="98"/>
      <c r="I113" s="99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12"/>
      <c r="AE113" s="100"/>
      <c r="AF113" s="100"/>
      <c r="AG113" s="100"/>
      <c r="AH113" s="100"/>
      <c r="AI113" s="100"/>
      <c r="AJ113" s="100"/>
    </row>
    <row r="114" spans="1:36">
      <c r="A114" s="95"/>
      <c r="B114" s="96"/>
      <c r="C114" s="96"/>
      <c r="D114" s="96"/>
      <c r="E114" s="95"/>
      <c r="F114" s="97"/>
      <c r="G114" s="98"/>
      <c r="H114" s="98"/>
      <c r="I114" s="99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12"/>
      <c r="AE114" s="100"/>
      <c r="AF114" s="100"/>
      <c r="AG114" s="100"/>
      <c r="AH114" s="100"/>
      <c r="AI114" s="100"/>
      <c r="AJ114" s="100"/>
    </row>
    <row r="115" spans="1:36">
      <c r="A115" s="95"/>
      <c r="B115" s="96"/>
      <c r="C115" s="96"/>
      <c r="D115" s="96"/>
      <c r="E115" s="95"/>
      <c r="F115" s="97"/>
      <c r="G115" s="98"/>
      <c r="H115" s="98"/>
      <c r="I115" s="99"/>
      <c r="J115" s="100"/>
      <c r="K115" s="100"/>
      <c r="L115" s="100"/>
      <c r="M115" s="100"/>
      <c r="N115" s="100"/>
      <c r="O115" s="100"/>
      <c r="P115" s="100"/>
      <c r="Q115" s="100"/>
      <c r="R115" s="100"/>
      <c r="S115" s="100"/>
      <c r="T115" s="100"/>
      <c r="U115" s="100"/>
      <c r="V115" s="100"/>
      <c r="W115" s="100"/>
      <c r="X115" s="100"/>
      <c r="Y115" s="100"/>
      <c r="Z115" s="100"/>
      <c r="AA115" s="100"/>
      <c r="AB115" s="100"/>
      <c r="AC115" s="100"/>
      <c r="AD115" s="112"/>
      <c r="AE115" s="100"/>
      <c r="AF115" s="100"/>
      <c r="AG115" s="100"/>
      <c r="AH115" s="100"/>
      <c r="AI115" s="100"/>
      <c r="AJ115" s="100"/>
    </row>
    <row r="116" spans="1:36">
      <c r="A116" s="95"/>
      <c r="B116" s="96"/>
      <c r="C116" s="96"/>
      <c r="D116" s="96"/>
      <c r="E116" s="95"/>
      <c r="F116" s="97"/>
      <c r="G116" s="98"/>
      <c r="H116" s="98"/>
      <c r="I116" s="99"/>
      <c r="J116" s="100"/>
      <c r="K116" s="100"/>
      <c r="L116" s="100"/>
      <c r="M116" s="100"/>
      <c r="N116" s="100"/>
      <c r="O116" s="100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0"/>
      <c r="AB116" s="100"/>
      <c r="AC116" s="100"/>
      <c r="AD116" s="112"/>
      <c r="AE116" s="100"/>
      <c r="AF116" s="100"/>
      <c r="AG116" s="100"/>
      <c r="AH116" s="100"/>
      <c r="AI116" s="100"/>
      <c r="AJ116" s="100"/>
    </row>
    <row r="117" spans="1:36">
      <c r="A117" s="95"/>
      <c r="B117" s="96"/>
      <c r="C117" s="96"/>
      <c r="D117" s="96"/>
      <c r="E117" s="95"/>
      <c r="F117" s="97"/>
      <c r="G117" s="98"/>
      <c r="H117" s="98"/>
      <c r="I117" s="99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12"/>
      <c r="AE117" s="100"/>
      <c r="AF117" s="100"/>
      <c r="AG117" s="100"/>
      <c r="AH117" s="100"/>
      <c r="AI117" s="100"/>
      <c r="AJ117" s="100"/>
    </row>
    <row r="118" spans="1:36">
      <c r="A118" s="95"/>
      <c r="B118" s="96"/>
      <c r="C118" s="96"/>
      <c r="D118" s="96"/>
      <c r="E118" s="95"/>
      <c r="F118" s="97"/>
      <c r="G118" s="98"/>
      <c r="H118" s="98"/>
      <c r="I118" s="99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12"/>
      <c r="AE118" s="100"/>
      <c r="AF118" s="100"/>
      <c r="AG118" s="100"/>
      <c r="AH118" s="100"/>
      <c r="AI118" s="100"/>
      <c r="AJ118" s="100"/>
    </row>
    <row r="119" spans="1:36">
      <c r="A119" s="95"/>
      <c r="B119" s="96"/>
      <c r="C119" s="96"/>
      <c r="D119" s="96"/>
      <c r="E119" s="95"/>
      <c r="F119" s="97"/>
      <c r="G119" s="98"/>
      <c r="H119" s="98"/>
      <c r="I119" s="99"/>
      <c r="J119" s="100"/>
      <c r="K119" s="100"/>
      <c r="L119" s="100"/>
      <c r="M119" s="100"/>
      <c r="N119" s="100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0"/>
      <c r="AB119" s="100"/>
      <c r="AC119" s="100"/>
      <c r="AD119" s="112"/>
      <c r="AE119" s="100"/>
      <c r="AF119" s="100"/>
      <c r="AG119" s="100"/>
      <c r="AH119" s="100"/>
      <c r="AI119" s="100"/>
      <c r="AJ119" s="100"/>
    </row>
    <row r="120" spans="1:36">
      <c r="A120" s="95"/>
      <c r="B120" s="96"/>
      <c r="C120" s="96"/>
      <c r="D120" s="96"/>
      <c r="E120" s="95"/>
      <c r="F120" s="97"/>
      <c r="G120" s="98"/>
      <c r="H120" s="98"/>
      <c r="I120" s="99"/>
      <c r="J120" s="100"/>
      <c r="K120" s="100"/>
      <c r="L120" s="100"/>
      <c r="M120" s="100"/>
      <c r="N120" s="100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100"/>
      <c r="Z120" s="100"/>
      <c r="AA120" s="100"/>
      <c r="AB120" s="100"/>
      <c r="AC120" s="100"/>
      <c r="AD120" s="112"/>
      <c r="AE120" s="100"/>
      <c r="AF120" s="100"/>
      <c r="AG120" s="100"/>
      <c r="AH120" s="100"/>
      <c r="AI120" s="100"/>
      <c r="AJ120" s="100"/>
    </row>
    <row r="121" spans="1:36">
      <c r="A121" s="95"/>
      <c r="B121" s="96"/>
      <c r="C121" s="96"/>
      <c r="D121" s="96"/>
      <c r="E121" s="95"/>
      <c r="F121" s="97"/>
      <c r="G121" s="98"/>
      <c r="H121" s="98"/>
      <c r="I121" s="99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12"/>
      <c r="AE121" s="100"/>
      <c r="AF121" s="100"/>
      <c r="AG121" s="100"/>
      <c r="AH121" s="100"/>
      <c r="AI121" s="100"/>
      <c r="AJ121" s="100"/>
    </row>
    <row r="122" spans="1:36">
      <c r="A122" s="95"/>
      <c r="B122" s="96"/>
      <c r="C122" s="96"/>
      <c r="D122" s="96"/>
      <c r="E122" s="95"/>
      <c r="F122" s="97"/>
      <c r="G122" s="98"/>
      <c r="H122" s="98"/>
      <c r="I122" s="99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12"/>
      <c r="AE122" s="100"/>
      <c r="AF122" s="100"/>
      <c r="AG122" s="100"/>
      <c r="AH122" s="100"/>
      <c r="AI122" s="100"/>
      <c r="AJ122" s="100"/>
    </row>
    <row r="123" spans="1:36">
      <c r="A123" s="95"/>
      <c r="B123" s="96"/>
      <c r="C123" s="96"/>
      <c r="D123" s="96"/>
      <c r="E123" s="95"/>
      <c r="F123" s="97"/>
      <c r="G123" s="98"/>
      <c r="H123" s="98"/>
      <c r="I123" s="99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12"/>
      <c r="AE123" s="100"/>
      <c r="AF123" s="100"/>
      <c r="AG123" s="100"/>
      <c r="AH123" s="100"/>
      <c r="AI123" s="100"/>
      <c r="AJ123" s="100"/>
    </row>
    <row r="124" spans="1:36">
      <c r="A124" s="95"/>
      <c r="B124" s="96"/>
      <c r="C124" s="96"/>
      <c r="D124" s="96"/>
      <c r="E124" s="95"/>
      <c r="F124" s="97"/>
      <c r="G124" s="98"/>
      <c r="H124" s="98"/>
      <c r="I124" s="99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12"/>
      <c r="AE124" s="100"/>
      <c r="AF124" s="100"/>
      <c r="AG124" s="100"/>
      <c r="AH124" s="100"/>
      <c r="AI124" s="100"/>
      <c r="AJ124" s="100"/>
    </row>
    <row r="125" spans="1:36">
      <c r="A125" s="95"/>
      <c r="B125" s="96"/>
      <c r="C125" s="96"/>
      <c r="D125" s="96"/>
      <c r="E125" s="95"/>
      <c r="F125" s="97"/>
      <c r="G125" s="98"/>
      <c r="H125" s="98"/>
      <c r="I125" s="99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12"/>
      <c r="AE125" s="100"/>
      <c r="AF125" s="100"/>
      <c r="AG125" s="100"/>
      <c r="AH125" s="100"/>
      <c r="AI125" s="100"/>
      <c r="AJ125" s="100"/>
    </row>
    <row r="126" spans="1:36">
      <c r="A126" s="95"/>
      <c r="B126" s="96"/>
      <c r="C126" s="96"/>
      <c r="D126" s="96"/>
      <c r="E126" s="95"/>
      <c r="F126" s="97"/>
      <c r="G126" s="98"/>
      <c r="H126" s="98"/>
      <c r="I126" s="99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12"/>
      <c r="AE126" s="100"/>
      <c r="AF126" s="100"/>
      <c r="AG126" s="100"/>
      <c r="AH126" s="100"/>
      <c r="AI126" s="100"/>
      <c r="AJ126" s="100"/>
    </row>
    <row r="127" spans="1:36">
      <c r="A127" s="95"/>
      <c r="B127" s="96"/>
      <c r="C127" s="96"/>
      <c r="D127" s="96"/>
      <c r="E127" s="95"/>
      <c r="F127" s="97"/>
      <c r="G127" s="98"/>
      <c r="H127" s="98"/>
      <c r="I127" s="99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12"/>
      <c r="AE127" s="100"/>
      <c r="AF127" s="100"/>
      <c r="AG127" s="100"/>
      <c r="AH127" s="100"/>
      <c r="AI127" s="100"/>
      <c r="AJ127" s="100"/>
    </row>
    <row r="128" spans="1:36">
      <c r="A128" s="95"/>
      <c r="B128" s="96"/>
      <c r="C128" s="96"/>
      <c r="D128" s="96"/>
      <c r="E128" s="95"/>
      <c r="F128" s="97"/>
      <c r="G128" s="98"/>
      <c r="H128" s="98"/>
      <c r="I128" s="99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12"/>
      <c r="AE128" s="100"/>
      <c r="AF128" s="100"/>
      <c r="AG128" s="100"/>
      <c r="AH128" s="100"/>
      <c r="AI128" s="100"/>
      <c r="AJ128" s="100"/>
    </row>
    <row r="129" spans="1:36">
      <c r="A129" s="95"/>
      <c r="B129" s="96"/>
      <c r="C129" s="96"/>
      <c r="D129" s="96"/>
      <c r="E129" s="95"/>
      <c r="F129" s="97"/>
      <c r="G129" s="98"/>
      <c r="H129" s="98"/>
      <c r="I129" s="99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12"/>
      <c r="AE129" s="100"/>
      <c r="AF129" s="100"/>
      <c r="AG129" s="100"/>
      <c r="AH129" s="100"/>
      <c r="AI129" s="100"/>
      <c r="AJ129" s="100"/>
    </row>
    <row r="130" spans="1:36">
      <c r="A130" s="95"/>
      <c r="B130" s="96"/>
      <c r="C130" s="96"/>
      <c r="D130" s="96"/>
      <c r="E130" s="95"/>
      <c r="F130" s="97"/>
      <c r="G130" s="98"/>
      <c r="H130" s="98"/>
      <c r="I130" s="99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12"/>
      <c r="AE130" s="100"/>
      <c r="AF130" s="100"/>
      <c r="AG130" s="100"/>
      <c r="AH130" s="100"/>
      <c r="AI130" s="100"/>
      <c r="AJ130" s="100"/>
    </row>
    <row r="131" spans="1:36">
      <c r="A131" s="95"/>
      <c r="B131" s="96"/>
      <c r="C131" s="96"/>
      <c r="D131" s="96"/>
      <c r="E131" s="95"/>
      <c r="F131" s="97"/>
      <c r="G131" s="98"/>
      <c r="H131" s="98"/>
      <c r="I131" s="99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12"/>
      <c r="AE131" s="100"/>
      <c r="AF131" s="100"/>
      <c r="AG131" s="100"/>
      <c r="AH131" s="100"/>
      <c r="AI131" s="100"/>
      <c r="AJ131" s="100"/>
    </row>
    <row r="132" spans="1:36">
      <c r="A132" s="95"/>
      <c r="B132" s="96"/>
      <c r="C132" s="96"/>
      <c r="D132" s="96"/>
      <c r="E132" s="95"/>
      <c r="F132" s="97"/>
      <c r="G132" s="98"/>
      <c r="H132" s="98"/>
      <c r="I132" s="99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12"/>
      <c r="AE132" s="100"/>
      <c r="AF132" s="100"/>
      <c r="AG132" s="100"/>
      <c r="AH132" s="100"/>
      <c r="AI132" s="100"/>
      <c r="AJ132" s="100"/>
    </row>
    <row r="133" spans="1:36">
      <c r="A133" s="95"/>
      <c r="B133" s="96"/>
      <c r="C133" s="96"/>
      <c r="D133" s="96"/>
      <c r="E133" s="95"/>
      <c r="F133" s="97"/>
      <c r="G133" s="98"/>
      <c r="H133" s="98"/>
      <c r="I133" s="99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12"/>
      <c r="AE133" s="100"/>
      <c r="AF133" s="100"/>
      <c r="AG133" s="100"/>
      <c r="AH133" s="100"/>
      <c r="AI133" s="100"/>
      <c r="AJ133" s="100"/>
    </row>
    <row r="134" spans="1:36">
      <c r="A134" s="95"/>
      <c r="B134" s="96"/>
      <c r="C134" s="96"/>
      <c r="D134" s="96"/>
      <c r="E134" s="95"/>
      <c r="F134" s="97"/>
      <c r="G134" s="98"/>
      <c r="H134" s="98"/>
      <c r="I134" s="99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12"/>
      <c r="AE134" s="100"/>
      <c r="AF134" s="100"/>
      <c r="AG134" s="100"/>
      <c r="AH134" s="100"/>
      <c r="AI134" s="100"/>
      <c r="AJ134" s="100"/>
    </row>
    <row r="135" spans="1:36">
      <c r="A135" s="95"/>
      <c r="B135" s="96"/>
      <c r="C135" s="96"/>
      <c r="D135" s="96"/>
      <c r="E135" s="95"/>
      <c r="F135" s="97"/>
      <c r="G135" s="98"/>
      <c r="H135" s="98"/>
      <c r="I135" s="99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12"/>
      <c r="AE135" s="100"/>
      <c r="AF135" s="100"/>
      <c r="AG135" s="100"/>
      <c r="AH135" s="100"/>
      <c r="AI135" s="100"/>
      <c r="AJ135" s="100"/>
    </row>
    <row r="136" spans="1:36">
      <c r="A136" s="95"/>
      <c r="B136" s="96"/>
      <c r="C136" s="96"/>
      <c r="D136" s="96"/>
      <c r="E136" s="95"/>
      <c r="F136" s="97"/>
      <c r="G136" s="98"/>
      <c r="H136" s="98"/>
      <c r="I136" s="99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12"/>
      <c r="AE136" s="100"/>
      <c r="AF136" s="100"/>
      <c r="AG136" s="100"/>
      <c r="AH136" s="100"/>
      <c r="AI136" s="100"/>
      <c r="AJ136" s="100"/>
    </row>
    <row r="137" spans="1:36">
      <c r="A137" s="95"/>
      <c r="B137" s="96"/>
      <c r="C137" s="96"/>
      <c r="D137" s="96"/>
      <c r="E137" s="95"/>
      <c r="F137" s="97"/>
      <c r="G137" s="98"/>
      <c r="H137" s="98"/>
      <c r="I137" s="99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12"/>
      <c r="AE137" s="100"/>
      <c r="AF137" s="100"/>
      <c r="AG137" s="100"/>
      <c r="AH137" s="100"/>
      <c r="AI137" s="100"/>
      <c r="AJ137" s="100"/>
    </row>
    <row r="138" spans="1:36">
      <c r="A138" s="95"/>
      <c r="B138" s="96"/>
      <c r="C138" s="96"/>
      <c r="D138" s="96"/>
      <c r="E138" s="95"/>
      <c r="F138" s="97"/>
      <c r="G138" s="98"/>
      <c r="H138" s="98"/>
      <c r="I138" s="99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12"/>
      <c r="AE138" s="100"/>
      <c r="AF138" s="100"/>
      <c r="AG138" s="100"/>
      <c r="AH138" s="100"/>
      <c r="AI138" s="100"/>
      <c r="AJ138" s="100"/>
    </row>
    <row r="139" spans="1:36">
      <c r="A139" s="95"/>
      <c r="B139" s="96"/>
      <c r="C139" s="96"/>
      <c r="D139" s="96"/>
      <c r="E139" s="95"/>
      <c r="F139" s="97"/>
      <c r="G139" s="98"/>
      <c r="H139" s="98"/>
      <c r="I139" s="99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12"/>
      <c r="AE139" s="100"/>
      <c r="AF139" s="100"/>
      <c r="AG139" s="100"/>
      <c r="AH139" s="100"/>
      <c r="AI139" s="100"/>
      <c r="AJ139" s="100"/>
    </row>
    <row r="140" spans="1:36">
      <c r="A140" s="95"/>
      <c r="B140" s="96"/>
      <c r="C140" s="96"/>
      <c r="D140" s="96"/>
      <c r="E140" s="95"/>
      <c r="F140" s="97"/>
      <c r="G140" s="98"/>
      <c r="H140" s="98"/>
      <c r="I140" s="99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12"/>
      <c r="AE140" s="100"/>
      <c r="AF140" s="100"/>
      <c r="AG140" s="100"/>
      <c r="AH140" s="100"/>
      <c r="AI140" s="100"/>
      <c r="AJ140" s="100"/>
    </row>
    <row r="141" spans="1:36">
      <c r="A141" s="95"/>
      <c r="B141" s="96"/>
      <c r="C141" s="96"/>
      <c r="D141" s="96"/>
      <c r="E141" s="95"/>
      <c r="F141" s="97"/>
      <c r="G141" s="98"/>
      <c r="H141" s="98"/>
      <c r="I141" s="99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12"/>
      <c r="AE141" s="100"/>
      <c r="AF141" s="100"/>
      <c r="AG141" s="100"/>
      <c r="AH141" s="100"/>
      <c r="AI141" s="100"/>
      <c r="AJ141" s="100"/>
    </row>
    <row r="142" spans="1:36">
      <c r="A142" s="95"/>
      <c r="B142" s="96"/>
      <c r="C142" s="96"/>
      <c r="D142" s="96"/>
      <c r="E142" s="95"/>
      <c r="F142" s="97"/>
      <c r="G142" s="98"/>
      <c r="H142" s="98"/>
      <c r="I142" s="99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12"/>
      <c r="AE142" s="100"/>
      <c r="AF142" s="100"/>
      <c r="AG142" s="100"/>
      <c r="AH142" s="100"/>
      <c r="AI142" s="100"/>
      <c r="AJ142" s="100"/>
    </row>
    <row r="143" spans="1:36">
      <c r="A143" s="95"/>
      <c r="B143" s="96"/>
      <c r="C143" s="96"/>
      <c r="D143" s="96"/>
      <c r="E143" s="95"/>
      <c r="F143" s="97"/>
      <c r="G143" s="98"/>
      <c r="H143" s="98"/>
      <c r="I143" s="99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12"/>
      <c r="AE143" s="100"/>
      <c r="AF143" s="100"/>
      <c r="AG143" s="100"/>
      <c r="AH143" s="100"/>
      <c r="AI143" s="100"/>
      <c r="AJ143" s="100"/>
    </row>
    <row r="144" spans="1:36">
      <c r="A144" s="95"/>
      <c r="B144" s="96"/>
      <c r="C144" s="96"/>
      <c r="D144" s="96"/>
      <c r="E144" s="95"/>
      <c r="F144" s="97"/>
      <c r="G144" s="98"/>
      <c r="H144" s="98"/>
      <c r="I144" s="99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12"/>
      <c r="AE144" s="100"/>
      <c r="AF144" s="100"/>
      <c r="AG144" s="100"/>
      <c r="AH144" s="100"/>
      <c r="AI144" s="100"/>
      <c r="AJ144" s="100"/>
    </row>
    <row r="145" spans="1:36">
      <c r="A145" s="95"/>
      <c r="B145" s="96"/>
      <c r="C145" s="96"/>
      <c r="D145" s="96"/>
      <c r="E145" s="95"/>
      <c r="F145" s="97"/>
      <c r="G145" s="98"/>
      <c r="H145" s="98"/>
      <c r="I145" s="99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12"/>
      <c r="AE145" s="100"/>
      <c r="AF145" s="100"/>
      <c r="AG145" s="100"/>
      <c r="AH145" s="100"/>
      <c r="AI145" s="100"/>
      <c r="AJ145" s="100"/>
    </row>
    <row r="146" spans="1:36">
      <c r="A146" s="95"/>
      <c r="B146" s="96"/>
      <c r="C146" s="96"/>
      <c r="D146" s="96"/>
      <c r="E146" s="95"/>
      <c r="F146" s="97"/>
      <c r="G146" s="98"/>
      <c r="H146" s="98"/>
      <c r="I146" s="99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12"/>
      <c r="AE146" s="100"/>
      <c r="AF146" s="100"/>
      <c r="AG146" s="100"/>
      <c r="AH146" s="100"/>
      <c r="AI146" s="100"/>
      <c r="AJ146" s="100"/>
    </row>
    <row r="147" spans="1:36">
      <c r="A147" s="95"/>
      <c r="B147" s="96"/>
      <c r="C147" s="96"/>
      <c r="D147" s="96"/>
      <c r="E147" s="95"/>
      <c r="F147" s="97"/>
      <c r="G147" s="98"/>
      <c r="H147" s="98"/>
      <c r="I147" s="99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12"/>
      <c r="AE147" s="100"/>
      <c r="AF147" s="100"/>
      <c r="AG147" s="100"/>
      <c r="AH147" s="100"/>
      <c r="AI147" s="100"/>
      <c r="AJ147" s="100"/>
    </row>
    <row r="148" spans="1:36">
      <c r="A148" s="95"/>
      <c r="B148" s="96"/>
      <c r="C148" s="96"/>
      <c r="D148" s="96"/>
      <c r="E148" s="95"/>
      <c r="F148" s="97"/>
      <c r="G148" s="98"/>
      <c r="H148" s="98"/>
      <c r="I148" s="99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12"/>
      <c r="AE148" s="100"/>
      <c r="AF148" s="100"/>
      <c r="AG148" s="100"/>
      <c r="AH148" s="100"/>
      <c r="AI148" s="100"/>
      <c r="AJ148" s="100"/>
    </row>
    <row r="149" spans="1:36">
      <c r="A149" s="95"/>
      <c r="B149" s="96"/>
      <c r="C149" s="96"/>
      <c r="D149" s="96"/>
      <c r="E149" s="95"/>
      <c r="F149" s="97"/>
      <c r="G149" s="98"/>
      <c r="H149" s="98"/>
      <c r="I149" s="99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12"/>
      <c r="AE149" s="100"/>
      <c r="AF149" s="100"/>
      <c r="AG149" s="100"/>
      <c r="AH149" s="100"/>
      <c r="AI149" s="100"/>
      <c r="AJ149" s="100"/>
    </row>
    <row r="150" spans="1:36">
      <c r="A150" s="95"/>
      <c r="B150" s="96"/>
      <c r="C150" s="96"/>
      <c r="D150" s="96"/>
      <c r="E150" s="95"/>
      <c r="F150" s="97"/>
      <c r="G150" s="98"/>
      <c r="H150" s="98"/>
      <c r="I150" s="99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12"/>
      <c r="AE150" s="100"/>
      <c r="AF150" s="100"/>
      <c r="AG150" s="100"/>
      <c r="AH150" s="100"/>
      <c r="AI150" s="100"/>
      <c r="AJ150" s="100"/>
    </row>
    <row r="151" spans="1:36">
      <c r="A151" s="95"/>
      <c r="B151" s="96"/>
      <c r="C151" s="96"/>
      <c r="D151" s="96"/>
      <c r="E151" s="95"/>
      <c r="F151" s="97"/>
      <c r="G151" s="98"/>
      <c r="H151" s="98"/>
      <c r="I151" s="99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12"/>
      <c r="AE151" s="100"/>
      <c r="AF151" s="100"/>
      <c r="AG151" s="100"/>
      <c r="AH151" s="100"/>
      <c r="AI151" s="100"/>
      <c r="AJ151" s="100"/>
    </row>
    <row r="152" spans="1:36">
      <c r="A152" s="95"/>
      <c r="B152" s="96"/>
      <c r="C152" s="96"/>
      <c r="D152" s="96"/>
      <c r="E152" s="95"/>
      <c r="F152" s="97"/>
      <c r="G152" s="98"/>
      <c r="H152" s="98"/>
      <c r="I152" s="99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12"/>
      <c r="AE152" s="100"/>
      <c r="AF152" s="100"/>
      <c r="AG152" s="100"/>
      <c r="AH152" s="100"/>
      <c r="AI152" s="100"/>
      <c r="AJ152" s="100"/>
    </row>
    <row r="153" spans="1:36">
      <c r="A153" s="95"/>
      <c r="B153" s="96"/>
      <c r="C153" s="96"/>
      <c r="D153" s="96"/>
      <c r="E153" s="95"/>
      <c r="F153" s="97"/>
      <c r="G153" s="98"/>
      <c r="H153" s="98"/>
      <c r="I153" s="99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12"/>
      <c r="AE153" s="100"/>
      <c r="AF153" s="100"/>
      <c r="AG153" s="100"/>
      <c r="AH153" s="100"/>
      <c r="AI153" s="100"/>
      <c r="AJ153" s="100"/>
    </row>
    <row r="154" spans="1:36">
      <c r="A154" s="95"/>
      <c r="B154" s="96"/>
      <c r="C154" s="96"/>
      <c r="D154" s="96"/>
      <c r="E154" s="95"/>
      <c r="F154" s="97"/>
      <c r="G154" s="98"/>
      <c r="H154" s="98"/>
      <c r="I154" s="99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12"/>
      <c r="AE154" s="100"/>
      <c r="AF154" s="100"/>
      <c r="AG154" s="100"/>
      <c r="AH154" s="100"/>
      <c r="AI154" s="100"/>
      <c r="AJ154" s="100"/>
    </row>
    <row r="155" spans="1:36">
      <c r="A155" s="95"/>
      <c r="B155" s="96"/>
      <c r="C155" s="96"/>
      <c r="D155" s="96"/>
      <c r="E155" s="95"/>
      <c r="F155" s="97"/>
      <c r="G155" s="98"/>
      <c r="H155" s="98"/>
      <c r="I155" s="99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12"/>
      <c r="AE155" s="100"/>
      <c r="AF155" s="100"/>
      <c r="AG155" s="100"/>
      <c r="AH155" s="100"/>
      <c r="AI155" s="100"/>
      <c r="AJ155" s="100"/>
    </row>
    <row r="156" spans="1:36">
      <c r="A156" s="95"/>
      <c r="B156" s="96"/>
      <c r="C156" s="96"/>
      <c r="D156" s="96"/>
      <c r="E156" s="95"/>
      <c r="F156" s="97"/>
      <c r="G156" s="98"/>
      <c r="H156" s="98"/>
      <c r="I156" s="99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12"/>
      <c r="AE156" s="100"/>
      <c r="AF156" s="100"/>
      <c r="AG156" s="100"/>
      <c r="AH156" s="100"/>
      <c r="AI156" s="100"/>
      <c r="AJ156" s="100"/>
    </row>
    <row r="157" spans="1:36">
      <c r="A157" s="95"/>
      <c r="B157" s="96"/>
      <c r="C157" s="96"/>
      <c r="D157" s="96"/>
      <c r="E157" s="95"/>
      <c r="F157" s="97"/>
      <c r="G157" s="98"/>
      <c r="H157" s="98"/>
      <c r="I157" s="99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12"/>
      <c r="AE157" s="100"/>
      <c r="AF157" s="100"/>
      <c r="AG157" s="100"/>
      <c r="AH157" s="100"/>
      <c r="AI157" s="100"/>
      <c r="AJ157" s="100"/>
    </row>
    <row r="158" spans="1:36">
      <c r="A158" s="95"/>
      <c r="B158" s="96"/>
      <c r="C158" s="96"/>
      <c r="D158" s="96"/>
      <c r="E158" s="95"/>
      <c r="F158" s="97"/>
      <c r="G158" s="98"/>
      <c r="H158" s="98"/>
      <c r="I158" s="99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12"/>
      <c r="AE158" s="100"/>
      <c r="AF158" s="100"/>
      <c r="AG158" s="100"/>
      <c r="AH158" s="100"/>
      <c r="AI158" s="100"/>
      <c r="AJ158" s="100"/>
    </row>
    <row r="159" spans="1:36">
      <c r="A159" s="95"/>
      <c r="B159" s="96"/>
      <c r="C159" s="96"/>
      <c r="D159" s="96"/>
      <c r="E159" s="95"/>
      <c r="F159" s="97"/>
      <c r="G159" s="98"/>
      <c r="H159" s="98"/>
      <c r="I159" s="99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12"/>
      <c r="AE159" s="100"/>
      <c r="AF159" s="100"/>
      <c r="AG159" s="100"/>
      <c r="AH159" s="100"/>
      <c r="AI159" s="100"/>
      <c r="AJ159" s="100"/>
    </row>
    <row r="160" spans="1:36">
      <c r="A160" s="95"/>
      <c r="B160" s="96"/>
      <c r="C160" s="96"/>
      <c r="D160" s="96"/>
      <c r="E160" s="95"/>
      <c r="F160" s="97"/>
      <c r="G160" s="98"/>
      <c r="H160" s="98"/>
      <c r="I160" s="99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12"/>
      <c r="AE160" s="100"/>
      <c r="AF160" s="100"/>
      <c r="AG160" s="100"/>
      <c r="AH160" s="100"/>
      <c r="AI160" s="100"/>
      <c r="AJ160" s="100"/>
    </row>
    <row r="161" spans="1:36">
      <c r="A161" s="95"/>
      <c r="B161" s="96"/>
      <c r="C161" s="96"/>
      <c r="D161" s="96"/>
      <c r="E161" s="95"/>
      <c r="F161" s="97"/>
      <c r="G161" s="98"/>
      <c r="H161" s="98"/>
      <c r="I161" s="99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12"/>
      <c r="AE161" s="100"/>
      <c r="AF161" s="100"/>
      <c r="AG161" s="100"/>
      <c r="AH161" s="100"/>
      <c r="AI161" s="100"/>
      <c r="AJ161" s="100"/>
    </row>
    <row r="162" spans="1:36">
      <c r="A162" s="95"/>
      <c r="B162" s="96"/>
      <c r="C162" s="96"/>
      <c r="D162" s="96"/>
      <c r="E162" s="95"/>
      <c r="F162" s="97"/>
      <c r="G162" s="98"/>
      <c r="H162" s="98"/>
      <c r="I162" s="99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12"/>
      <c r="AE162" s="100"/>
      <c r="AF162" s="100"/>
      <c r="AG162" s="100"/>
      <c r="AH162" s="100"/>
      <c r="AI162" s="100"/>
      <c r="AJ162" s="100"/>
    </row>
    <row r="163" spans="1:36">
      <c r="A163" s="95"/>
      <c r="B163" s="96"/>
      <c r="C163" s="96"/>
      <c r="D163" s="96"/>
      <c r="E163" s="95"/>
      <c r="F163" s="97"/>
      <c r="G163" s="98"/>
      <c r="H163" s="98"/>
      <c r="I163" s="99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12"/>
      <c r="AE163" s="100"/>
      <c r="AF163" s="100"/>
      <c r="AG163" s="100"/>
      <c r="AH163" s="100"/>
      <c r="AI163" s="100"/>
      <c r="AJ163" s="100"/>
    </row>
    <row r="164" spans="1:36">
      <c r="A164" s="95"/>
      <c r="B164" s="96"/>
      <c r="C164" s="96"/>
      <c r="D164" s="96"/>
      <c r="E164" s="95"/>
      <c r="F164" s="97"/>
      <c r="G164" s="98"/>
      <c r="H164" s="98"/>
      <c r="I164" s="99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12"/>
      <c r="AE164" s="100"/>
      <c r="AF164" s="100"/>
      <c r="AG164" s="100"/>
      <c r="AH164" s="100"/>
      <c r="AI164" s="100"/>
      <c r="AJ164" s="100"/>
    </row>
    <row r="165" spans="1:36">
      <c r="A165" s="95"/>
      <c r="B165" s="96"/>
      <c r="C165" s="96"/>
      <c r="D165" s="96"/>
      <c r="E165" s="95"/>
      <c r="F165" s="97"/>
      <c r="G165" s="98"/>
      <c r="H165" s="98"/>
      <c r="I165" s="99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12"/>
      <c r="AE165" s="100"/>
      <c r="AF165" s="100"/>
      <c r="AG165" s="100"/>
      <c r="AH165" s="100"/>
      <c r="AI165" s="100"/>
      <c r="AJ165" s="100"/>
    </row>
    <row r="166" spans="1:36">
      <c r="A166" s="95"/>
      <c r="B166" s="96"/>
      <c r="C166" s="96"/>
      <c r="D166" s="96"/>
      <c r="E166" s="95"/>
      <c r="F166" s="97"/>
      <c r="G166" s="98"/>
      <c r="H166" s="98"/>
      <c r="I166" s="99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12"/>
      <c r="AE166" s="100"/>
      <c r="AF166" s="100"/>
      <c r="AG166" s="100"/>
      <c r="AH166" s="100"/>
      <c r="AI166" s="100"/>
      <c r="AJ166" s="100"/>
    </row>
    <row r="167" spans="1:36">
      <c r="A167" s="95"/>
      <c r="B167" s="96"/>
      <c r="C167" s="96"/>
      <c r="D167" s="96"/>
      <c r="E167" s="95"/>
      <c r="F167" s="97"/>
      <c r="G167" s="98"/>
      <c r="H167" s="98"/>
      <c r="I167" s="99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12"/>
      <c r="AE167" s="100"/>
      <c r="AF167" s="100"/>
      <c r="AG167" s="100"/>
      <c r="AH167" s="100"/>
      <c r="AI167" s="100"/>
      <c r="AJ167" s="100"/>
    </row>
    <row r="168" spans="1:36">
      <c r="A168" s="95"/>
      <c r="B168" s="96"/>
      <c r="C168" s="96"/>
      <c r="D168" s="96"/>
      <c r="E168" s="95"/>
      <c r="F168" s="97"/>
      <c r="G168" s="98"/>
      <c r="H168" s="98"/>
      <c r="I168" s="99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12"/>
      <c r="AE168" s="100"/>
      <c r="AF168" s="100"/>
      <c r="AG168" s="100"/>
      <c r="AH168" s="100"/>
      <c r="AI168" s="100"/>
      <c r="AJ168" s="100"/>
    </row>
    <row r="169" spans="1:36">
      <c r="A169" s="95"/>
      <c r="B169" s="96"/>
      <c r="C169" s="96"/>
      <c r="D169" s="96"/>
      <c r="E169" s="95"/>
      <c r="F169" s="97"/>
      <c r="G169" s="98"/>
      <c r="H169" s="98"/>
      <c r="I169" s="99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12"/>
      <c r="AE169" s="100"/>
      <c r="AF169" s="100"/>
      <c r="AG169" s="100"/>
      <c r="AH169" s="100"/>
      <c r="AI169" s="100"/>
      <c r="AJ169" s="100"/>
    </row>
    <row r="170" spans="1:36">
      <c r="A170" s="95"/>
      <c r="B170" s="96"/>
      <c r="C170" s="96"/>
      <c r="D170" s="96"/>
      <c r="E170" s="95"/>
      <c r="F170" s="97"/>
      <c r="G170" s="98"/>
      <c r="H170" s="98"/>
      <c r="I170" s="99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12"/>
      <c r="AE170" s="100"/>
      <c r="AF170" s="100"/>
      <c r="AG170" s="100"/>
      <c r="AH170" s="100"/>
      <c r="AI170" s="100"/>
      <c r="AJ170" s="100"/>
    </row>
    <row r="171" spans="1:36">
      <c r="A171" s="95"/>
      <c r="B171" s="96"/>
      <c r="C171" s="96"/>
      <c r="D171" s="96"/>
      <c r="E171" s="95"/>
      <c r="F171" s="97"/>
      <c r="G171" s="98"/>
      <c r="H171" s="98"/>
      <c r="I171" s="99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12"/>
      <c r="AE171" s="100"/>
      <c r="AF171" s="100"/>
      <c r="AG171" s="100"/>
      <c r="AH171" s="100"/>
      <c r="AI171" s="100"/>
      <c r="AJ171" s="100"/>
    </row>
    <row r="172" spans="1:36">
      <c r="A172" s="95"/>
      <c r="B172" s="96"/>
      <c r="C172" s="96"/>
      <c r="D172" s="96"/>
      <c r="E172" s="95"/>
      <c r="F172" s="97"/>
      <c r="G172" s="98"/>
      <c r="H172" s="98"/>
      <c r="I172" s="99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12"/>
      <c r="AE172" s="100"/>
      <c r="AF172" s="100"/>
      <c r="AG172" s="100"/>
      <c r="AH172" s="100"/>
      <c r="AI172" s="100"/>
      <c r="AJ172" s="100"/>
    </row>
    <row r="173" spans="1:36">
      <c r="A173" s="95"/>
      <c r="B173" s="96"/>
      <c r="C173" s="96"/>
      <c r="D173" s="96"/>
      <c r="E173" s="95"/>
      <c r="F173" s="97"/>
      <c r="G173" s="98"/>
      <c r="H173" s="98"/>
      <c r="I173" s="99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12"/>
      <c r="AE173" s="100"/>
      <c r="AF173" s="100"/>
      <c r="AG173" s="100"/>
      <c r="AH173" s="100"/>
      <c r="AI173" s="100"/>
      <c r="AJ173" s="100"/>
    </row>
    <row r="174" spans="1:36">
      <c r="A174" s="95"/>
      <c r="B174" s="96"/>
      <c r="C174" s="96"/>
      <c r="D174" s="96"/>
      <c r="E174" s="95"/>
      <c r="F174" s="97"/>
      <c r="G174" s="98"/>
      <c r="H174" s="98"/>
      <c r="I174" s="99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12"/>
      <c r="AE174" s="100"/>
      <c r="AF174" s="100"/>
      <c r="AG174" s="100"/>
      <c r="AH174" s="100"/>
      <c r="AI174" s="100"/>
      <c r="AJ174" s="100"/>
    </row>
    <row r="175" spans="1:36">
      <c r="A175" s="95"/>
      <c r="B175" s="96"/>
      <c r="C175" s="96"/>
      <c r="D175" s="96"/>
      <c r="E175" s="95"/>
      <c r="F175" s="97"/>
      <c r="G175" s="98"/>
      <c r="H175" s="98"/>
      <c r="I175" s="99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12"/>
      <c r="AE175" s="100"/>
      <c r="AF175" s="100"/>
      <c r="AG175" s="100"/>
      <c r="AH175" s="100"/>
      <c r="AI175" s="100"/>
      <c r="AJ175" s="100"/>
    </row>
    <row r="176" spans="1:36">
      <c r="A176" s="95"/>
      <c r="B176" s="96"/>
      <c r="C176" s="96"/>
      <c r="D176" s="96"/>
      <c r="E176" s="95"/>
      <c r="F176" s="97"/>
      <c r="G176" s="98"/>
      <c r="H176" s="98"/>
      <c r="I176" s="99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12"/>
      <c r="AE176" s="100"/>
      <c r="AF176" s="100"/>
      <c r="AG176" s="100"/>
      <c r="AH176" s="100"/>
      <c r="AI176" s="100"/>
      <c r="AJ176" s="100"/>
    </row>
    <row r="177" spans="1:36">
      <c r="A177" s="95"/>
      <c r="B177" s="96"/>
      <c r="C177" s="96"/>
      <c r="D177" s="96"/>
      <c r="E177" s="95"/>
      <c r="F177" s="97"/>
      <c r="G177" s="98"/>
      <c r="H177" s="98"/>
      <c r="I177" s="99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12"/>
      <c r="AE177" s="100"/>
      <c r="AF177" s="100"/>
      <c r="AG177" s="100"/>
      <c r="AH177" s="100"/>
      <c r="AI177" s="100"/>
      <c r="AJ177" s="100"/>
    </row>
    <row r="178" spans="1:36">
      <c r="A178" s="95"/>
      <c r="B178" s="96"/>
      <c r="C178" s="96"/>
      <c r="D178" s="96"/>
      <c r="E178" s="95"/>
      <c r="F178" s="97"/>
      <c r="G178" s="98"/>
      <c r="H178" s="98"/>
      <c r="I178" s="99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12"/>
      <c r="AE178" s="100"/>
      <c r="AF178" s="100"/>
      <c r="AG178" s="100"/>
      <c r="AH178" s="100"/>
      <c r="AI178" s="100"/>
      <c r="AJ178" s="100"/>
    </row>
    <row r="179" spans="1:36">
      <c r="A179" s="95"/>
      <c r="B179" s="96"/>
      <c r="C179" s="96"/>
      <c r="D179" s="96"/>
      <c r="E179" s="95"/>
      <c r="F179" s="97"/>
      <c r="G179" s="98"/>
      <c r="H179" s="98"/>
      <c r="I179" s="99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12"/>
      <c r="AE179" s="100"/>
      <c r="AF179" s="100"/>
      <c r="AG179" s="100"/>
      <c r="AH179" s="100"/>
      <c r="AI179" s="100"/>
      <c r="AJ179" s="100"/>
    </row>
    <row r="180" spans="1:36">
      <c r="A180" s="95"/>
      <c r="B180" s="96"/>
      <c r="C180" s="96"/>
      <c r="D180" s="96"/>
      <c r="E180" s="95"/>
      <c r="F180" s="97"/>
      <c r="G180" s="98"/>
      <c r="H180" s="98"/>
      <c r="I180" s="99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12"/>
      <c r="AE180" s="100"/>
      <c r="AF180" s="100"/>
      <c r="AG180" s="100"/>
      <c r="AH180" s="100"/>
      <c r="AI180" s="100"/>
      <c r="AJ180" s="100"/>
    </row>
    <row r="181" spans="1:36">
      <c r="A181" s="95"/>
      <c r="B181" s="96"/>
      <c r="C181" s="96"/>
      <c r="D181" s="96"/>
      <c r="E181" s="95"/>
      <c r="F181" s="97"/>
      <c r="G181" s="98"/>
      <c r="H181" s="98"/>
      <c r="I181" s="99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12"/>
      <c r="AE181" s="100"/>
      <c r="AF181" s="100"/>
      <c r="AG181" s="100"/>
      <c r="AH181" s="100"/>
      <c r="AI181" s="100"/>
      <c r="AJ181" s="100"/>
    </row>
    <row r="182" spans="1:36">
      <c r="A182" s="95"/>
      <c r="B182" s="96"/>
      <c r="C182" s="96"/>
      <c r="D182" s="96"/>
      <c r="E182" s="95"/>
      <c r="F182" s="97"/>
      <c r="G182" s="98"/>
      <c r="H182" s="98"/>
      <c r="I182" s="99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12"/>
      <c r="AE182" s="100"/>
      <c r="AF182" s="100"/>
      <c r="AG182" s="100"/>
      <c r="AH182" s="100"/>
      <c r="AI182" s="100"/>
      <c r="AJ182" s="100"/>
    </row>
    <row r="183" spans="1:36">
      <c r="A183" s="95"/>
      <c r="B183" s="96"/>
      <c r="C183" s="96"/>
      <c r="D183" s="96"/>
      <c r="E183" s="95"/>
      <c r="F183" s="97"/>
      <c r="G183" s="98"/>
      <c r="H183" s="98"/>
      <c r="I183" s="99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12"/>
      <c r="AE183" s="100"/>
      <c r="AF183" s="100"/>
      <c r="AG183" s="100"/>
      <c r="AH183" s="100"/>
      <c r="AI183" s="100"/>
      <c r="AJ183" s="100"/>
    </row>
    <row r="184" spans="1:36">
      <c r="A184" s="95"/>
      <c r="B184" s="96"/>
      <c r="C184" s="96"/>
      <c r="D184" s="96"/>
      <c r="E184" s="95"/>
      <c r="F184" s="97"/>
      <c r="G184" s="98"/>
      <c r="H184" s="98"/>
      <c r="I184" s="99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12"/>
      <c r="AE184" s="100"/>
      <c r="AF184" s="100"/>
      <c r="AG184" s="100"/>
      <c r="AH184" s="100"/>
      <c r="AI184" s="100"/>
      <c r="AJ184" s="100"/>
    </row>
    <row r="185" spans="1:36">
      <c r="A185" s="95"/>
      <c r="B185" s="96"/>
      <c r="C185" s="96"/>
      <c r="D185" s="96"/>
      <c r="E185" s="95"/>
      <c r="F185" s="97"/>
      <c r="G185" s="98"/>
      <c r="H185" s="98"/>
      <c r="I185" s="99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12"/>
      <c r="AE185" s="100"/>
      <c r="AF185" s="100"/>
      <c r="AG185" s="100"/>
      <c r="AH185" s="100"/>
      <c r="AI185" s="100"/>
      <c r="AJ185" s="100"/>
    </row>
    <row r="186" spans="1:36">
      <c r="A186" s="95"/>
      <c r="B186" s="96"/>
      <c r="C186" s="96"/>
      <c r="D186" s="96"/>
      <c r="E186" s="95"/>
      <c r="F186" s="97"/>
      <c r="G186" s="98"/>
      <c r="H186" s="98"/>
      <c r="I186" s="99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12"/>
      <c r="AE186" s="100"/>
      <c r="AF186" s="100"/>
      <c r="AG186" s="100"/>
      <c r="AH186" s="100"/>
      <c r="AI186" s="100"/>
      <c r="AJ186" s="100"/>
    </row>
    <row r="187" spans="1:36">
      <c r="A187" s="95"/>
      <c r="B187" s="96"/>
      <c r="C187" s="96"/>
      <c r="D187" s="96"/>
      <c r="E187" s="95"/>
      <c r="F187" s="97"/>
      <c r="G187" s="98"/>
      <c r="H187" s="98"/>
      <c r="I187" s="99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12"/>
      <c r="AE187" s="100"/>
      <c r="AF187" s="100"/>
      <c r="AG187" s="100"/>
      <c r="AH187" s="100"/>
      <c r="AI187" s="100"/>
      <c r="AJ187" s="100"/>
    </row>
    <row r="188" spans="1:36">
      <c r="A188" s="95"/>
      <c r="B188" s="96"/>
      <c r="C188" s="96"/>
      <c r="D188" s="96"/>
      <c r="E188" s="95"/>
      <c r="F188" s="97"/>
      <c r="G188" s="98"/>
      <c r="H188" s="98"/>
      <c r="I188" s="99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12"/>
      <c r="AE188" s="100"/>
      <c r="AF188" s="100"/>
      <c r="AG188" s="100"/>
      <c r="AH188" s="100"/>
      <c r="AI188" s="100"/>
      <c r="AJ188" s="100"/>
    </row>
    <row r="189" spans="1:36">
      <c r="A189" s="95"/>
      <c r="B189" s="96"/>
      <c r="C189" s="96"/>
      <c r="D189" s="96"/>
      <c r="E189" s="95"/>
      <c r="F189" s="97"/>
      <c r="G189" s="98"/>
      <c r="H189" s="98"/>
      <c r="I189" s="99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12"/>
      <c r="AE189" s="100"/>
      <c r="AF189" s="100"/>
      <c r="AG189" s="100"/>
      <c r="AH189" s="100"/>
      <c r="AI189" s="100"/>
      <c r="AJ189" s="100"/>
    </row>
    <row r="190" spans="1:36">
      <c r="A190" s="95"/>
      <c r="B190" s="96"/>
      <c r="C190" s="96"/>
      <c r="D190" s="96"/>
      <c r="E190" s="95"/>
      <c r="F190" s="97"/>
      <c r="G190" s="98"/>
      <c r="H190" s="98"/>
      <c r="I190" s="99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12"/>
      <c r="AE190" s="100"/>
      <c r="AF190" s="100"/>
      <c r="AG190" s="100"/>
      <c r="AH190" s="100"/>
      <c r="AI190" s="100"/>
      <c r="AJ190" s="100"/>
    </row>
    <row r="191" spans="1:36">
      <c r="A191" s="95"/>
      <c r="B191" s="96"/>
      <c r="C191" s="96"/>
      <c r="D191" s="96"/>
      <c r="E191" s="95"/>
      <c r="F191" s="97"/>
      <c r="G191" s="98"/>
      <c r="H191" s="98"/>
      <c r="I191" s="99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12"/>
      <c r="AE191" s="100"/>
      <c r="AF191" s="100"/>
      <c r="AG191" s="100"/>
      <c r="AH191" s="100"/>
      <c r="AI191" s="100"/>
      <c r="AJ191" s="100"/>
    </row>
    <row r="192" spans="1:36">
      <c r="A192" s="95"/>
      <c r="B192" s="96"/>
      <c r="C192" s="96"/>
      <c r="D192" s="96"/>
      <c r="E192" s="95"/>
      <c r="F192" s="97"/>
      <c r="G192" s="98"/>
      <c r="H192" s="98"/>
      <c r="I192" s="99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12"/>
      <c r="AE192" s="100"/>
      <c r="AF192" s="100"/>
      <c r="AG192" s="100"/>
      <c r="AH192" s="100"/>
      <c r="AI192" s="100"/>
      <c r="AJ192" s="100"/>
    </row>
    <row r="193" spans="1:36">
      <c r="A193" s="95"/>
      <c r="B193" s="96"/>
      <c r="C193" s="96"/>
      <c r="D193" s="96"/>
      <c r="E193" s="95"/>
      <c r="F193" s="97"/>
      <c r="G193" s="98"/>
      <c r="H193" s="98"/>
      <c r="I193" s="99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12"/>
      <c r="AE193" s="100"/>
      <c r="AF193" s="100"/>
      <c r="AG193" s="100"/>
      <c r="AH193" s="100"/>
      <c r="AI193" s="100"/>
      <c r="AJ193" s="100"/>
    </row>
    <row r="194" spans="1:36">
      <c r="A194" s="95"/>
      <c r="B194" s="96"/>
      <c r="C194" s="96"/>
      <c r="D194" s="96"/>
      <c r="E194" s="95"/>
      <c r="F194" s="97"/>
      <c r="G194" s="98"/>
      <c r="H194" s="98"/>
      <c r="I194" s="99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12"/>
      <c r="AE194" s="100"/>
      <c r="AF194" s="100"/>
      <c r="AG194" s="100"/>
      <c r="AH194" s="100"/>
      <c r="AI194" s="100"/>
      <c r="AJ194" s="100"/>
    </row>
    <row r="195" spans="1:36">
      <c r="A195" s="95"/>
      <c r="B195" s="96"/>
      <c r="C195" s="96"/>
      <c r="D195" s="96"/>
      <c r="E195" s="95"/>
      <c r="F195" s="97"/>
      <c r="G195" s="98"/>
      <c r="H195" s="98"/>
      <c r="I195" s="99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12"/>
      <c r="AE195" s="100"/>
      <c r="AF195" s="100"/>
      <c r="AG195" s="100"/>
      <c r="AH195" s="100"/>
      <c r="AI195" s="100"/>
      <c r="AJ195" s="100"/>
    </row>
    <row r="196" spans="1:36">
      <c r="A196" s="95"/>
      <c r="B196" s="96"/>
      <c r="C196" s="96"/>
      <c r="D196" s="96"/>
      <c r="E196" s="95"/>
      <c r="F196" s="97"/>
      <c r="G196" s="98"/>
      <c r="H196" s="98"/>
      <c r="I196" s="99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12"/>
      <c r="AE196" s="100"/>
      <c r="AF196" s="100"/>
      <c r="AG196" s="100"/>
      <c r="AH196" s="100"/>
      <c r="AI196" s="100"/>
      <c r="AJ196" s="100"/>
    </row>
    <row r="197" spans="1:36">
      <c r="A197" s="95"/>
      <c r="B197" s="96"/>
      <c r="C197" s="96"/>
      <c r="D197" s="96"/>
      <c r="E197" s="95"/>
      <c r="F197" s="97"/>
      <c r="G197" s="98"/>
      <c r="H197" s="98"/>
      <c r="I197" s="99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12"/>
      <c r="AE197" s="100"/>
      <c r="AF197" s="100"/>
      <c r="AG197" s="100"/>
      <c r="AH197" s="100"/>
      <c r="AI197" s="100"/>
      <c r="AJ197" s="100"/>
    </row>
    <row r="198" spans="1:36">
      <c r="A198" s="95"/>
      <c r="B198" s="96"/>
      <c r="C198" s="96"/>
      <c r="D198" s="96"/>
      <c r="E198" s="95"/>
      <c r="F198" s="97"/>
      <c r="G198" s="98"/>
      <c r="H198" s="98"/>
      <c r="I198" s="99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12"/>
      <c r="AE198" s="100"/>
      <c r="AF198" s="100"/>
      <c r="AG198" s="100"/>
      <c r="AH198" s="100"/>
      <c r="AI198" s="100"/>
      <c r="AJ198" s="100"/>
    </row>
    <row r="199" spans="1:36">
      <c r="A199" s="95"/>
      <c r="B199" s="96"/>
      <c r="C199" s="96"/>
      <c r="D199" s="96"/>
      <c r="E199" s="95"/>
      <c r="F199" s="97"/>
      <c r="G199" s="98"/>
      <c r="H199" s="98"/>
      <c r="I199" s="99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12"/>
      <c r="AE199" s="100"/>
      <c r="AF199" s="100"/>
      <c r="AG199" s="100"/>
      <c r="AH199" s="100"/>
      <c r="AI199" s="100"/>
      <c r="AJ199" s="100"/>
    </row>
    <row r="200" spans="1:36">
      <c r="A200" s="95"/>
      <c r="B200" s="96"/>
      <c r="C200" s="96"/>
      <c r="D200" s="96"/>
      <c r="E200" s="95"/>
      <c r="F200" s="97"/>
      <c r="G200" s="98"/>
      <c r="H200" s="98"/>
      <c r="I200" s="99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12"/>
      <c r="AE200" s="100"/>
      <c r="AF200" s="100"/>
      <c r="AG200" s="100"/>
      <c r="AH200" s="100"/>
      <c r="AI200" s="100"/>
      <c r="AJ200" s="100"/>
    </row>
    <row r="201" spans="1:36">
      <c r="A201" s="95"/>
      <c r="B201" s="96"/>
      <c r="C201" s="96"/>
      <c r="D201" s="96"/>
      <c r="E201" s="95"/>
      <c r="F201" s="97"/>
      <c r="G201" s="98"/>
      <c r="H201" s="98"/>
      <c r="I201" s="99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12"/>
      <c r="AE201" s="100"/>
      <c r="AF201" s="100"/>
      <c r="AG201" s="100"/>
      <c r="AH201" s="100"/>
      <c r="AI201" s="100"/>
      <c r="AJ201" s="100"/>
    </row>
    <row r="202" spans="1:36">
      <c r="A202" s="95"/>
      <c r="B202" s="96"/>
      <c r="C202" s="96"/>
      <c r="D202" s="96"/>
      <c r="E202" s="95"/>
      <c r="F202" s="97"/>
      <c r="G202" s="98"/>
      <c r="H202" s="98"/>
      <c r="I202" s="99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12"/>
      <c r="AE202" s="100"/>
      <c r="AF202" s="100"/>
      <c r="AG202" s="100"/>
      <c r="AH202" s="100"/>
      <c r="AI202" s="100"/>
      <c r="AJ202" s="100"/>
    </row>
    <row r="203" spans="1:36">
      <c r="A203" s="95"/>
      <c r="B203" s="96"/>
      <c r="C203" s="96"/>
      <c r="D203" s="96"/>
      <c r="E203" s="95"/>
      <c r="F203" s="97"/>
      <c r="G203" s="98"/>
      <c r="H203" s="98"/>
      <c r="I203" s="99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12"/>
      <c r="AE203" s="100"/>
      <c r="AF203" s="100"/>
      <c r="AG203" s="100"/>
      <c r="AH203" s="100"/>
      <c r="AI203" s="100"/>
      <c r="AJ203" s="100"/>
    </row>
    <row r="204" spans="1:36">
      <c r="A204" s="95"/>
      <c r="B204" s="96"/>
      <c r="C204" s="96"/>
      <c r="D204" s="96"/>
      <c r="E204" s="95"/>
      <c r="F204" s="97"/>
      <c r="G204" s="98"/>
      <c r="H204" s="98"/>
      <c r="I204" s="99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12"/>
      <c r="AE204" s="100"/>
      <c r="AF204" s="100"/>
      <c r="AG204" s="100"/>
      <c r="AH204" s="100"/>
      <c r="AI204" s="100"/>
      <c r="AJ204" s="100"/>
    </row>
    <row r="205" spans="1:36">
      <c r="A205" s="95"/>
      <c r="B205" s="96"/>
      <c r="C205" s="96"/>
      <c r="D205" s="96"/>
      <c r="E205" s="95"/>
      <c r="F205" s="97"/>
      <c r="G205" s="98"/>
      <c r="H205" s="98"/>
      <c r="I205" s="99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12"/>
      <c r="AE205" s="100"/>
      <c r="AF205" s="100"/>
      <c r="AG205" s="100"/>
      <c r="AH205" s="100"/>
      <c r="AI205" s="100"/>
      <c r="AJ205" s="100"/>
    </row>
    <row r="206" spans="1:36">
      <c r="A206" s="95"/>
      <c r="B206" s="96"/>
      <c r="C206" s="96"/>
      <c r="D206" s="96"/>
      <c r="E206" s="95"/>
      <c r="F206" s="97"/>
      <c r="G206" s="98"/>
      <c r="H206" s="98"/>
      <c r="I206" s="99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12"/>
      <c r="AE206" s="100"/>
      <c r="AF206" s="100"/>
      <c r="AG206" s="100"/>
      <c r="AH206" s="100"/>
      <c r="AI206" s="100"/>
      <c r="AJ206" s="100"/>
    </row>
    <row r="207" spans="1:36">
      <c r="A207" s="95"/>
      <c r="B207" s="96"/>
      <c r="C207" s="96"/>
      <c r="D207" s="96"/>
      <c r="E207" s="95"/>
      <c r="F207" s="97"/>
      <c r="G207" s="98"/>
      <c r="H207" s="98"/>
      <c r="I207" s="99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12"/>
      <c r="AE207" s="100"/>
      <c r="AF207" s="100"/>
      <c r="AG207" s="100"/>
      <c r="AH207" s="100"/>
      <c r="AI207" s="100"/>
      <c r="AJ207" s="100"/>
    </row>
    <row r="208" spans="1:36">
      <c r="A208" s="95"/>
      <c r="B208" s="96"/>
      <c r="C208" s="96"/>
      <c r="D208" s="96"/>
      <c r="E208" s="95"/>
      <c r="F208" s="97"/>
      <c r="G208" s="98"/>
      <c r="H208" s="98"/>
      <c r="I208" s="99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12"/>
      <c r="AE208" s="100"/>
      <c r="AF208" s="100"/>
      <c r="AG208" s="100"/>
      <c r="AH208" s="100"/>
      <c r="AI208" s="100"/>
      <c r="AJ208" s="100"/>
    </row>
    <row r="209" spans="1:36">
      <c r="A209" s="95"/>
      <c r="B209" s="96"/>
      <c r="C209" s="96"/>
      <c r="D209" s="96"/>
      <c r="E209" s="95"/>
      <c r="F209" s="97"/>
      <c r="G209" s="98"/>
      <c r="H209" s="98"/>
      <c r="I209" s="99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12"/>
      <c r="AE209" s="100"/>
      <c r="AF209" s="100"/>
      <c r="AG209" s="100"/>
      <c r="AH209" s="100"/>
      <c r="AI209" s="100"/>
      <c r="AJ209" s="100"/>
    </row>
    <row r="210" spans="1:36">
      <c r="A210" s="95"/>
      <c r="B210" s="96"/>
      <c r="C210" s="96"/>
      <c r="D210" s="96"/>
      <c r="E210" s="95"/>
      <c r="F210" s="97"/>
      <c r="G210" s="98"/>
      <c r="H210" s="98"/>
      <c r="I210" s="99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12"/>
      <c r="AE210" s="100"/>
      <c r="AF210" s="100"/>
      <c r="AG210" s="100"/>
      <c r="AH210" s="100"/>
      <c r="AI210" s="100"/>
      <c r="AJ210" s="100"/>
    </row>
    <row r="211" spans="1:36">
      <c r="A211" s="95"/>
      <c r="B211" s="96"/>
      <c r="C211" s="96"/>
      <c r="D211" s="96"/>
      <c r="E211" s="95"/>
      <c r="F211" s="97"/>
      <c r="G211" s="98"/>
      <c r="H211" s="98"/>
      <c r="I211" s="99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12"/>
      <c r="AE211" s="100"/>
      <c r="AF211" s="100"/>
      <c r="AG211" s="100"/>
      <c r="AH211" s="100"/>
      <c r="AI211" s="100"/>
      <c r="AJ211" s="100"/>
    </row>
    <row r="212" spans="1:36">
      <c r="A212" s="95"/>
      <c r="B212" s="96"/>
      <c r="C212" s="96"/>
      <c r="D212" s="96"/>
      <c r="E212" s="95"/>
      <c r="F212" s="97"/>
      <c r="G212" s="98"/>
      <c r="H212" s="98"/>
      <c r="I212" s="99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12"/>
      <c r="AE212" s="100"/>
      <c r="AF212" s="100"/>
      <c r="AG212" s="100"/>
      <c r="AH212" s="100"/>
      <c r="AI212" s="100"/>
      <c r="AJ212" s="100"/>
    </row>
    <row r="213" spans="1:36">
      <c r="A213" s="95"/>
      <c r="B213" s="96"/>
      <c r="C213" s="96"/>
      <c r="D213" s="96"/>
      <c r="E213" s="95"/>
      <c r="F213" s="97"/>
      <c r="G213" s="98"/>
      <c r="H213" s="98"/>
      <c r="I213" s="99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12"/>
      <c r="AE213" s="100"/>
      <c r="AF213" s="100"/>
      <c r="AG213" s="100"/>
      <c r="AH213" s="100"/>
      <c r="AI213" s="100"/>
      <c r="AJ213" s="100"/>
    </row>
    <row r="214" spans="1:36">
      <c r="A214" s="95"/>
      <c r="B214" s="96"/>
      <c r="C214" s="96"/>
      <c r="D214" s="96"/>
      <c r="E214" s="95"/>
      <c r="F214" s="97"/>
      <c r="G214" s="98"/>
      <c r="H214" s="98"/>
      <c r="I214" s="99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12"/>
      <c r="AE214" s="100"/>
      <c r="AF214" s="100"/>
      <c r="AG214" s="100"/>
      <c r="AH214" s="100"/>
      <c r="AI214" s="100"/>
      <c r="AJ214" s="100"/>
    </row>
    <row r="215" spans="1:36">
      <c r="A215" s="95"/>
      <c r="B215" s="96"/>
      <c r="C215" s="96"/>
      <c r="D215" s="96"/>
      <c r="E215" s="95"/>
      <c r="F215" s="97"/>
      <c r="G215" s="98"/>
      <c r="H215" s="98"/>
      <c r="I215" s="99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12"/>
      <c r="AE215" s="100"/>
      <c r="AF215" s="100"/>
      <c r="AG215" s="100"/>
      <c r="AH215" s="100"/>
      <c r="AI215" s="100"/>
      <c r="AJ215" s="100"/>
    </row>
    <row r="216" spans="1:36">
      <c r="A216" s="95"/>
      <c r="B216" s="96"/>
      <c r="C216" s="96"/>
      <c r="D216" s="96"/>
      <c r="E216" s="95"/>
      <c r="F216" s="97"/>
      <c r="G216" s="98"/>
      <c r="H216" s="98"/>
      <c r="I216" s="99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12"/>
      <c r="AE216" s="100"/>
      <c r="AF216" s="100"/>
      <c r="AG216" s="100"/>
      <c r="AH216" s="100"/>
      <c r="AI216" s="100"/>
      <c r="AJ216" s="100"/>
    </row>
    <row r="217" spans="1:36">
      <c r="A217" s="95"/>
      <c r="B217" s="96"/>
      <c r="C217" s="96"/>
      <c r="D217" s="96"/>
      <c r="E217" s="95"/>
      <c r="F217" s="97"/>
      <c r="G217" s="98"/>
      <c r="H217" s="98"/>
      <c r="I217" s="99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12"/>
      <c r="AE217" s="100"/>
      <c r="AF217" s="100"/>
      <c r="AG217" s="100"/>
      <c r="AH217" s="100"/>
      <c r="AI217" s="100"/>
      <c r="AJ217" s="100"/>
    </row>
    <row r="218" spans="1:36">
      <c r="A218" s="95"/>
      <c r="B218" s="96"/>
      <c r="C218" s="96"/>
      <c r="D218" s="96"/>
      <c r="E218" s="95"/>
      <c r="F218" s="97"/>
      <c r="G218" s="98"/>
      <c r="H218" s="98"/>
      <c r="I218" s="99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12"/>
      <c r="AE218" s="100"/>
      <c r="AF218" s="100"/>
      <c r="AG218" s="100"/>
      <c r="AH218" s="100"/>
      <c r="AI218" s="100"/>
      <c r="AJ218" s="100"/>
    </row>
    <row r="219" spans="1:36">
      <c r="A219" s="95"/>
      <c r="B219" s="96"/>
      <c r="C219" s="96"/>
      <c r="D219" s="96"/>
      <c r="E219" s="95"/>
      <c r="F219" s="97"/>
      <c r="G219" s="98"/>
      <c r="H219" s="98"/>
      <c r="I219" s="99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12"/>
      <c r="AE219" s="100"/>
      <c r="AF219" s="100"/>
      <c r="AG219" s="100"/>
      <c r="AH219" s="100"/>
      <c r="AI219" s="100"/>
      <c r="AJ219" s="100"/>
    </row>
    <row r="220" spans="1:36">
      <c r="A220" s="95"/>
      <c r="B220" s="96"/>
      <c r="C220" s="96"/>
      <c r="D220" s="96"/>
      <c r="E220" s="95"/>
      <c r="F220" s="97"/>
      <c r="G220" s="98"/>
      <c r="H220" s="98"/>
      <c r="I220" s="99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12"/>
      <c r="AE220" s="100"/>
      <c r="AF220" s="100"/>
      <c r="AG220" s="100"/>
      <c r="AH220" s="100"/>
      <c r="AI220" s="100"/>
      <c r="AJ220" s="100"/>
    </row>
    <row r="221" spans="1:36">
      <c r="A221" s="95"/>
      <c r="B221" s="96"/>
      <c r="C221" s="96"/>
      <c r="D221" s="96"/>
      <c r="E221" s="95"/>
      <c r="F221" s="97"/>
      <c r="G221" s="98"/>
      <c r="H221" s="98"/>
      <c r="I221" s="99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12"/>
      <c r="AE221" s="100"/>
      <c r="AF221" s="100"/>
      <c r="AG221" s="100"/>
      <c r="AH221" s="100"/>
      <c r="AI221" s="100"/>
      <c r="AJ221" s="100"/>
    </row>
    <row r="222" spans="1:36">
      <c r="A222" s="95"/>
      <c r="B222" s="96"/>
      <c r="C222" s="96"/>
      <c r="D222" s="96"/>
      <c r="E222" s="95"/>
      <c r="F222" s="97"/>
      <c r="G222" s="98"/>
      <c r="H222" s="98"/>
      <c r="I222" s="99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12"/>
      <c r="AE222" s="100"/>
      <c r="AF222" s="100"/>
      <c r="AG222" s="100"/>
      <c r="AH222" s="100"/>
      <c r="AI222" s="100"/>
      <c r="AJ222" s="100"/>
    </row>
    <row r="223" spans="1:36">
      <c r="A223" s="95"/>
      <c r="B223" s="96"/>
      <c r="C223" s="96"/>
      <c r="D223" s="96"/>
      <c r="E223" s="95"/>
      <c r="F223" s="97"/>
      <c r="G223" s="98"/>
      <c r="H223" s="98"/>
      <c r="I223" s="99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12"/>
      <c r="AE223" s="100"/>
      <c r="AF223" s="100"/>
      <c r="AG223" s="100"/>
      <c r="AH223" s="100"/>
      <c r="AI223" s="100"/>
      <c r="AJ223" s="100"/>
    </row>
    <row r="224" spans="1:36">
      <c r="A224" s="95"/>
      <c r="B224" s="96"/>
      <c r="C224" s="96"/>
      <c r="D224" s="96"/>
      <c r="E224" s="95"/>
      <c r="F224" s="97"/>
      <c r="G224" s="98"/>
      <c r="H224" s="98"/>
      <c r="I224" s="99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12"/>
      <c r="AE224" s="100"/>
      <c r="AF224" s="100"/>
      <c r="AG224" s="100"/>
      <c r="AH224" s="100"/>
      <c r="AI224" s="100"/>
      <c r="AJ224" s="100"/>
    </row>
    <row r="225" spans="1:36">
      <c r="A225" s="95"/>
      <c r="B225" s="96"/>
      <c r="C225" s="96"/>
      <c r="D225" s="96"/>
      <c r="E225" s="95"/>
      <c r="F225" s="97"/>
      <c r="G225" s="98"/>
      <c r="H225" s="98"/>
      <c r="I225" s="99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12"/>
      <c r="AE225" s="100"/>
      <c r="AF225" s="100"/>
      <c r="AG225" s="100"/>
      <c r="AH225" s="100"/>
      <c r="AI225" s="100"/>
      <c r="AJ225" s="100"/>
    </row>
    <row r="226" spans="1:36">
      <c r="A226" s="95"/>
      <c r="B226" s="96"/>
      <c r="C226" s="96"/>
      <c r="D226" s="96"/>
      <c r="E226" s="95"/>
      <c r="F226" s="97"/>
      <c r="G226" s="98"/>
      <c r="H226" s="98"/>
      <c r="I226" s="99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12"/>
      <c r="AE226" s="100"/>
      <c r="AF226" s="100"/>
      <c r="AG226" s="100"/>
      <c r="AH226" s="100"/>
      <c r="AI226" s="100"/>
      <c r="AJ226" s="100"/>
    </row>
    <row r="227" spans="1:36">
      <c r="A227" s="95"/>
      <c r="B227" s="96"/>
      <c r="C227" s="96"/>
      <c r="D227" s="96"/>
      <c r="E227" s="95"/>
      <c r="F227" s="97"/>
      <c r="G227" s="98"/>
      <c r="H227" s="98"/>
      <c r="I227" s="99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12"/>
      <c r="AE227" s="100"/>
      <c r="AF227" s="100"/>
      <c r="AG227" s="100"/>
      <c r="AH227" s="100"/>
      <c r="AI227" s="100"/>
      <c r="AJ227" s="100"/>
    </row>
    <row r="228" spans="1:36">
      <c r="A228" s="95"/>
      <c r="B228" s="96"/>
      <c r="C228" s="96"/>
      <c r="D228" s="96"/>
      <c r="E228" s="95"/>
      <c r="F228" s="97"/>
      <c r="G228" s="98"/>
      <c r="H228" s="98"/>
      <c r="I228" s="99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12"/>
      <c r="AE228" s="100"/>
      <c r="AF228" s="100"/>
      <c r="AG228" s="100"/>
      <c r="AH228" s="100"/>
      <c r="AI228" s="100"/>
      <c r="AJ228" s="100"/>
    </row>
    <row r="229" spans="1:36">
      <c r="A229" s="95"/>
      <c r="B229" s="96"/>
      <c r="C229" s="96"/>
      <c r="D229" s="96"/>
      <c r="E229" s="95"/>
      <c r="F229" s="97"/>
      <c r="G229" s="98"/>
      <c r="H229" s="98"/>
      <c r="I229" s="99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12"/>
      <c r="AE229" s="100"/>
      <c r="AF229" s="100"/>
      <c r="AG229" s="100"/>
      <c r="AH229" s="100"/>
      <c r="AI229" s="100"/>
      <c r="AJ229" s="100"/>
    </row>
    <row r="230" spans="1:36">
      <c r="A230" s="95"/>
      <c r="B230" s="96"/>
      <c r="C230" s="96"/>
      <c r="D230" s="96"/>
      <c r="E230" s="95"/>
      <c r="F230" s="97"/>
      <c r="G230" s="98"/>
      <c r="H230" s="98"/>
      <c r="I230" s="99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12"/>
      <c r="AE230" s="100"/>
      <c r="AF230" s="100"/>
      <c r="AG230" s="100"/>
      <c r="AH230" s="100"/>
      <c r="AI230" s="100"/>
      <c r="AJ230" s="100"/>
    </row>
    <row r="231" spans="1:36">
      <c r="A231" s="95"/>
      <c r="B231" s="96"/>
      <c r="C231" s="96"/>
      <c r="D231" s="96"/>
      <c r="E231" s="95"/>
      <c r="F231" s="97"/>
      <c r="G231" s="98"/>
      <c r="H231" s="98"/>
      <c r="I231" s="99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12"/>
      <c r="AE231" s="100"/>
      <c r="AF231" s="100"/>
      <c r="AG231" s="100"/>
      <c r="AH231" s="100"/>
      <c r="AI231" s="100"/>
      <c r="AJ231" s="100"/>
    </row>
    <row r="232" spans="1:36">
      <c r="A232" s="95"/>
      <c r="B232" s="96"/>
      <c r="C232" s="96"/>
      <c r="D232" s="96"/>
      <c r="E232" s="95"/>
      <c r="F232" s="97"/>
      <c r="G232" s="98"/>
      <c r="H232" s="98"/>
      <c r="I232" s="99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12"/>
      <c r="AE232" s="100"/>
      <c r="AF232" s="100"/>
      <c r="AG232" s="100"/>
      <c r="AH232" s="100"/>
      <c r="AI232" s="100"/>
      <c r="AJ232" s="100"/>
    </row>
    <row r="233" spans="1:36">
      <c r="A233" s="95"/>
      <c r="B233" s="96"/>
      <c r="C233" s="96"/>
      <c r="D233" s="96"/>
      <c r="E233" s="95"/>
      <c r="F233" s="97"/>
      <c r="G233" s="98"/>
      <c r="H233" s="98"/>
      <c r="I233" s="99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12"/>
      <c r="AE233" s="100"/>
      <c r="AF233" s="100"/>
      <c r="AG233" s="100"/>
      <c r="AH233" s="100"/>
      <c r="AI233" s="100"/>
      <c r="AJ233" s="100"/>
    </row>
    <row r="234" spans="1:36">
      <c r="A234" s="95"/>
      <c r="B234" s="96"/>
      <c r="C234" s="96"/>
      <c r="D234" s="96"/>
      <c r="E234" s="95"/>
      <c r="F234" s="97"/>
      <c r="G234" s="98"/>
      <c r="H234" s="98"/>
      <c r="I234" s="99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12"/>
      <c r="AE234" s="100"/>
      <c r="AF234" s="100"/>
      <c r="AG234" s="100"/>
      <c r="AH234" s="100"/>
      <c r="AI234" s="100"/>
      <c r="AJ234" s="100"/>
    </row>
    <row r="235" spans="1:36">
      <c r="A235" s="95"/>
      <c r="B235" s="96"/>
      <c r="C235" s="96"/>
      <c r="D235" s="96"/>
      <c r="E235" s="95"/>
      <c r="F235" s="97"/>
      <c r="G235" s="98"/>
      <c r="H235" s="98"/>
      <c r="I235" s="99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12"/>
      <c r="AE235" s="100"/>
      <c r="AF235" s="100"/>
      <c r="AG235" s="100"/>
      <c r="AH235" s="100"/>
      <c r="AI235" s="100"/>
      <c r="AJ235" s="100"/>
    </row>
    <row r="236" spans="1:36">
      <c r="A236" s="95"/>
      <c r="B236" s="96"/>
      <c r="C236" s="96"/>
      <c r="D236" s="96"/>
      <c r="E236" s="95"/>
      <c r="F236" s="97"/>
      <c r="G236" s="98"/>
      <c r="H236" s="98"/>
      <c r="I236" s="99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12"/>
      <c r="AE236" s="100"/>
      <c r="AF236" s="100"/>
      <c r="AG236" s="100"/>
      <c r="AH236" s="100"/>
      <c r="AI236" s="100"/>
      <c r="AJ236" s="100"/>
    </row>
    <row r="237" spans="1:36">
      <c r="A237" s="95"/>
      <c r="B237" s="96"/>
      <c r="C237" s="96"/>
      <c r="D237" s="96"/>
      <c r="E237" s="95"/>
      <c r="F237" s="97"/>
      <c r="G237" s="98"/>
      <c r="H237" s="98"/>
      <c r="I237" s="99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12"/>
      <c r="AE237" s="100"/>
      <c r="AF237" s="100"/>
      <c r="AG237" s="100"/>
      <c r="AH237" s="100"/>
      <c r="AI237" s="100"/>
      <c r="AJ237" s="100"/>
    </row>
    <row r="238" spans="1:36">
      <c r="A238" s="95"/>
      <c r="B238" s="96"/>
      <c r="C238" s="96"/>
      <c r="D238" s="96"/>
      <c r="E238" s="95"/>
      <c r="F238" s="97"/>
      <c r="G238" s="98"/>
      <c r="H238" s="98"/>
      <c r="I238" s="99"/>
      <c r="J238" s="100"/>
      <c r="K238" s="100"/>
      <c r="L238" s="100"/>
      <c r="M238" s="100"/>
      <c r="N238" s="100"/>
      <c r="O238" s="100"/>
      <c r="P238" s="100"/>
      <c r="Q238" s="100"/>
      <c r="R238" s="100"/>
      <c r="S238" s="100"/>
      <c r="T238" s="100"/>
      <c r="U238" s="100"/>
      <c r="V238" s="100"/>
      <c r="W238" s="100"/>
      <c r="X238" s="100"/>
      <c r="Y238" s="100"/>
      <c r="Z238" s="100"/>
      <c r="AA238" s="100"/>
      <c r="AB238" s="100"/>
      <c r="AC238" s="100"/>
      <c r="AD238" s="112"/>
      <c r="AE238" s="100"/>
      <c r="AF238" s="100"/>
      <c r="AG238" s="100"/>
      <c r="AH238" s="100"/>
      <c r="AI238" s="100"/>
      <c r="AJ238" s="100"/>
    </row>
    <row r="239" spans="1:36">
      <c r="A239" s="95"/>
      <c r="B239" s="96"/>
      <c r="C239" s="96"/>
      <c r="D239" s="96"/>
      <c r="E239" s="95"/>
      <c r="F239" s="97"/>
      <c r="G239" s="98"/>
      <c r="H239" s="98"/>
      <c r="I239" s="99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112"/>
      <c r="AE239" s="100"/>
      <c r="AF239" s="100"/>
      <c r="AG239" s="100"/>
      <c r="AH239" s="100"/>
      <c r="AI239" s="100"/>
      <c r="AJ239" s="100"/>
    </row>
    <row r="240" spans="1:36">
      <c r="A240" s="95"/>
      <c r="B240" s="96"/>
      <c r="C240" s="96"/>
      <c r="D240" s="96"/>
      <c r="E240" s="95"/>
      <c r="F240" s="97"/>
      <c r="G240" s="98"/>
      <c r="H240" s="98"/>
      <c r="I240" s="99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  <c r="AD240" s="112"/>
      <c r="AE240" s="100"/>
      <c r="AF240" s="100"/>
      <c r="AG240" s="100"/>
      <c r="AH240" s="100"/>
      <c r="AI240" s="100"/>
      <c r="AJ240" s="100"/>
    </row>
    <row r="241" spans="1:36">
      <c r="A241" s="95"/>
      <c r="B241" s="96"/>
      <c r="C241" s="96"/>
      <c r="D241" s="96"/>
      <c r="E241" s="95"/>
      <c r="F241" s="97"/>
      <c r="G241" s="98"/>
      <c r="H241" s="98"/>
      <c r="I241" s="99"/>
      <c r="J241" s="100"/>
      <c r="K241" s="100"/>
      <c r="L241" s="100"/>
      <c r="M241" s="100"/>
      <c r="N241" s="100"/>
      <c r="O241" s="100"/>
      <c r="P241" s="100"/>
      <c r="Q241" s="100"/>
      <c r="R241" s="100"/>
      <c r="S241" s="100"/>
      <c r="T241" s="100"/>
      <c r="U241" s="100"/>
      <c r="V241" s="100"/>
      <c r="W241" s="100"/>
      <c r="X241" s="100"/>
      <c r="Y241" s="100"/>
      <c r="Z241" s="100"/>
      <c r="AA241" s="100"/>
      <c r="AB241" s="100"/>
      <c r="AC241" s="100"/>
      <c r="AD241" s="112"/>
      <c r="AE241" s="100"/>
      <c r="AF241" s="100"/>
      <c r="AG241" s="100"/>
      <c r="AH241" s="100"/>
      <c r="AI241" s="100"/>
      <c r="AJ241" s="100"/>
    </row>
    <row r="242" spans="1:36">
      <c r="A242" s="95"/>
      <c r="B242" s="96"/>
      <c r="C242" s="96"/>
      <c r="D242" s="96"/>
      <c r="E242" s="95"/>
      <c r="F242" s="97"/>
      <c r="G242" s="98"/>
      <c r="H242" s="98"/>
      <c r="I242" s="99"/>
      <c r="J242" s="100"/>
      <c r="K242" s="100"/>
      <c r="L242" s="100"/>
      <c r="M242" s="100"/>
      <c r="N242" s="100"/>
      <c r="O242" s="100"/>
      <c r="P242" s="100"/>
      <c r="Q242" s="100"/>
      <c r="R242" s="100"/>
      <c r="S242" s="100"/>
      <c r="T242" s="100"/>
      <c r="U242" s="100"/>
      <c r="V242" s="100"/>
      <c r="W242" s="100"/>
      <c r="X242" s="100"/>
      <c r="Y242" s="100"/>
      <c r="Z242" s="100"/>
      <c r="AA242" s="100"/>
      <c r="AB242" s="100"/>
      <c r="AC242" s="100"/>
      <c r="AD242" s="112"/>
      <c r="AE242" s="100"/>
      <c r="AF242" s="100"/>
      <c r="AG242" s="100"/>
      <c r="AH242" s="100"/>
      <c r="AI242" s="100"/>
      <c r="AJ242" s="100"/>
    </row>
    <row r="243" spans="1:36">
      <c r="A243" s="95"/>
      <c r="B243" s="96"/>
      <c r="C243" s="96"/>
      <c r="D243" s="96"/>
      <c r="E243" s="95"/>
      <c r="F243" s="97"/>
      <c r="G243" s="98"/>
      <c r="H243" s="98"/>
      <c r="I243" s="99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  <c r="AD243" s="112"/>
      <c r="AE243" s="100"/>
      <c r="AF243" s="100"/>
      <c r="AG243" s="100"/>
      <c r="AH243" s="100"/>
      <c r="AI243" s="100"/>
      <c r="AJ243" s="100"/>
    </row>
    <row r="244" spans="1:36">
      <c r="A244" s="95"/>
      <c r="B244" s="96"/>
      <c r="C244" s="96"/>
      <c r="D244" s="96"/>
      <c r="E244" s="95"/>
      <c r="F244" s="97"/>
      <c r="G244" s="98"/>
      <c r="H244" s="98"/>
      <c r="I244" s="99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  <c r="AD244" s="112"/>
      <c r="AE244" s="100"/>
      <c r="AF244" s="100"/>
      <c r="AG244" s="100"/>
      <c r="AH244" s="100"/>
      <c r="AI244" s="100"/>
      <c r="AJ244" s="100"/>
    </row>
    <row r="245" spans="1:36">
      <c r="A245" s="95"/>
      <c r="B245" s="96"/>
      <c r="C245" s="96"/>
      <c r="D245" s="96"/>
      <c r="E245" s="95"/>
      <c r="F245" s="97"/>
      <c r="G245" s="98"/>
      <c r="H245" s="98"/>
      <c r="I245" s="99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100"/>
      <c r="AC245" s="100"/>
      <c r="AD245" s="112"/>
      <c r="AE245" s="100"/>
      <c r="AF245" s="100"/>
      <c r="AG245" s="100"/>
      <c r="AH245" s="100"/>
      <c r="AI245" s="100"/>
      <c r="AJ245" s="100"/>
    </row>
    <row r="246" spans="1:36">
      <c r="A246" s="95"/>
      <c r="B246" s="96"/>
      <c r="C246" s="96"/>
      <c r="D246" s="96"/>
      <c r="E246" s="95"/>
      <c r="F246" s="97"/>
      <c r="G246" s="98"/>
      <c r="H246" s="98"/>
      <c r="I246" s="99"/>
      <c r="J246" s="100"/>
      <c r="K246" s="100"/>
      <c r="L246" s="100"/>
      <c r="M246" s="100"/>
      <c r="N246" s="100"/>
      <c r="O246" s="100"/>
      <c r="P246" s="100"/>
      <c r="Q246" s="100"/>
      <c r="R246" s="100"/>
      <c r="S246" s="100"/>
      <c r="T246" s="100"/>
      <c r="U246" s="100"/>
      <c r="V246" s="100"/>
      <c r="W246" s="100"/>
      <c r="X246" s="100"/>
      <c r="Y246" s="100"/>
      <c r="Z246" s="100"/>
      <c r="AA246" s="100"/>
      <c r="AB246" s="100"/>
      <c r="AC246" s="100"/>
      <c r="AD246" s="112"/>
      <c r="AE246" s="100"/>
      <c r="AF246" s="100"/>
      <c r="AG246" s="100"/>
      <c r="AH246" s="100"/>
      <c r="AI246" s="100"/>
      <c r="AJ246" s="100"/>
    </row>
    <row r="247" spans="1:36">
      <c r="A247" s="95"/>
      <c r="B247" s="96"/>
      <c r="C247" s="96"/>
      <c r="D247" s="96"/>
      <c r="E247" s="95"/>
      <c r="F247" s="97"/>
      <c r="G247" s="98"/>
      <c r="H247" s="98"/>
      <c r="I247" s="99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  <c r="AD247" s="112"/>
      <c r="AE247" s="100"/>
      <c r="AF247" s="100"/>
      <c r="AG247" s="100"/>
      <c r="AH247" s="100"/>
      <c r="AI247" s="100"/>
      <c r="AJ247" s="100"/>
    </row>
    <row r="248" spans="1:36">
      <c r="A248" s="95"/>
      <c r="B248" s="96"/>
      <c r="C248" s="96"/>
      <c r="D248" s="96"/>
      <c r="E248" s="95"/>
      <c r="F248" s="97"/>
      <c r="G248" s="98"/>
      <c r="H248" s="98"/>
      <c r="I248" s="99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  <c r="AD248" s="112"/>
      <c r="AE248" s="100"/>
      <c r="AF248" s="100"/>
      <c r="AG248" s="100"/>
      <c r="AH248" s="100"/>
      <c r="AI248" s="100"/>
      <c r="AJ248" s="100"/>
    </row>
    <row r="249" spans="1:36">
      <c r="A249" s="95"/>
      <c r="B249" s="96"/>
      <c r="C249" s="96"/>
      <c r="D249" s="96"/>
      <c r="E249" s="95"/>
      <c r="F249" s="97"/>
      <c r="G249" s="98"/>
      <c r="H249" s="98"/>
      <c r="I249" s="99"/>
      <c r="J249" s="100"/>
      <c r="K249" s="100"/>
      <c r="L249" s="100"/>
      <c r="M249" s="100"/>
      <c r="N249" s="100"/>
      <c r="O249" s="100"/>
      <c r="P249" s="100"/>
      <c r="Q249" s="100"/>
      <c r="R249" s="100"/>
      <c r="S249" s="100"/>
      <c r="T249" s="100"/>
      <c r="U249" s="100"/>
      <c r="V249" s="100"/>
      <c r="W249" s="100"/>
      <c r="X249" s="100"/>
      <c r="Y249" s="100"/>
      <c r="Z249" s="100"/>
      <c r="AA249" s="100"/>
      <c r="AB249" s="100"/>
      <c r="AC249" s="100"/>
      <c r="AD249" s="112"/>
      <c r="AE249" s="100"/>
      <c r="AF249" s="100"/>
      <c r="AG249" s="100"/>
      <c r="AH249" s="100"/>
      <c r="AI249" s="100"/>
      <c r="AJ249" s="100"/>
    </row>
    <row r="250" spans="1:36">
      <c r="A250" s="95"/>
      <c r="B250" s="96"/>
      <c r="C250" s="96"/>
      <c r="D250" s="96"/>
      <c r="E250" s="95"/>
      <c r="F250" s="97"/>
      <c r="G250" s="98"/>
      <c r="H250" s="98"/>
      <c r="I250" s="99"/>
      <c r="J250" s="100"/>
      <c r="K250" s="100"/>
      <c r="L250" s="100"/>
      <c r="M250" s="100"/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  <c r="AB250" s="100"/>
      <c r="AC250" s="100"/>
      <c r="AD250" s="112"/>
      <c r="AE250" s="100"/>
      <c r="AF250" s="100"/>
      <c r="AG250" s="100"/>
      <c r="AH250" s="100"/>
      <c r="AI250" s="100"/>
      <c r="AJ250" s="100"/>
    </row>
    <row r="251" spans="1:36">
      <c r="A251" s="95"/>
      <c r="B251" s="96"/>
      <c r="C251" s="96"/>
      <c r="D251" s="96"/>
      <c r="E251" s="95"/>
      <c r="F251" s="97"/>
      <c r="G251" s="98"/>
      <c r="H251" s="98"/>
      <c r="I251" s="99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  <c r="AD251" s="112"/>
      <c r="AE251" s="100"/>
      <c r="AF251" s="100"/>
      <c r="AG251" s="100"/>
      <c r="AH251" s="100"/>
      <c r="AI251" s="100"/>
      <c r="AJ251" s="100"/>
    </row>
    <row r="252" spans="1:36">
      <c r="A252" s="95"/>
      <c r="B252" s="96"/>
      <c r="C252" s="96"/>
      <c r="D252" s="96"/>
      <c r="E252" s="95"/>
      <c r="F252" s="97"/>
      <c r="G252" s="98"/>
      <c r="H252" s="98"/>
      <c r="I252" s="99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  <c r="AD252" s="112"/>
      <c r="AE252" s="100"/>
      <c r="AF252" s="100"/>
      <c r="AG252" s="100"/>
      <c r="AH252" s="100"/>
      <c r="AI252" s="100"/>
      <c r="AJ252" s="100"/>
    </row>
    <row r="253" spans="1:36">
      <c r="A253" s="95"/>
      <c r="B253" s="96"/>
      <c r="C253" s="96"/>
      <c r="D253" s="96"/>
      <c r="E253" s="95"/>
      <c r="F253" s="97"/>
      <c r="G253" s="98"/>
      <c r="H253" s="98"/>
      <c r="I253" s="99"/>
      <c r="J253" s="100"/>
      <c r="K253" s="100"/>
      <c r="L253" s="100"/>
      <c r="M253" s="100"/>
      <c r="N253" s="100"/>
      <c r="O253" s="100"/>
      <c r="P253" s="100"/>
      <c r="Q253" s="100"/>
      <c r="R253" s="100"/>
      <c r="S253" s="100"/>
      <c r="T253" s="100"/>
      <c r="U253" s="100"/>
      <c r="V253" s="100"/>
      <c r="W253" s="100"/>
      <c r="X253" s="100"/>
      <c r="Y253" s="100"/>
      <c r="Z253" s="100"/>
      <c r="AA253" s="100"/>
      <c r="AB253" s="100"/>
      <c r="AC253" s="100"/>
      <c r="AD253" s="112"/>
      <c r="AE253" s="100"/>
      <c r="AF253" s="100"/>
      <c r="AG253" s="100"/>
      <c r="AH253" s="100"/>
      <c r="AI253" s="100"/>
      <c r="AJ253" s="100"/>
    </row>
    <row r="254" spans="1:36">
      <c r="A254" s="95"/>
      <c r="B254" s="96"/>
      <c r="C254" s="96"/>
      <c r="D254" s="96"/>
      <c r="E254" s="95"/>
      <c r="F254" s="97"/>
      <c r="G254" s="98"/>
      <c r="H254" s="98"/>
      <c r="I254" s="99"/>
      <c r="J254" s="100"/>
      <c r="K254" s="100"/>
      <c r="L254" s="100"/>
      <c r="M254" s="100"/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0"/>
      <c r="AC254" s="100"/>
      <c r="AD254" s="112"/>
      <c r="AE254" s="100"/>
      <c r="AF254" s="100"/>
      <c r="AG254" s="100"/>
      <c r="AH254" s="100"/>
      <c r="AI254" s="100"/>
      <c r="AJ254" s="100"/>
    </row>
    <row r="255" spans="1:36">
      <c r="A255" s="95"/>
      <c r="B255" s="96"/>
      <c r="C255" s="96"/>
      <c r="D255" s="96"/>
      <c r="E255" s="95"/>
      <c r="F255" s="97"/>
      <c r="G255" s="98"/>
      <c r="H255" s="98"/>
      <c r="I255" s="99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112"/>
      <c r="AE255" s="100"/>
      <c r="AF255" s="100"/>
      <c r="AG255" s="100"/>
      <c r="AH255" s="100"/>
      <c r="AI255" s="100"/>
      <c r="AJ255" s="100"/>
    </row>
    <row r="256" spans="1:36">
      <c r="A256" s="95"/>
      <c r="B256" s="96"/>
      <c r="C256" s="96"/>
      <c r="D256" s="96"/>
      <c r="E256" s="95"/>
      <c r="F256" s="97"/>
      <c r="G256" s="98"/>
      <c r="H256" s="98"/>
      <c r="I256" s="99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  <c r="AD256" s="112"/>
      <c r="AE256" s="100"/>
      <c r="AF256" s="100"/>
      <c r="AG256" s="100"/>
      <c r="AH256" s="100"/>
      <c r="AI256" s="100"/>
      <c r="AJ256" s="100"/>
    </row>
    <row r="257" spans="1:36">
      <c r="A257" s="95"/>
      <c r="B257" s="96"/>
      <c r="C257" s="96"/>
      <c r="D257" s="96"/>
      <c r="E257" s="95"/>
      <c r="F257" s="97"/>
      <c r="G257" s="98"/>
      <c r="H257" s="98"/>
      <c r="I257" s="99"/>
      <c r="J257" s="100"/>
      <c r="K257" s="100"/>
      <c r="L257" s="100"/>
      <c r="M257" s="100"/>
      <c r="N257" s="100"/>
      <c r="O257" s="100"/>
      <c r="P257" s="100"/>
      <c r="Q257" s="100"/>
      <c r="R257" s="100"/>
      <c r="S257" s="100"/>
      <c r="T257" s="100"/>
      <c r="U257" s="100"/>
      <c r="V257" s="100"/>
      <c r="W257" s="100"/>
      <c r="X257" s="100"/>
      <c r="Y257" s="100"/>
      <c r="Z257" s="100"/>
      <c r="AA257" s="100"/>
      <c r="AB257" s="100"/>
      <c r="AC257" s="100"/>
      <c r="AD257" s="112"/>
      <c r="AE257" s="100"/>
      <c r="AF257" s="100"/>
      <c r="AG257" s="100"/>
      <c r="AH257" s="100"/>
      <c r="AI257" s="100"/>
      <c r="AJ257" s="100"/>
    </row>
    <row r="258" spans="1:36">
      <c r="A258" s="95"/>
      <c r="B258" s="96"/>
      <c r="C258" s="96"/>
      <c r="D258" s="96"/>
      <c r="E258" s="95"/>
      <c r="F258" s="97"/>
      <c r="G258" s="98"/>
      <c r="H258" s="98"/>
      <c r="I258" s="99"/>
      <c r="J258" s="100"/>
      <c r="K258" s="100"/>
      <c r="L258" s="100"/>
      <c r="M258" s="100"/>
      <c r="N258" s="100"/>
      <c r="O258" s="100"/>
      <c r="P258" s="100"/>
      <c r="Q258" s="100"/>
      <c r="R258" s="100"/>
      <c r="S258" s="100"/>
      <c r="T258" s="100"/>
      <c r="U258" s="100"/>
      <c r="V258" s="100"/>
      <c r="W258" s="100"/>
      <c r="X258" s="100"/>
      <c r="Y258" s="100"/>
      <c r="Z258" s="100"/>
      <c r="AA258" s="100"/>
      <c r="AB258" s="100"/>
      <c r="AC258" s="100"/>
      <c r="AD258" s="112"/>
      <c r="AE258" s="100"/>
      <c r="AF258" s="100"/>
      <c r="AG258" s="100"/>
      <c r="AH258" s="100"/>
      <c r="AI258" s="100"/>
      <c r="AJ258" s="100"/>
    </row>
    <row r="259" spans="1:36">
      <c r="A259" s="95"/>
      <c r="B259" s="96"/>
      <c r="C259" s="96"/>
      <c r="D259" s="96"/>
      <c r="E259" s="95"/>
      <c r="F259" s="97"/>
      <c r="G259" s="98"/>
      <c r="H259" s="98"/>
      <c r="I259" s="99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  <c r="AC259" s="100"/>
      <c r="AD259" s="112"/>
      <c r="AE259" s="100"/>
      <c r="AF259" s="100"/>
      <c r="AG259" s="100"/>
      <c r="AH259" s="100"/>
      <c r="AI259" s="100"/>
      <c r="AJ259" s="100"/>
    </row>
    <row r="260" spans="1:36">
      <c r="A260" s="95"/>
      <c r="B260" s="96"/>
      <c r="C260" s="96"/>
      <c r="D260" s="96"/>
      <c r="E260" s="95"/>
      <c r="F260" s="97"/>
      <c r="G260" s="98"/>
      <c r="H260" s="98"/>
      <c r="I260" s="99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  <c r="AB260" s="100"/>
      <c r="AC260" s="100"/>
      <c r="AD260" s="112"/>
      <c r="AE260" s="100"/>
      <c r="AF260" s="100"/>
      <c r="AG260" s="100"/>
      <c r="AH260" s="100"/>
      <c r="AI260" s="100"/>
      <c r="AJ260" s="100"/>
    </row>
    <row r="261" spans="1:36">
      <c r="A261" s="95"/>
      <c r="B261" s="96"/>
      <c r="C261" s="96"/>
      <c r="D261" s="96"/>
      <c r="E261" s="95"/>
      <c r="F261" s="97"/>
      <c r="G261" s="98"/>
      <c r="H261" s="98"/>
      <c r="I261" s="99"/>
      <c r="J261" s="100"/>
      <c r="K261" s="100"/>
      <c r="L261" s="100"/>
      <c r="M261" s="100"/>
      <c r="N261" s="100"/>
      <c r="O261" s="100"/>
      <c r="P261" s="100"/>
      <c r="Q261" s="100"/>
      <c r="R261" s="100"/>
      <c r="S261" s="100"/>
      <c r="T261" s="100"/>
      <c r="U261" s="100"/>
      <c r="V261" s="100"/>
      <c r="W261" s="100"/>
      <c r="X261" s="100"/>
      <c r="Y261" s="100"/>
      <c r="Z261" s="100"/>
      <c r="AA261" s="100"/>
      <c r="AB261" s="100"/>
      <c r="AC261" s="100"/>
      <c r="AD261" s="112"/>
      <c r="AE261" s="100"/>
      <c r="AF261" s="100"/>
      <c r="AG261" s="100"/>
      <c r="AH261" s="100"/>
      <c r="AI261" s="100"/>
      <c r="AJ261" s="100"/>
    </row>
    <row r="262" spans="1:36">
      <c r="A262" s="95"/>
      <c r="B262" s="96"/>
      <c r="C262" s="96"/>
      <c r="D262" s="96"/>
      <c r="E262" s="95"/>
      <c r="F262" s="97"/>
      <c r="G262" s="98"/>
      <c r="H262" s="98"/>
      <c r="I262" s="99"/>
      <c r="J262" s="100"/>
      <c r="K262" s="100"/>
      <c r="L262" s="100"/>
      <c r="M262" s="100"/>
      <c r="N262" s="100"/>
      <c r="O262" s="100"/>
      <c r="P262" s="100"/>
      <c r="Q262" s="100"/>
      <c r="R262" s="100"/>
      <c r="S262" s="100"/>
      <c r="T262" s="100"/>
      <c r="U262" s="100"/>
      <c r="V262" s="100"/>
      <c r="W262" s="100"/>
      <c r="X262" s="100"/>
      <c r="Y262" s="100"/>
      <c r="Z262" s="100"/>
      <c r="AA262" s="100"/>
      <c r="AB262" s="100"/>
      <c r="AC262" s="100"/>
      <c r="AD262" s="112"/>
      <c r="AE262" s="100"/>
      <c r="AF262" s="100"/>
      <c r="AG262" s="100"/>
      <c r="AH262" s="100"/>
      <c r="AI262" s="100"/>
      <c r="AJ262" s="100"/>
    </row>
    <row r="263" spans="1:36">
      <c r="A263" s="95"/>
      <c r="B263" s="96"/>
      <c r="C263" s="96"/>
      <c r="D263" s="96"/>
      <c r="E263" s="95"/>
      <c r="F263" s="97"/>
      <c r="G263" s="98"/>
      <c r="H263" s="98"/>
      <c r="I263" s="99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  <c r="AC263" s="100"/>
      <c r="AD263" s="112"/>
      <c r="AE263" s="100"/>
      <c r="AF263" s="100"/>
      <c r="AG263" s="100"/>
      <c r="AH263" s="100"/>
      <c r="AI263" s="100"/>
      <c r="AJ263" s="100"/>
    </row>
    <row r="264" spans="1:36">
      <c r="A264" s="95"/>
      <c r="B264" s="96"/>
      <c r="C264" s="96"/>
      <c r="D264" s="96"/>
      <c r="E264" s="95"/>
      <c r="F264" s="97"/>
      <c r="G264" s="98"/>
      <c r="H264" s="98"/>
      <c r="I264" s="99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  <c r="AB264" s="100"/>
      <c r="AC264" s="100"/>
      <c r="AD264" s="112"/>
      <c r="AE264" s="100"/>
      <c r="AF264" s="100"/>
      <c r="AG264" s="100"/>
      <c r="AH264" s="100"/>
      <c r="AI264" s="100"/>
      <c r="AJ264" s="100"/>
    </row>
    <row r="265" spans="1:36">
      <c r="A265" s="95"/>
      <c r="B265" s="96"/>
      <c r="C265" s="96"/>
      <c r="D265" s="96"/>
      <c r="E265" s="95"/>
      <c r="F265" s="97"/>
      <c r="G265" s="98"/>
      <c r="H265" s="98"/>
      <c r="I265" s="99"/>
      <c r="J265" s="100"/>
      <c r="K265" s="100"/>
      <c r="L265" s="100"/>
      <c r="M265" s="100"/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  <c r="AB265" s="100"/>
      <c r="AC265" s="100"/>
      <c r="AD265" s="112"/>
      <c r="AE265" s="100"/>
      <c r="AF265" s="100"/>
      <c r="AG265" s="100"/>
      <c r="AH265" s="100"/>
      <c r="AI265" s="100"/>
      <c r="AJ265" s="100"/>
    </row>
    <row r="266" spans="1:36">
      <c r="A266" s="95"/>
      <c r="B266" s="96"/>
      <c r="C266" s="96"/>
      <c r="D266" s="96"/>
      <c r="E266" s="95"/>
      <c r="F266" s="97"/>
      <c r="G266" s="98"/>
      <c r="H266" s="98"/>
      <c r="I266" s="99"/>
      <c r="J266" s="100"/>
      <c r="K266" s="100"/>
      <c r="L266" s="100"/>
      <c r="M266" s="100"/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0"/>
      <c r="AC266" s="100"/>
      <c r="AD266" s="112"/>
      <c r="AE266" s="100"/>
      <c r="AF266" s="100"/>
      <c r="AG266" s="100"/>
      <c r="AH266" s="100"/>
      <c r="AI266" s="100"/>
      <c r="AJ266" s="100"/>
    </row>
    <row r="267" spans="1:36">
      <c r="A267" s="95"/>
      <c r="B267" s="96"/>
      <c r="C267" s="96"/>
      <c r="D267" s="96"/>
      <c r="E267" s="95"/>
      <c r="F267" s="97"/>
      <c r="G267" s="98"/>
      <c r="H267" s="98"/>
      <c r="I267" s="99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  <c r="AD267" s="112"/>
      <c r="AE267" s="100"/>
      <c r="AF267" s="100"/>
      <c r="AG267" s="100"/>
      <c r="AH267" s="100"/>
      <c r="AI267" s="100"/>
      <c r="AJ267" s="100"/>
    </row>
    <row r="268" spans="1:36">
      <c r="A268" s="95"/>
      <c r="B268" s="96"/>
      <c r="C268" s="96"/>
      <c r="D268" s="96"/>
      <c r="E268" s="95"/>
      <c r="F268" s="97"/>
      <c r="G268" s="98"/>
      <c r="H268" s="98"/>
      <c r="I268" s="99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  <c r="AC268" s="100"/>
      <c r="AD268" s="112"/>
      <c r="AE268" s="100"/>
      <c r="AF268" s="100"/>
      <c r="AG268" s="100"/>
      <c r="AH268" s="100"/>
      <c r="AI268" s="100"/>
      <c r="AJ268" s="100"/>
    </row>
    <row r="269" spans="1:36">
      <c r="A269" s="95"/>
      <c r="B269" s="96"/>
      <c r="C269" s="96"/>
      <c r="D269" s="96"/>
      <c r="E269" s="95"/>
      <c r="F269" s="97"/>
      <c r="G269" s="98"/>
      <c r="H269" s="98"/>
      <c r="I269" s="99"/>
      <c r="J269" s="100"/>
      <c r="K269" s="100"/>
      <c r="L269" s="100"/>
      <c r="M269" s="100"/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  <c r="AB269" s="100"/>
      <c r="AC269" s="100"/>
      <c r="AD269" s="112"/>
      <c r="AE269" s="100"/>
      <c r="AF269" s="100"/>
      <c r="AG269" s="100"/>
      <c r="AH269" s="100"/>
      <c r="AI269" s="100"/>
      <c r="AJ269" s="100"/>
    </row>
    <row r="270" spans="1:36">
      <c r="A270" s="95"/>
      <c r="B270" s="96"/>
      <c r="C270" s="96"/>
      <c r="D270" s="96"/>
      <c r="E270" s="95"/>
      <c r="F270" s="97"/>
      <c r="G270" s="98"/>
      <c r="H270" s="98"/>
      <c r="I270" s="99"/>
      <c r="J270" s="10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00"/>
      <c r="AC270" s="100"/>
      <c r="AD270" s="112"/>
      <c r="AE270" s="100"/>
      <c r="AF270" s="100"/>
      <c r="AG270" s="100"/>
      <c r="AH270" s="100"/>
      <c r="AI270" s="100"/>
      <c r="AJ270" s="100"/>
    </row>
    <row r="271" spans="1:36">
      <c r="A271" s="95"/>
      <c r="B271" s="96"/>
      <c r="C271" s="96"/>
      <c r="D271" s="96"/>
      <c r="E271" s="95"/>
      <c r="F271" s="97"/>
      <c r="G271" s="98"/>
      <c r="H271" s="98"/>
      <c r="I271" s="99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  <c r="AC271" s="100"/>
      <c r="AD271" s="112"/>
      <c r="AE271" s="100"/>
      <c r="AF271" s="100"/>
      <c r="AG271" s="100"/>
      <c r="AH271" s="100"/>
      <c r="AI271" s="100"/>
      <c r="AJ271" s="100"/>
    </row>
    <row r="272" spans="1:36">
      <c r="A272" s="95"/>
      <c r="B272" s="96"/>
      <c r="C272" s="96"/>
      <c r="D272" s="96"/>
      <c r="E272" s="95"/>
      <c r="F272" s="97"/>
      <c r="G272" s="98"/>
      <c r="H272" s="98"/>
      <c r="I272" s="99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  <c r="AC272" s="100"/>
      <c r="AD272" s="112"/>
      <c r="AE272" s="100"/>
      <c r="AF272" s="100"/>
      <c r="AG272" s="100"/>
      <c r="AH272" s="100"/>
      <c r="AI272" s="100"/>
      <c r="AJ272" s="100"/>
    </row>
    <row r="273" spans="1:36">
      <c r="A273" s="95"/>
      <c r="B273" s="96"/>
      <c r="C273" s="96"/>
      <c r="D273" s="96"/>
      <c r="E273" s="95"/>
      <c r="F273" s="97"/>
      <c r="G273" s="98"/>
      <c r="H273" s="98"/>
      <c r="I273" s="99"/>
      <c r="J273" s="100"/>
      <c r="K273" s="100"/>
      <c r="L273" s="100"/>
      <c r="M273" s="100"/>
      <c r="N273" s="100"/>
      <c r="O273" s="100"/>
      <c r="P273" s="100"/>
      <c r="Q273" s="100"/>
      <c r="R273" s="100"/>
      <c r="S273" s="100"/>
      <c r="T273" s="100"/>
      <c r="U273" s="100"/>
      <c r="V273" s="100"/>
      <c r="W273" s="100"/>
      <c r="X273" s="100"/>
      <c r="Y273" s="100"/>
      <c r="Z273" s="100"/>
      <c r="AA273" s="100"/>
      <c r="AB273" s="100"/>
      <c r="AC273" s="100"/>
      <c r="AD273" s="112"/>
      <c r="AE273" s="100"/>
      <c r="AF273" s="100"/>
      <c r="AG273" s="100"/>
      <c r="AH273" s="100"/>
      <c r="AI273" s="100"/>
      <c r="AJ273" s="100"/>
    </row>
    <row r="274" spans="1:36">
      <c r="A274" s="95"/>
      <c r="B274" s="96"/>
      <c r="C274" s="96"/>
      <c r="D274" s="96"/>
      <c r="E274" s="95"/>
      <c r="F274" s="97"/>
      <c r="G274" s="98"/>
      <c r="H274" s="98"/>
      <c r="I274" s="99"/>
      <c r="J274" s="100"/>
      <c r="K274" s="100"/>
      <c r="L274" s="100"/>
      <c r="M274" s="100"/>
      <c r="N274" s="100"/>
      <c r="O274" s="100"/>
      <c r="P274" s="100"/>
      <c r="Q274" s="100"/>
      <c r="R274" s="100"/>
      <c r="S274" s="100"/>
      <c r="T274" s="100"/>
      <c r="U274" s="100"/>
      <c r="V274" s="100"/>
      <c r="W274" s="100"/>
      <c r="X274" s="100"/>
      <c r="Y274" s="100"/>
      <c r="Z274" s="100"/>
      <c r="AA274" s="100"/>
      <c r="AB274" s="100"/>
      <c r="AC274" s="100"/>
      <c r="AD274" s="112"/>
      <c r="AE274" s="100"/>
      <c r="AF274" s="100"/>
      <c r="AG274" s="100"/>
      <c r="AH274" s="100"/>
      <c r="AI274" s="100"/>
      <c r="AJ274" s="100"/>
    </row>
    <row r="275" spans="1:36">
      <c r="A275" s="95"/>
      <c r="B275" s="96"/>
      <c r="C275" s="96"/>
      <c r="D275" s="96"/>
      <c r="E275" s="95"/>
      <c r="F275" s="97"/>
      <c r="G275" s="98"/>
      <c r="H275" s="98"/>
      <c r="I275" s="99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  <c r="AC275" s="100"/>
      <c r="AD275" s="112"/>
      <c r="AE275" s="100"/>
      <c r="AF275" s="100"/>
      <c r="AG275" s="100"/>
      <c r="AH275" s="100"/>
      <c r="AI275" s="100"/>
      <c r="AJ275" s="100"/>
    </row>
    <row r="276" spans="1:36">
      <c r="A276" s="95"/>
      <c r="B276" s="96"/>
      <c r="C276" s="96"/>
      <c r="D276" s="96"/>
      <c r="E276" s="95"/>
      <c r="F276" s="97"/>
      <c r="G276" s="98"/>
      <c r="H276" s="98"/>
      <c r="I276" s="99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  <c r="AC276" s="100"/>
      <c r="AD276" s="112"/>
      <c r="AE276" s="100"/>
      <c r="AF276" s="100"/>
      <c r="AG276" s="100"/>
      <c r="AH276" s="100"/>
      <c r="AI276" s="100"/>
      <c r="AJ276" s="100"/>
    </row>
    <row r="277" spans="1:36">
      <c r="A277" s="95"/>
      <c r="B277" s="96"/>
      <c r="C277" s="96"/>
      <c r="D277" s="96"/>
      <c r="E277" s="95"/>
      <c r="F277" s="97"/>
      <c r="G277" s="98"/>
      <c r="H277" s="98"/>
      <c r="I277" s="99"/>
      <c r="J277" s="100"/>
      <c r="K277" s="100"/>
      <c r="L277" s="100"/>
      <c r="M277" s="100"/>
      <c r="N277" s="100"/>
      <c r="O277" s="100"/>
      <c r="P277" s="100"/>
      <c r="Q277" s="100"/>
      <c r="R277" s="100"/>
      <c r="S277" s="100"/>
      <c r="T277" s="100"/>
      <c r="U277" s="100"/>
      <c r="V277" s="100"/>
      <c r="W277" s="100"/>
      <c r="X277" s="100"/>
      <c r="Y277" s="100"/>
      <c r="Z277" s="100"/>
      <c r="AA277" s="100"/>
      <c r="AB277" s="100"/>
      <c r="AC277" s="100"/>
      <c r="AD277" s="112"/>
      <c r="AE277" s="100"/>
      <c r="AF277" s="100"/>
      <c r="AG277" s="100"/>
      <c r="AH277" s="100"/>
      <c r="AI277" s="100"/>
      <c r="AJ277" s="100"/>
    </row>
    <row r="278" spans="1:36">
      <c r="A278" s="95"/>
      <c r="B278" s="96"/>
      <c r="C278" s="96"/>
      <c r="D278" s="96"/>
      <c r="E278" s="95"/>
      <c r="F278" s="97"/>
      <c r="G278" s="98"/>
      <c r="H278" s="98"/>
      <c r="I278" s="99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  <c r="AB278" s="100"/>
      <c r="AC278" s="100"/>
      <c r="AD278" s="112"/>
      <c r="AE278" s="100"/>
      <c r="AF278" s="100"/>
      <c r="AG278" s="100"/>
      <c r="AH278" s="100"/>
      <c r="AI278" s="100"/>
      <c r="AJ278" s="100"/>
    </row>
    <row r="279" spans="1:36">
      <c r="A279" s="95"/>
      <c r="B279" s="96"/>
      <c r="C279" s="96"/>
      <c r="D279" s="96"/>
      <c r="E279" s="95"/>
      <c r="F279" s="97"/>
      <c r="G279" s="98"/>
      <c r="H279" s="98"/>
      <c r="I279" s="99"/>
      <c r="J279" s="100"/>
      <c r="K279" s="100"/>
      <c r="L279" s="100"/>
      <c r="M279" s="100"/>
      <c r="N279" s="100"/>
      <c r="O279" s="100"/>
      <c r="P279" s="100"/>
      <c r="Q279" s="100"/>
      <c r="R279" s="100"/>
      <c r="S279" s="100"/>
      <c r="T279" s="100"/>
      <c r="U279" s="100"/>
      <c r="V279" s="100"/>
      <c r="W279" s="100"/>
      <c r="X279" s="100"/>
      <c r="Y279" s="100"/>
      <c r="Z279" s="100"/>
      <c r="AA279" s="100"/>
      <c r="AB279" s="100"/>
      <c r="AC279" s="100"/>
      <c r="AD279" s="112"/>
      <c r="AE279" s="100"/>
      <c r="AF279" s="100"/>
      <c r="AG279" s="100"/>
      <c r="AH279" s="100"/>
      <c r="AI279" s="100"/>
      <c r="AJ279" s="100"/>
    </row>
    <row r="280" spans="1:36">
      <c r="A280" s="95"/>
      <c r="B280" s="96"/>
      <c r="C280" s="96"/>
      <c r="D280" s="96"/>
      <c r="E280" s="95"/>
      <c r="F280" s="97"/>
      <c r="G280" s="98"/>
      <c r="H280" s="98"/>
      <c r="I280" s="99"/>
      <c r="J280" s="100"/>
      <c r="K280" s="100"/>
      <c r="L280" s="100"/>
      <c r="M280" s="100"/>
      <c r="N280" s="100"/>
      <c r="O280" s="100"/>
      <c r="P280" s="100"/>
      <c r="Q280" s="100"/>
      <c r="R280" s="100"/>
      <c r="S280" s="100"/>
      <c r="T280" s="100"/>
      <c r="U280" s="100"/>
      <c r="V280" s="100"/>
      <c r="W280" s="100"/>
      <c r="X280" s="100"/>
      <c r="Y280" s="100"/>
      <c r="Z280" s="100"/>
      <c r="AA280" s="100"/>
      <c r="AB280" s="100"/>
      <c r="AC280" s="100"/>
      <c r="AD280" s="112"/>
      <c r="AE280" s="100"/>
      <c r="AF280" s="100"/>
      <c r="AG280" s="100"/>
      <c r="AH280" s="100"/>
      <c r="AI280" s="100"/>
      <c r="AJ280" s="100"/>
    </row>
    <row r="281" spans="1:36">
      <c r="A281" s="95"/>
      <c r="B281" s="96"/>
      <c r="C281" s="96"/>
      <c r="D281" s="96"/>
      <c r="E281" s="95"/>
      <c r="F281" s="97"/>
      <c r="G281" s="98"/>
      <c r="H281" s="98"/>
      <c r="I281" s="99"/>
      <c r="J281" s="100"/>
      <c r="K281" s="100"/>
      <c r="L281" s="100"/>
      <c r="M281" s="100"/>
      <c r="N281" s="100"/>
      <c r="O281" s="100"/>
      <c r="P281" s="100"/>
      <c r="Q281" s="100"/>
      <c r="R281" s="100"/>
      <c r="S281" s="100"/>
      <c r="T281" s="100"/>
      <c r="U281" s="100"/>
      <c r="V281" s="100"/>
      <c r="W281" s="100"/>
      <c r="X281" s="100"/>
      <c r="Y281" s="100"/>
      <c r="Z281" s="100"/>
      <c r="AA281" s="100"/>
      <c r="AB281" s="100"/>
      <c r="AC281" s="100"/>
      <c r="AD281" s="112"/>
      <c r="AE281" s="100"/>
      <c r="AF281" s="100"/>
      <c r="AG281" s="100"/>
      <c r="AH281" s="100"/>
      <c r="AI281" s="100"/>
      <c r="AJ281" s="100"/>
    </row>
    <row r="282" spans="1:36">
      <c r="A282" s="95"/>
      <c r="B282" s="96"/>
      <c r="C282" s="96"/>
      <c r="D282" s="96"/>
      <c r="E282" s="95"/>
      <c r="F282" s="97"/>
      <c r="G282" s="98"/>
      <c r="H282" s="98"/>
      <c r="I282" s="99"/>
      <c r="J282" s="100"/>
      <c r="K282" s="100"/>
      <c r="L282" s="100"/>
      <c r="M282" s="100"/>
      <c r="N282" s="100"/>
      <c r="O282" s="100"/>
      <c r="P282" s="100"/>
      <c r="Q282" s="100"/>
      <c r="R282" s="100"/>
      <c r="S282" s="100"/>
      <c r="T282" s="100"/>
      <c r="U282" s="100"/>
      <c r="V282" s="100"/>
      <c r="W282" s="100"/>
      <c r="X282" s="100"/>
      <c r="Y282" s="100"/>
      <c r="Z282" s="100"/>
      <c r="AA282" s="100"/>
      <c r="AB282" s="100"/>
      <c r="AC282" s="100"/>
      <c r="AD282" s="112"/>
      <c r="AE282" s="100"/>
      <c r="AF282" s="100"/>
      <c r="AG282" s="100"/>
      <c r="AH282" s="100"/>
      <c r="AI282" s="100"/>
      <c r="AJ282" s="100"/>
    </row>
    <row r="283" spans="1:36">
      <c r="A283" s="95"/>
      <c r="B283" s="96"/>
      <c r="C283" s="96"/>
      <c r="D283" s="96"/>
      <c r="E283" s="95"/>
      <c r="F283" s="97"/>
      <c r="G283" s="98"/>
      <c r="H283" s="98"/>
      <c r="I283" s="99"/>
      <c r="J283" s="100"/>
      <c r="K283" s="100"/>
      <c r="L283" s="100"/>
      <c r="M283" s="100"/>
      <c r="N283" s="100"/>
      <c r="O283" s="100"/>
      <c r="P283" s="100"/>
      <c r="Q283" s="100"/>
      <c r="R283" s="100"/>
      <c r="S283" s="100"/>
      <c r="T283" s="100"/>
      <c r="U283" s="100"/>
      <c r="V283" s="100"/>
      <c r="W283" s="100"/>
      <c r="X283" s="100"/>
      <c r="Y283" s="100"/>
      <c r="Z283" s="100"/>
      <c r="AA283" s="100"/>
      <c r="AB283" s="100"/>
      <c r="AC283" s="100"/>
      <c r="AD283" s="112"/>
      <c r="AE283" s="100"/>
      <c r="AF283" s="100"/>
      <c r="AG283" s="100"/>
      <c r="AH283" s="100"/>
      <c r="AI283" s="100"/>
      <c r="AJ283" s="100"/>
    </row>
    <row r="284" spans="1:36">
      <c r="A284" s="95"/>
      <c r="B284" s="96"/>
      <c r="C284" s="96"/>
      <c r="D284" s="96"/>
      <c r="E284" s="95"/>
      <c r="F284" s="97"/>
      <c r="G284" s="98"/>
      <c r="H284" s="98"/>
      <c r="I284" s="99"/>
      <c r="J284" s="100"/>
      <c r="K284" s="100"/>
      <c r="L284" s="100"/>
      <c r="M284" s="100"/>
      <c r="N284" s="100"/>
      <c r="O284" s="100"/>
      <c r="P284" s="100"/>
      <c r="Q284" s="100"/>
      <c r="R284" s="100"/>
      <c r="S284" s="100"/>
      <c r="T284" s="100"/>
      <c r="U284" s="100"/>
      <c r="V284" s="100"/>
      <c r="W284" s="100"/>
      <c r="X284" s="100"/>
      <c r="Y284" s="100"/>
      <c r="Z284" s="100"/>
      <c r="AA284" s="100"/>
      <c r="AB284" s="100"/>
      <c r="AC284" s="100"/>
      <c r="AD284" s="112"/>
      <c r="AE284" s="100"/>
      <c r="AF284" s="100"/>
      <c r="AG284" s="100"/>
      <c r="AH284" s="100"/>
      <c r="AI284" s="100"/>
      <c r="AJ284" s="100"/>
    </row>
    <row r="285" spans="1:36">
      <c r="A285" s="95"/>
      <c r="B285" s="96"/>
      <c r="C285" s="96"/>
      <c r="D285" s="96"/>
      <c r="E285" s="95"/>
      <c r="F285" s="97"/>
      <c r="G285" s="98"/>
      <c r="H285" s="98"/>
      <c r="I285" s="99"/>
      <c r="J285" s="100"/>
      <c r="K285" s="100"/>
      <c r="L285" s="100"/>
      <c r="M285" s="100"/>
      <c r="N285" s="100"/>
      <c r="O285" s="100"/>
      <c r="P285" s="100"/>
      <c r="Q285" s="100"/>
      <c r="R285" s="100"/>
      <c r="S285" s="100"/>
      <c r="T285" s="100"/>
      <c r="U285" s="100"/>
      <c r="V285" s="100"/>
      <c r="W285" s="100"/>
      <c r="X285" s="100"/>
      <c r="Y285" s="100"/>
      <c r="Z285" s="100"/>
      <c r="AA285" s="100"/>
      <c r="AB285" s="100"/>
      <c r="AC285" s="100"/>
      <c r="AD285" s="112"/>
      <c r="AE285" s="100"/>
      <c r="AF285" s="100"/>
      <c r="AG285" s="100"/>
      <c r="AH285" s="100"/>
      <c r="AI285" s="100"/>
      <c r="AJ285" s="100"/>
    </row>
    <row r="286" spans="1:36">
      <c r="A286" s="95"/>
      <c r="B286" s="96"/>
      <c r="C286" s="96"/>
      <c r="D286" s="96"/>
      <c r="E286" s="95"/>
      <c r="F286" s="97"/>
      <c r="G286" s="98"/>
      <c r="H286" s="98"/>
      <c r="I286" s="99"/>
      <c r="J286" s="100"/>
      <c r="K286" s="100"/>
      <c r="L286" s="100"/>
      <c r="M286" s="100"/>
      <c r="N286" s="100"/>
      <c r="O286" s="100"/>
      <c r="P286" s="100"/>
      <c r="Q286" s="100"/>
      <c r="R286" s="100"/>
      <c r="S286" s="100"/>
      <c r="T286" s="100"/>
      <c r="U286" s="100"/>
      <c r="V286" s="100"/>
      <c r="W286" s="100"/>
      <c r="X286" s="100"/>
      <c r="Y286" s="100"/>
      <c r="Z286" s="100"/>
      <c r="AA286" s="100"/>
      <c r="AB286" s="100"/>
      <c r="AC286" s="100"/>
      <c r="AD286" s="112"/>
      <c r="AE286" s="100"/>
      <c r="AF286" s="100"/>
      <c r="AG286" s="100"/>
      <c r="AH286" s="100"/>
      <c r="AI286" s="100"/>
      <c r="AJ286" s="100"/>
    </row>
    <row r="287" spans="1:36">
      <c r="A287" s="95"/>
      <c r="B287" s="96"/>
      <c r="C287" s="96"/>
      <c r="D287" s="96"/>
      <c r="E287" s="95"/>
      <c r="F287" s="97"/>
      <c r="G287" s="98"/>
      <c r="H287" s="98"/>
      <c r="I287" s="99"/>
      <c r="J287" s="100"/>
      <c r="K287" s="100"/>
      <c r="L287" s="100"/>
      <c r="M287" s="100"/>
      <c r="N287" s="100"/>
      <c r="O287" s="100"/>
      <c r="P287" s="100"/>
      <c r="Q287" s="100"/>
      <c r="R287" s="100"/>
      <c r="S287" s="100"/>
      <c r="T287" s="100"/>
      <c r="U287" s="100"/>
      <c r="V287" s="100"/>
      <c r="W287" s="100"/>
      <c r="X287" s="100"/>
      <c r="Y287" s="100"/>
      <c r="Z287" s="100"/>
      <c r="AA287" s="100"/>
      <c r="AB287" s="100"/>
      <c r="AC287" s="100"/>
      <c r="AD287" s="112"/>
      <c r="AE287" s="100"/>
      <c r="AF287" s="100"/>
      <c r="AG287" s="100"/>
      <c r="AH287" s="100"/>
      <c r="AI287" s="100"/>
      <c r="AJ287" s="100"/>
    </row>
    <row r="288" spans="1:36">
      <c r="A288" s="95"/>
      <c r="B288" s="96"/>
      <c r="C288" s="96"/>
      <c r="D288" s="96"/>
      <c r="E288" s="95"/>
      <c r="F288" s="97"/>
      <c r="G288" s="98"/>
      <c r="H288" s="98"/>
      <c r="I288" s="99"/>
      <c r="J288" s="100"/>
      <c r="K288" s="100"/>
      <c r="L288" s="100"/>
      <c r="M288" s="100"/>
      <c r="N288" s="100"/>
      <c r="O288" s="100"/>
      <c r="P288" s="100"/>
      <c r="Q288" s="100"/>
      <c r="R288" s="100"/>
      <c r="S288" s="100"/>
      <c r="T288" s="100"/>
      <c r="U288" s="100"/>
      <c r="V288" s="100"/>
      <c r="W288" s="100"/>
      <c r="X288" s="100"/>
      <c r="Y288" s="100"/>
      <c r="Z288" s="100"/>
      <c r="AA288" s="100"/>
      <c r="AB288" s="100"/>
      <c r="AC288" s="100"/>
      <c r="AD288" s="112"/>
      <c r="AE288" s="100"/>
      <c r="AF288" s="100"/>
      <c r="AG288" s="100"/>
      <c r="AH288" s="100"/>
      <c r="AI288" s="100"/>
      <c r="AJ288" s="100"/>
    </row>
    <row r="289" spans="1:36">
      <c r="A289" s="95"/>
      <c r="B289" s="96"/>
      <c r="C289" s="96"/>
      <c r="D289" s="96"/>
      <c r="E289" s="95"/>
      <c r="F289" s="97"/>
      <c r="G289" s="98"/>
      <c r="H289" s="98"/>
      <c r="I289" s="99"/>
      <c r="J289" s="100"/>
      <c r="K289" s="100"/>
      <c r="L289" s="100"/>
      <c r="M289" s="100"/>
      <c r="N289" s="100"/>
      <c r="O289" s="100"/>
      <c r="P289" s="100"/>
      <c r="Q289" s="100"/>
      <c r="R289" s="100"/>
      <c r="S289" s="100"/>
      <c r="T289" s="100"/>
      <c r="U289" s="100"/>
      <c r="V289" s="100"/>
      <c r="W289" s="100"/>
      <c r="X289" s="100"/>
      <c r="Y289" s="100"/>
      <c r="Z289" s="100"/>
      <c r="AA289" s="100"/>
      <c r="AB289" s="100"/>
      <c r="AC289" s="100"/>
      <c r="AD289" s="112"/>
      <c r="AE289" s="100"/>
      <c r="AF289" s="100"/>
      <c r="AG289" s="100"/>
      <c r="AH289" s="100"/>
      <c r="AI289" s="100"/>
      <c r="AJ289" s="100"/>
    </row>
    <row r="290" spans="1:36">
      <c r="A290" s="95"/>
      <c r="B290" s="96"/>
      <c r="C290" s="96"/>
      <c r="D290" s="96"/>
      <c r="E290" s="95"/>
      <c r="F290" s="97"/>
      <c r="G290" s="98"/>
      <c r="H290" s="98"/>
      <c r="I290" s="99"/>
      <c r="J290" s="100"/>
      <c r="K290" s="100"/>
      <c r="L290" s="100"/>
      <c r="M290" s="100"/>
      <c r="N290" s="100"/>
      <c r="O290" s="100"/>
      <c r="P290" s="100"/>
      <c r="Q290" s="100"/>
      <c r="R290" s="100"/>
      <c r="S290" s="100"/>
      <c r="T290" s="100"/>
      <c r="U290" s="100"/>
      <c r="V290" s="100"/>
      <c r="W290" s="100"/>
      <c r="X290" s="100"/>
      <c r="Y290" s="100"/>
      <c r="Z290" s="100"/>
      <c r="AA290" s="100"/>
      <c r="AB290" s="100"/>
      <c r="AC290" s="100"/>
      <c r="AD290" s="112"/>
      <c r="AE290" s="100"/>
      <c r="AF290" s="100"/>
      <c r="AG290" s="100"/>
      <c r="AH290" s="100"/>
      <c r="AI290" s="100"/>
      <c r="AJ290" s="100"/>
    </row>
    <row r="291" spans="1:36">
      <c r="A291" s="95"/>
      <c r="B291" s="96"/>
      <c r="C291" s="96"/>
      <c r="D291" s="96"/>
      <c r="E291" s="95"/>
      <c r="F291" s="97"/>
      <c r="G291" s="98"/>
      <c r="H291" s="98"/>
      <c r="I291" s="99"/>
      <c r="J291" s="100"/>
      <c r="K291" s="100"/>
      <c r="L291" s="100"/>
      <c r="M291" s="100"/>
      <c r="N291" s="100"/>
      <c r="O291" s="100"/>
      <c r="P291" s="100"/>
      <c r="Q291" s="100"/>
      <c r="R291" s="100"/>
      <c r="S291" s="100"/>
      <c r="T291" s="100"/>
      <c r="U291" s="100"/>
      <c r="V291" s="100"/>
      <c r="W291" s="100"/>
      <c r="X291" s="100"/>
      <c r="Y291" s="100"/>
      <c r="Z291" s="100"/>
      <c r="AA291" s="100"/>
      <c r="AB291" s="100"/>
      <c r="AC291" s="100"/>
      <c r="AD291" s="112"/>
      <c r="AE291" s="100"/>
      <c r="AF291" s="100"/>
      <c r="AG291" s="100"/>
      <c r="AH291" s="100"/>
      <c r="AI291" s="100"/>
      <c r="AJ291" s="100"/>
    </row>
    <row r="292" spans="1:36">
      <c r="A292" s="95"/>
      <c r="B292" s="96"/>
      <c r="C292" s="96"/>
      <c r="D292" s="96"/>
      <c r="E292" s="95"/>
      <c r="F292" s="97"/>
      <c r="G292" s="98"/>
      <c r="H292" s="98"/>
      <c r="I292" s="99"/>
      <c r="J292" s="100"/>
      <c r="K292" s="100"/>
      <c r="L292" s="100"/>
      <c r="M292" s="100"/>
      <c r="N292" s="100"/>
      <c r="O292" s="100"/>
      <c r="P292" s="100"/>
      <c r="Q292" s="100"/>
      <c r="R292" s="100"/>
      <c r="S292" s="100"/>
      <c r="T292" s="100"/>
      <c r="U292" s="100"/>
      <c r="V292" s="100"/>
      <c r="W292" s="100"/>
      <c r="X292" s="100"/>
      <c r="Y292" s="100"/>
      <c r="Z292" s="100"/>
      <c r="AA292" s="100"/>
      <c r="AB292" s="100"/>
      <c r="AC292" s="100"/>
      <c r="AD292" s="112"/>
      <c r="AE292" s="100"/>
      <c r="AF292" s="100"/>
      <c r="AG292" s="100"/>
      <c r="AH292" s="100"/>
      <c r="AI292" s="100"/>
      <c r="AJ292" s="100"/>
    </row>
    <row r="293" spans="1:36">
      <c r="A293" s="95"/>
      <c r="B293" s="96"/>
      <c r="C293" s="96"/>
      <c r="D293" s="96"/>
      <c r="E293" s="95"/>
      <c r="F293" s="97"/>
      <c r="G293" s="98"/>
      <c r="H293" s="98"/>
      <c r="I293" s="99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  <c r="AB293" s="100"/>
      <c r="AC293" s="100"/>
      <c r="AD293" s="112"/>
      <c r="AE293" s="100"/>
      <c r="AF293" s="100"/>
      <c r="AG293" s="100"/>
      <c r="AH293" s="100"/>
      <c r="AI293" s="100"/>
      <c r="AJ293" s="100"/>
    </row>
    <row r="294" spans="1:36">
      <c r="A294" s="95"/>
      <c r="B294" s="96"/>
      <c r="C294" s="96"/>
      <c r="D294" s="96"/>
      <c r="E294" s="95"/>
      <c r="F294" s="97"/>
      <c r="G294" s="98"/>
      <c r="H294" s="98"/>
      <c r="I294" s="99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  <c r="AC294" s="100"/>
      <c r="AD294" s="112"/>
      <c r="AE294" s="100"/>
      <c r="AF294" s="100"/>
      <c r="AG294" s="100"/>
      <c r="AH294" s="100"/>
      <c r="AI294" s="100"/>
      <c r="AJ294" s="100"/>
    </row>
    <row r="295" spans="1:36">
      <c r="A295" s="95"/>
      <c r="B295" s="96"/>
      <c r="C295" s="96"/>
      <c r="D295" s="96"/>
      <c r="E295" s="95"/>
      <c r="F295" s="97"/>
      <c r="G295" s="98"/>
      <c r="H295" s="98"/>
      <c r="I295" s="99"/>
      <c r="J295" s="100"/>
      <c r="K295" s="100"/>
      <c r="L295" s="100"/>
      <c r="M295" s="100"/>
      <c r="N295" s="100"/>
      <c r="O295" s="100"/>
      <c r="P295" s="100"/>
      <c r="Q295" s="100"/>
      <c r="R295" s="100"/>
      <c r="S295" s="100"/>
      <c r="T295" s="100"/>
      <c r="U295" s="100"/>
      <c r="V295" s="100"/>
      <c r="W295" s="100"/>
      <c r="X295" s="100"/>
      <c r="Y295" s="100"/>
      <c r="Z295" s="100"/>
      <c r="AA295" s="100"/>
      <c r="AB295" s="100"/>
      <c r="AC295" s="100"/>
      <c r="AD295" s="112"/>
      <c r="AE295" s="100"/>
      <c r="AF295" s="100"/>
      <c r="AG295" s="100"/>
      <c r="AH295" s="100"/>
      <c r="AI295" s="100"/>
      <c r="AJ295" s="100"/>
    </row>
    <row r="296" spans="1:36">
      <c r="A296" s="95"/>
      <c r="B296" s="96"/>
      <c r="C296" s="96"/>
      <c r="D296" s="96"/>
      <c r="E296" s="95"/>
      <c r="F296" s="97"/>
      <c r="G296" s="98"/>
      <c r="H296" s="98"/>
      <c r="I296" s="99"/>
      <c r="J296" s="100"/>
      <c r="K296" s="100"/>
      <c r="L296" s="100"/>
      <c r="M296" s="100"/>
      <c r="N296" s="100"/>
      <c r="O296" s="100"/>
      <c r="P296" s="100"/>
      <c r="Q296" s="100"/>
      <c r="R296" s="100"/>
      <c r="S296" s="100"/>
      <c r="T296" s="100"/>
      <c r="U296" s="100"/>
      <c r="V296" s="100"/>
      <c r="W296" s="100"/>
      <c r="X296" s="100"/>
      <c r="Y296" s="100"/>
      <c r="Z296" s="100"/>
      <c r="AA296" s="100"/>
      <c r="AB296" s="100"/>
      <c r="AC296" s="100"/>
      <c r="AD296" s="112"/>
      <c r="AE296" s="100"/>
      <c r="AF296" s="100"/>
      <c r="AG296" s="100"/>
      <c r="AH296" s="100"/>
      <c r="AI296" s="100"/>
      <c r="AJ296" s="100"/>
    </row>
    <row r="297" spans="1:36">
      <c r="A297" s="95"/>
      <c r="B297" s="96"/>
      <c r="C297" s="96"/>
      <c r="D297" s="96"/>
      <c r="E297" s="95"/>
      <c r="F297" s="97"/>
      <c r="G297" s="98"/>
      <c r="H297" s="98"/>
      <c r="I297" s="99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  <c r="AB297" s="100"/>
      <c r="AC297" s="100"/>
      <c r="AD297" s="112"/>
      <c r="AE297" s="100"/>
      <c r="AF297" s="100"/>
      <c r="AG297" s="100"/>
      <c r="AH297" s="100"/>
      <c r="AI297" s="100"/>
      <c r="AJ297" s="100"/>
    </row>
    <row r="298" spans="1:36">
      <c r="A298" s="95"/>
      <c r="B298" s="96"/>
      <c r="C298" s="96"/>
      <c r="D298" s="96"/>
      <c r="E298" s="95"/>
      <c r="F298" s="97"/>
      <c r="G298" s="98"/>
      <c r="H298" s="98"/>
      <c r="I298" s="99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  <c r="AC298" s="100"/>
      <c r="AD298" s="112"/>
      <c r="AE298" s="100"/>
      <c r="AF298" s="100"/>
      <c r="AG298" s="100"/>
      <c r="AH298" s="100"/>
      <c r="AI298" s="100"/>
      <c r="AJ298" s="100"/>
    </row>
    <row r="299" spans="1:36">
      <c r="A299" s="95"/>
      <c r="B299" s="96"/>
      <c r="C299" s="96"/>
      <c r="D299" s="96"/>
      <c r="E299" s="95"/>
      <c r="F299" s="97"/>
      <c r="G299" s="98"/>
      <c r="H299" s="98"/>
      <c r="I299" s="99"/>
      <c r="J299" s="100"/>
      <c r="K299" s="100"/>
      <c r="L299" s="100"/>
      <c r="M299" s="100"/>
      <c r="N299" s="100"/>
      <c r="O299" s="100"/>
      <c r="P299" s="100"/>
      <c r="Q299" s="100"/>
      <c r="R299" s="100"/>
      <c r="S299" s="100"/>
      <c r="T299" s="100"/>
      <c r="U299" s="100"/>
      <c r="V299" s="100"/>
      <c r="W299" s="100"/>
      <c r="X299" s="100"/>
      <c r="Y299" s="100"/>
      <c r="Z299" s="100"/>
      <c r="AA299" s="100"/>
      <c r="AB299" s="100"/>
      <c r="AC299" s="100"/>
      <c r="AD299" s="112"/>
      <c r="AE299" s="100"/>
      <c r="AF299" s="100"/>
      <c r="AG299" s="100"/>
      <c r="AH299" s="100"/>
      <c r="AI299" s="100"/>
      <c r="AJ299" s="100"/>
    </row>
    <row r="300" spans="1:36">
      <c r="A300" s="95"/>
      <c r="B300" s="96"/>
      <c r="C300" s="96"/>
      <c r="D300" s="96"/>
      <c r="E300" s="95"/>
      <c r="F300" s="97"/>
      <c r="G300" s="98"/>
      <c r="H300" s="98"/>
      <c r="I300" s="99"/>
      <c r="J300" s="100"/>
      <c r="K300" s="100"/>
      <c r="L300" s="100"/>
      <c r="M300" s="100"/>
      <c r="N300" s="100"/>
      <c r="O300" s="100"/>
      <c r="P300" s="100"/>
      <c r="Q300" s="100"/>
      <c r="R300" s="100"/>
      <c r="S300" s="100"/>
      <c r="T300" s="100"/>
      <c r="U300" s="100"/>
      <c r="V300" s="100"/>
      <c r="W300" s="100"/>
      <c r="X300" s="100"/>
      <c r="Y300" s="100"/>
      <c r="Z300" s="100"/>
      <c r="AA300" s="100"/>
      <c r="AB300" s="100"/>
      <c r="AC300" s="100"/>
      <c r="AD300" s="112"/>
      <c r="AE300" s="100"/>
      <c r="AF300" s="100"/>
      <c r="AG300" s="100"/>
      <c r="AH300" s="100"/>
      <c r="AI300" s="100"/>
      <c r="AJ300" s="100"/>
    </row>
    <row r="301" spans="1:36">
      <c r="A301" s="95"/>
      <c r="B301" s="96"/>
      <c r="C301" s="96"/>
      <c r="D301" s="96"/>
      <c r="E301" s="95"/>
      <c r="F301" s="97"/>
      <c r="G301" s="98"/>
      <c r="H301" s="98"/>
      <c r="I301" s="99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  <c r="AD301" s="112"/>
      <c r="AE301" s="100"/>
      <c r="AF301" s="100"/>
      <c r="AG301" s="100"/>
      <c r="AH301" s="100"/>
      <c r="AI301" s="100"/>
      <c r="AJ301" s="100"/>
    </row>
    <row r="302" spans="1:36">
      <c r="A302" s="95"/>
      <c r="B302" s="96"/>
      <c r="C302" s="96"/>
      <c r="D302" s="96"/>
      <c r="E302" s="95"/>
      <c r="F302" s="97"/>
      <c r="G302" s="98"/>
      <c r="H302" s="98"/>
      <c r="I302" s="99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  <c r="AB302" s="100"/>
      <c r="AC302" s="100"/>
      <c r="AD302" s="112"/>
      <c r="AE302" s="100"/>
      <c r="AF302" s="100"/>
      <c r="AG302" s="100"/>
      <c r="AH302" s="100"/>
      <c r="AI302" s="100"/>
      <c r="AJ302" s="100"/>
    </row>
    <row r="303" spans="1:36">
      <c r="A303" s="95"/>
      <c r="B303" s="96"/>
      <c r="C303" s="96"/>
      <c r="D303" s="96"/>
      <c r="E303" s="95"/>
      <c r="F303" s="97"/>
      <c r="G303" s="98"/>
      <c r="H303" s="98"/>
      <c r="I303" s="99"/>
      <c r="J303" s="100"/>
      <c r="K303" s="100"/>
      <c r="L303" s="100"/>
      <c r="M303" s="100"/>
      <c r="N303" s="100"/>
      <c r="O303" s="100"/>
      <c r="P303" s="100"/>
      <c r="Q303" s="100"/>
      <c r="R303" s="100"/>
      <c r="S303" s="100"/>
      <c r="T303" s="100"/>
      <c r="U303" s="100"/>
      <c r="V303" s="100"/>
      <c r="W303" s="100"/>
      <c r="X303" s="100"/>
      <c r="Y303" s="100"/>
      <c r="Z303" s="100"/>
      <c r="AA303" s="100"/>
      <c r="AB303" s="100"/>
      <c r="AC303" s="100"/>
      <c r="AD303" s="112"/>
      <c r="AE303" s="100"/>
      <c r="AF303" s="100"/>
      <c r="AG303" s="100"/>
      <c r="AH303" s="100"/>
      <c r="AI303" s="100"/>
      <c r="AJ303" s="100"/>
    </row>
    <row r="304" spans="1:36">
      <c r="A304" s="95"/>
      <c r="B304" s="96"/>
      <c r="C304" s="96"/>
      <c r="D304" s="96"/>
      <c r="E304" s="95"/>
      <c r="F304" s="97"/>
      <c r="G304" s="98"/>
      <c r="H304" s="98"/>
      <c r="I304" s="99"/>
      <c r="J304" s="100"/>
      <c r="K304" s="100"/>
      <c r="L304" s="100"/>
      <c r="M304" s="100"/>
      <c r="N304" s="100"/>
      <c r="O304" s="100"/>
      <c r="P304" s="100"/>
      <c r="Q304" s="100"/>
      <c r="R304" s="100"/>
      <c r="S304" s="100"/>
      <c r="T304" s="100"/>
      <c r="U304" s="100"/>
      <c r="V304" s="100"/>
      <c r="W304" s="100"/>
      <c r="X304" s="100"/>
      <c r="Y304" s="100"/>
      <c r="Z304" s="100"/>
      <c r="AA304" s="100"/>
      <c r="AB304" s="100"/>
      <c r="AC304" s="100"/>
      <c r="AD304" s="112"/>
      <c r="AE304" s="100"/>
      <c r="AF304" s="100"/>
      <c r="AG304" s="100"/>
      <c r="AH304" s="100"/>
      <c r="AI304" s="100"/>
      <c r="AJ304" s="100"/>
    </row>
    <row r="305" spans="1:36">
      <c r="A305" s="95"/>
      <c r="B305" s="96"/>
      <c r="C305" s="96"/>
      <c r="D305" s="96"/>
      <c r="E305" s="95"/>
      <c r="F305" s="97"/>
      <c r="G305" s="98"/>
      <c r="H305" s="98"/>
      <c r="I305" s="99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  <c r="AD305" s="112"/>
      <c r="AE305" s="100"/>
      <c r="AF305" s="100"/>
      <c r="AG305" s="100"/>
      <c r="AH305" s="100"/>
      <c r="AI305" s="100"/>
      <c r="AJ305" s="100"/>
    </row>
    <row r="306" spans="1:36">
      <c r="A306" s="95"/>
      <c r="B306" s="96"/>
      <c r="C306" s="96"/>
      <c r="D306" s="96"/>
      <c r="E306" s="95"/>
      <c r="F306" s="97"/>
      <c r="G306" s="98"/>
      <c r="H306" s="98"/>
      <c r="I306" s="99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  <c r="AD306" s="112"/>
      <c r="AE306" s="100"/>
      <c r="AF306" s="100"/>
      <c r="AG306" s="100"/>
      <c r="AH306" s="100"/>
      <c r="AI306" s="100"/>
      <c r="AJ306" s="100"/>
    </row>
    <row r="307" spans="1:36">
      <c r="A307" s="95"/>
      <c r="B307" s="96"/>
      <c r="C307" s="96"/>
      <c r="D307" s="96"/>
      <c r="E307" s="95"/>
      <c r="F307" s="97"/>
      <c r="G307" s="98"/>
      <c r="H307" s="98"/>
      <c r="I307" s="99"/>
      <c r="J307" s="100"/>
      <c r="K307" s="100"/>
      <c r="L307" s="100"/>
      <c r="M307" s="100"/>
      <c r="N307" s="100"/>
      <c r="O307" s="100"/>
      <c r="P307" s="100"/>
      <c r="Q307" s="100"/>
      <c r="R307" s="100"/>
      <c r="S307" s="100"/>
      <c r="T307" s="100"/>
      <c r="U307" s="100"/>
      <c r="V307" s="100"/>
      <c r="W307" s="100"/>
      <c r="X307" s="100"/>
      <c r="Y307" s="100"/>
      <c r="Z307" s="100"/>
      <c r="AA307" s="100"/>
      <c r="AB307" s="100"/>
      <c r="AC307" s="100"/>
      <c r="AD307" s="112"/>
      <c r="AE307" s="100"/>
      <c r="AF307" s="100"/>
      <c r="AG307" s="100"/>
      <c r="AH307" s="100"/>
      <c r="AI307" s="100"/>
      <c r="AJ307" s="100"/>
    </row>
    <row r="308" spans="1:36">
      <c r="A308" s="95"/>
      <c r="B308" s="96"/>
      <c r="C308" s="96"/>
      <c r="D308" s="96"/>
      <c r="E308" s="95"/>
      <c r="F308" s="97"/>
      <c r="G308" s="98"/>
      <c r="H308" s="98"/>
      <c r="I308" s="99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  <c r="AB308" s="100"/>
      <c r="AC308" s="100"/>
      <c r="AD308" s="112"/>
      <c r="AE308" s="100"/>
      <c r="AF308" s="100"/>
      <c r="AG308" s="100"/>
      <c r="AH308" s="100"/>
      <c r="AI308" s="100"/>
      <c r="AJ308" s="100"/>
    </row>
    <row r="309" spans="1:36">
      <c r="A309" s="95"/>
      <c r="B309" s="96"/>
      <c r="C309" s="96"/>
      <c r="D309" s="96"/>
      <c r="E309" s="95"/>
      <c r="F309" s="97"/>
      <c r="G309" s="98"/>
      <c r="H309" s="98"/>
      <c r="I309" s="99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  <c r="AD309" s="112"/>
      <c r="AE309" s="100"/>
      <c r="AF309" s="100"/>
      <c r="AG309" s="100"/>
      <c r="AH309" s="100"/>
      <c r="AI309" s="100"/>
      <c r="AJ309" s="100"/>
    </row>
    <row r="310" spans="1:36">
      <c r="A310" s="95"/>
      <c r="B310" s="96"/>
      <c r="C310" s="96"/>
      <c r="D310" s="96"/>
      <c r="E310" s="95"/>
      <c r="F310" s="97"/>
      <c r="G310" s="98"/>
      <c r="H310" s="98"/>
      <c r="I310" s="99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  <c r="AB310" s="100"/>
      <c r="AC310" s="100"/>
      <c r="AD310" s="112"/>
      <c r="AE310" s="100"/>
      <c r="AF310" s="100"/>
      <c r="AG310" s="100"/>
      <c r="AH310" s="100"/>
      <c r="AI310" s="100"/>
      <c r="AJ310" s="100"/>
    </row>
    <row r="311" spans="1:36">
      <c r="A311" s="95"/>
      <c r="B311" s="96"/>
      <c r="C311" s="96"/>
      <c r="D311" s="96"/>
      <c r="E311" s="95"/>
      <c r="F311" s="97"/>
      <c r="G311" s="98"/>
      <c r="H311" s="98"/>
      <c r="I311" s="99"/>
      <c r="J311" s="100"/>
      <c r="K311" s="100"/>
      <c r="L311" s="100"/>
      <c r="M311" s="100"/>
      <c r="N311" s="100"/>
      <c r="O311" s="100"/>
      <c r="P311" s="100"/>
      <c r="Q311" s="100"/>
      <c r="R311" s="100"/>
      <c r="S311" s="100"/>
      <c r="T311" s="100"/>
      <c r="U311" s="100"/>
      <c r="V311" s="100"/>
      <c r="W311" s="100"/>
      <c r="X311" s="100"/>
      <c r="Y311" s="100"/>
      <c r="Z311" s="100"/>
      <c r="AA311" s="100"/>
      <c r="AB311" s="100"/>
      <c r="AC311" s="100"/>
      <c r="AD311" s="112"/>
      <c r="AE311" s="100"/>
      <c r="AF311" s="100"/>
      <c r="AG311" s="100"/>
      <c r="AH311" s="100"/>
      <c r="AI311" s="100"/>
      <c r="AJ311" s="100"/>
    </row>
    <row r="312" spans="1:36">
      <c r="A312" s="95"/>
      <c r="B312" s="96"/>
      <c r="C312" s="96"/>
      <c r="D312" s="96"/>
      <c r="E312" s="95"/>
      <c r="F312" s="97"/>
      <c r="G312" s="98"/>
      <c r="H312" s="98"/>
      <c r="I312" s="99"/>
      <c r="J312" s="100"/>
      <c r="K312" s="100"/>
      <c r="L312" s="100"/>
      <c r="M312" s="100"/>
      <c r="N312" s="100"/>
      <c r="O312" s="100"/>
      <c r="P312" s="100"/>
      <c r="Q312" s="100"/>
      <c r="R312" s="100"/>
      <c r="S312" s="100"/>
      <c r="T312" s="100"/>
      <c r="U312" s="100"/>
      <c r="V312" s="100"/>
      <c r="W312" s="100"/>
      <c r="X312" s="100"/>
      <c r="Y312" s="100"/>
      <c r="Z312" s="100"/>
      <c r="AA312" s="100"/>
      <c r="AB312" s="100"/>
      <c r="AC312" s="100"/>
      <c r="AD312" s="112"/>
      <c r="AE312" s="100"/>
      <c r="AF312" s="100"/>
      <c r="AG312" s="100"/>
      <c r="AH312" s="100"/>
      <c r="AI312" s="100"/>
      <c r="AJ312" s="100"/>
    </row>
    <row r="313" spans="1:36">
      <c r="A313" s="95"/>
      <c r="B313" s="96"/>
      <c r="C313" s="96"/>
      <c r="D313" s="96"/>
      <c r="E313" s="95"/>
      <c r="F313" s="97"/>
      <c r="G313" s="98"/>
      <c r="H313" s="98"/>
      <c r="I313" s="99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  <c r="AD313" s="112"/>
      <c r="AE313" s="100"/>
      <c r="AF313" s="100"/>
      <c r="AG313" s="100"/>
      <c r="AH313" s="100"/>
      <c r="AI313" s="100"/>
      <c r="AJ313" s="100"/>
    </row>
    <row r="314" spans="1:36">
      <c r="A314" s="95"/>
      <c r="B314" s="96"/>
      <c r="C314" s="96"/>
      <c r="D314" s="96"/>
      <c r="E314" s="95"/>
      <c r="F314" s="97"/>
      <c r="G314" s="98"/>
      <c r="H314" s="98"/>
      <c r="I314" s="99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100"/>
      <c r="AC314" s="100"/>
      <c r="AD314" s="112"/>
      <c r="AE314" s="100"/>
      <c r="AF314" s="100"/>
      <c r="AG314" s="100"/>
      <c r="AH314" s="100"/>
      <c r="AI314" s="100"/>
      <c r="AJ314" s="100"/>
    </row>
    <row r="315" spans="1:36">
      <c r="A315" s="95"/>
      <c r="B315" s="96"/>
      <c r="C315" s="96"/>
      <c r="D315" s="96"/>
      <c r="E315" s="95"/>
      <c r="F315" s="97"/>
      <c r="G315" s="98"/>
      <c r="H315" s="98"/>
      <c r="I315" s="99"/>
      <c r="J315" s="100"/>
      <c r="K315" s="100"/>
      <c r="L315" s="100"/>
      <c r="M315" s="100"/>
      <c r="N315" s="100"/>
      <c r="O315" s="100"/>
      <c r="P315" s="100"/>
      <c r="Q315" s="100"/>
      <c r="R315" s="100"/>
      <c r="S315" s="100"/>
      <c r="T315" s="100"/>
      <c r="U315" s="100"/>
      <c r="V315" s="100"/>
      <c r="W315" s="100"/>
      <c r="X315" s="100"/>
      <c r="Y315" s="100"/>
      <c r="Z315" s="100"/>
      <c r="AA315" s="100"/>
      <c r="AB315" s="100"/>
      <c r="AC315" s="100"/>
      <c r="AD315" s="112"/>
      <c r="AE315" s="100"/>
      <c r="AF315" s="100"/>
      <c r="AG315" s="100"/>
      <c r="AH315" s="100"/>
      <c r="AI315" s="100"/>
      <c r="AJ315" s="100"/>
    </row>
    <row r="316" spans="1:36">
      <c r="A316" s="95"/>
      <c r="B316" s="96"/>
      <c r="C316" s="96"/>
      <c r="D316" s="96"/>
      <c r="E316" s="95"/>
      <c r="F316" s="97"/>
      <c r="G316" s="98"/>
      <c r="H316" s="98"/>
      <c r="I316" s="99"/>
      <c r="J316" s="100"/>
      <c r="K316" s="100"/>
      <c r="L316" s="100"/>
      <c r="M316" s="100"/>
      <c r="N316" s="100"/>
      <c r="O316" s="100"/>
      <c r="P316" s="100"/>
      <c r="Q316" s="100"/>
      <c r="R316" s="100"/>
      <c r="S316" s="100"/>
      <c r="T316" s="100"/>
      <c r="U316" s="100"/>
      <c r="V316" s="100"/>
      <c r="W316" s="100"/>
      <c r="X316" s="100"/>
      <c r="Y316" s="100"/>
      <c r="Z316" s="100"/>
      <c r="AA316" s="100"/>
      <c r="AB316" s="100"/>
      <c r="AC316" s="100"/>
      <c r="AD316" s="112"/>
      <c r="AE316" s="100"/>
      <c r="AF316" s="100"/>
      <c r="AG316" s="100"/>
      <c r="AH316" s="100"/>
      <c r="AI316" s="100"/>
      <c r="AJ316" s="100"/>
    </row>
    <row r="317" spans="1:36">
      <c r="A317" s="95"/>
      <c r="B317" s="96"/>
      <c r="C317" s="96"/>
      <c r="D317" s="96"/>
      <c r="E317" s="95"/>
      <c r="F317" s="97"/>
      <c r="G317" s="98"/>
      <c r="H317" s="98"/>
      <c r="I317" s="99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12"/>
      <c r="AE317" s="100"/>
      <c r="AF317" s="100"/>
      <c r="AG317" s="100"/>
      <c r="AH317" s="100"/>
      <c r="AI317" s="100"/>
      <c r="AJ317" s="100"/>
    </row>
    <row r="318" spans="1:36">
      <c r="A318" s="95"/>
      <c r="B318" s="96"/>
      <c r="C318" s="96"/>
      <c r="D318" s="96"/>
      <c r="E318" s="95"/>
      <c r="F318" s="97"/>
      <c r="G318" s="98"/>
      <c r="H318" s="98"/>
      <c r="I318" s="99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  <c r="AA318" s="100"/>
      <c r="AB318" s="100"/>
      <c r="AC318" s="100"/>
      <c r="AD318" s="112"/>
      <c r="AE318" s="100"/>
      <c r="AF318" s="100"/>
      <c r="AG318" s="100"/>
      <c r="AH318" s="100"/>
      <c r="AI318" s="100"/>
      <c r="AJ318" s="100"/>
    </row>
    <row r="319" spans="1:36">
      <c r="A319" s="95"/>
      <c r="B319" s="96"/>
      <c r="C319" s="96"/>
      <c r="D319" s="96"/>
      <c r="E319" s="95"/>
      <c r="F319" s="97"/>
      <c r="G319" s="98"/>
      <c r="H319" s="98"/>
      <c r="I319" s="99"/>
      <c r="J319" s="100"/>
      <c r="K319" s="100"/>
      <c r="L319" s="100"/>
      <c r="M319" s="100"/>
      <c r="N319" s="100"/>
      <c r="O319" s="100"/>
      <c r="P319" s="100"/>
      <c r="Q319" s="100"/>
      <c r="R319" s="100"/>
      <c r="S319" s="100"/>
      <c r="T319" s="100"/>
      <c r="U319" s="100"/>
      <c r="V319" s="100"/>
      <c r="W319" s="100"/>
      <c r="X319" s="100"/>
      <c r="Y319" s="100"/>
      <c r="Z319" s="100"/>
      <c r="AA319" s="100"/>
      <c r="AB319" s="100"/>
      <c r="AC319" s="100"/>
      <c r="AD319" s="112"/>
      <c r="AE319" s="100"/>
      <c r="AF319" s="100"/>
      <c r="AG319" s="100"/>
      <c r="AH319" s="100"/>
      <c r="AI319" s="100"/>
      <c r="AJ319" s="100"/>
    </row>
    <row r="320" spans="1:36">
      <c r="A320" s="95"/>
      <c r="B320" s="96"/>
      <c r="C320" s="96"/>
      <c r="D320" s="96"/>
      <c r="E320" s="95"/>
      <c r="F320" s="97"/>
      <c r="G320" s="98"/>
      <c r="H320" s="98"/>
      <c r="I320" s="99"/>
      <c r="J320" s="100"/>
      <c r="K320" s="100"/>
      <c r="L320" s="100"/>
      <c r="M320" s="100"/>
      <c r="N320" s="100"/>
      <c r="O320" s="100"/>
      <c r="P320" s="100"/>
      <c r="Q320" s="100"/>
      <c r="R320" s="100"/>
      <c r="S320" s="100"/>
      <c r="T320" s="100"/>
      <c r="U320" s="100"/>
      <c r="V320" s="100"/>
      <c r="W320" s="100"/>
      <c r="X320" s="100"/>
      <c r="Y320" s="100"/>
      <c r="Z320" s="100"/>
      <c r="AA320" s="100"/>
      <c r="AB320" s="100"/>
      <c r="AC320" s="100"/>
      <c r="AD320" s="112"/>
      <c r="AE320" s="100"/>
      <c r="AF320" s="100"/>
      <c r="AG320" s="100"/>
      <c r="AH320" s="100"/>
      <c r="AI320" s="100"/>
      <c r="AJ320" s="100"/>
    </row>
    <row r="321" spans="1:36">
      <c r="A321" s="95"/>
      <c r="B321" s="96"/>
      <c r="C321" s="96"/>
      <c r="D321" s="96"/>
      <c r="E321" s="95"/>
      <c r="F321" s="97"/>
      <c r="G321" s="98"/>
      <c r="H321" s="98"/>
      <c r="I321" s="99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  <c r="AB321" s="100"/>
      <c r="AC321" s="100"/>
      <c r="AD321" s="112"/>
      <c r="AE321" s="100"/>
      <c r="AF321" s="100"/>
      <c r="AG321" s="100"/>
      <c r="AH321" s="100"/>
      <c r="AI321" s="100"/>
      <c r="AJ321" s="100"/>
    </row>
    <row r="322" spans="1:36">
      <c r="A322" s="95"/>
      <c r="B322" s="96"/>
      <c r="C322" s="96"/>
      <c r="D322" s="96"/>
      <c r="E322" s="95"/>
      <c r="F322" s="97"/>
      <c r="G322" s="98"/>
      <c r="H322" s="98"/>
      <c r="I322" s="99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  <c r="AB322" s="100"/>
      <c r="AC322" s="100"/>
      <c r="AD322" s="112"/>
      <c r="AE322" s="100"/>
      <c r="AF322" s="100"/>
      <c r="AG322" s="100"/>
      <c r="AH322" s="100"/>
      <c r="AI322" s="100"/>
      <c r="AJ322" s="100"/>
    </row>
    <row r="323" spans="1:36">
      <c r="A323" s="95"/>
      <c r="B323" s="96"/>
      <c r="C323" s="96"/>
      <c r="D323" s="96"/>
      <c r="E323" s="95"/>
      <c r="F323" s="97"/>
      <c r="G323" s="98"/>
      <c r="H323" s="98"/>
      <c r="I323" s="99"/>
      <c r="J323" s="100"/>
      <c r="K323" s="100"/>
      <c r="L323" s="100"/>
      <c r="M323" s="100"/>
      <c r="N323" s="100"/>
      <c r="O323" s="100"/>
      <c r="P323" s="100"/>
      <c r="Q323" s="100"/>
      <c r="R323" s="100"/>
      <c r="S323" s="100"/>
      <c r="T323" s="100"/>
      <c r="U323" s="100"/>
      <c r="V323" s="100"/>
      <c r="W323" s="100"/>
      <c r="X323" s="100"/>
      <c r="Y323" s="100"/>
      <c r="Z323" s="100"/>
      <c r="AA323" s="100"/>
      <c r="AB323" s="100"/>
      <c r="AC323" s="100"/>
      <c r="AD323" s="112"/>
      <c r="AE323" s="100"/>
      <c r="AF323" s="100"/>
      <c r="AG323" s="100"/>
      <c r="AH323" s="100"/>
      <c r="AI323" s="100"/>
      <c r="AJ323" s="100"/>
    </row>
    <row r="324" spans="1:36">
      <c r="A324" s="95"/>
      <c r="B324" s="96"/>
      <c r="C324" s="96"/>
      <c r="D324" s="96"/>
      <c r="E324" s="95"/>
      <c r="F324" s="97"/>
      <c r="G324" s="98"/>
      <c r="H324" s="98"/>
      <c r="I324" s="99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  <c r="V324" s="100"/>
      <c r="W324" s="100"/>
      <c r="X324" s="100"/>
      <c r="Y324" s="100"/>
      <c r="Z324" s="100"/>
      <c r="AA324" s="100"/>
      <c r="AB324" s="100"/>
      <c r="AC324" s="100"/>
      <c r="AD324" s="112"/>
      <c r="AE324" s="100"/>
      <c r="AF324" s="100"/>
      <c r="AG324" s="100"/>
      <c r="AH324" s="100"/>
      <c r="AI324" s="100"/>
      <c r="AJ324" s="100"/>
    </row>
    <row r="325" spans="1:36">
      <c r="A325" s="95"/>
      <c r="B325" s="96"/>
      <c r="C325" s="96"/>
      <c r="D325" s="96"/>
      <c r="E325" s="95"/>
      <c r="F325" s="97"/>
      <c r="G325" s="98"/>
      <c r="H325" s="98"/>
      <c r="I325" s="99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  <c r="AB325" s="100"/>
      <c r="AC325" s="100"/>
      <c r="AD325" s="112"/>
      <c r="AE325" s="100"/>
      <c r="AF325" s="100"/>
      <c r="AG325" s="100"/>
      <c r="AH325" s="100"/>
      <c r="AI325" s="100"/>
      <c r="AJ325" s="100"/>
    </row>
    <row r="326" spans="1:36">
      <c r="A326" s="95"/>
      <c r="B326" s="96"/>
      <c r="C326" s="96"/>
      <c r="D326" s="96"/>
      <c r="E326" s="95"/>
      <c r="F326" s="97"/>
      <c r="G326" s="98"/>
      <c r="H326" s="98"/>
      <c r="I326" s="99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  <c r="AB326" s="100"/>
      <c r="AC326" s="100"/>
      <c r="AD326" s="112"/>
      <c r="AE326" s="100"/>
      <c r="AF326" s="100"/>
      <c r="AG326" s="100"/>
      <c r="AH326" s="100"/>
      <c r="AI326" s="100"/>
      <c r="AJ326" s="100"/>
    </row>
    <row r="327" spans="1:36">
      <c r="A327" s="95"/>
      <c r="B327" s="96"/>
      <c r="C327" s="96"/>
      <c r="D327" s="96"/>
      <c r="E327" s="95"/>
      <c r="F327" s="97"/>
      <c r="G327" s="98"/>
      <c r="H327" s="98"/>
      <c r="I327" s="99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  <c r="AB327" s="100"/>
      <c r="AC327" s="100"/>
      <c r="AD327" s="112"/>
      <c r="AE327" s="100"/>
      <c r="AF327" s="100"/>
      <c r="AG327" s="100"/>
      <c r="AH327" s="100"/>
      <c r="AI327" s="100"/>
      <c r="AJ327" s="100"/>
    </row>
    <row r="328" spans="1:36">
      <c r="A328" s="95"/>
      <c r="B328" s="96"/>
      <c r="C328" s="96"/>
      <c r="D328" s="96"/>
      <c r="E328" s="95"/>
      <c r="F328" s="97"/>
      <c r="G328" s="98"/>
      <c r="H328" s="98"/>
      <c r="I328" s="99"/>
      <c r="J328" s="100"/>
      <c r="K328" s="100"/>
      <c r="L328" s="100"/>
      <c r="M328" s="100"/>
      <c r="N328" s="100"/>
      <c r="O328" s="100"/>
      <c r="P328" s="100"/>
      <c r="Q328" s="100"/>
      <c r="R328" s="100"/>
      <c r="S328" s="100"/>
      <c r="T328" s="100"/>
      <c r="U328" s="100"/>
      <c r="V328" s="100"/>
      <c r="W328" s="100"/>
      <c r="X328" s="100"/>
      <c r="Y328" s="100"/>
      <c r="Z328" s="100"/>
      <c r="AA328" s="100"/>
      <c r="AB328" s="100"/>
      <c r="AC328" s="100"/>
      <c r="AD328" s="112"/>
      <c r="AE328" s="100"/>
      <c r="AF328" s="100"/>
      <c r="AG328" s="100"/>
      <c r="AH328" s="100"/>
      <c r="AI328" s="100"/>
      <c r="AJ328" s="100"/>
    </row>
    <row r="329" spans="1:36">
      <c r="A329" s="95"/>
      <c r="B329" s="96"/>
      <c r="C329" s="96"/>
      <c r="D329" s="96"/>
      <c r="E329" s="95"/>
      <c r="F329" s="97"/>
      <c r="G329" s="98"/>
      <c r="H329" s="98"/>
      <c r="I329" s="99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  <c r="AB329" s="100"/>
      <c r="AC329" s="100"/>
      <c r="AD329" s="112"/>
      <c r="AE329" s="100"/>
      <c r="AF329" s="100"/>
      <c r="AG329" s="100"/>
      <c r="AH329" s="100"/>
      <c r="AI329" s="100"/>
      <c r="AJ329" s="100"/>
    </row>
    <row r="330" spans="1:36">
      <c r="A330" s="95"/>
      <c r="B330" s="96"/>
      <c r="C330" s="96"/>
      <c r="D330" s="96"/>
      <c r="E330" s="95"/>
      <c r="F330" s="97"/>
      <c r="G330" s="98"/>
      <c r="H330" s="98"/>
      <c r="I330" s="99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  <c r="AB330" s="100"/>
      <c r="AC330" s="100"/>
      <c r="AD330" s="112"/>
      <c r="AE330" s="100"/>
      <c r="AF330" s="100"/>
      <c r="AG330" s="100"/>
      <c r="AH330" s="100"/>
      <c r="AI330" s="100"/>
      <c r="AJ330" s="100"/>
    </row>
    <row r="331" spans="1:36">
      <c r="A331" s="95"/>
      <c r="B331" s="96"/>
      <c r="C331" s="96"/>
      <c r="D331" s="96"/>
      <c r="E331" s="95"/>
      <c r="F331" s="97"/>
      <c r="G331" s="98"/>
      <c r="H331" s="98"/>
      <c r="I331" s="99"/>
      <c r="J331" s="100"/>
      <c r="K331" s="100"/>
      <c r="L331" s="100"/>
      <c r="M331" s="100"/>
      <c r="N331" s="100"/>
      <c r="O331" s="100"/>
      <c r="P331" s="100"/>
      <c r="Q331" s="100"/>
      <c r="R331" s="100"/>
      <c r="S331" s="100"/>
      <c r="T331" s="100"/>
      <c r="U331" s="100"/>
      <c r="V331" s="100"/>
      <c r="W331" s="100"/>
      <c r="X331" s="100"/>
      <c r="Y331" s="100"/>
      <c r="Z331" s="100"/>
      <c r="AA331" s="100"/>
      <c r="AB331" s="100"/>
      <c r="AC331" s="100"/>
      <c r="AD331" s="112"/>
      <c r="AE331" s="100"/>
      <c r="AF331" s="100"/>
      <c r="AG331" s="100"/>
      <c r="AH331" s="100"/>
      <c r="AI331" s="100"/>
      <c r="AJ331" s="100"/>
    </row>
    <row r="332" spans="1:36">
      <c r="A332" s="95"/>
      <c r="B332" s="96"/>
      <c r="C332" s="96"/>
      <c r="D332" s="96"/>
      <c r="E332" s="95"/>
      <c r="F332" s="97"/>
      <c r="G332" s="98"/>
      <c r="H332" s="98"/>
      <c r="I332" s="99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12"/>
      <c r="AE332" s="100"/>
      <c r="AF332" s="100"/>
      <c r="AG332" s="100"/>
      <c r="AH332" s="100"/>
      <c r="AI332" s="100"/>
      <c r="AJ332" s="100"/>
    </row>
    <row r="333" spans="1:36">
      <c r="A333" s="95"/>
      <c r="B333" s="96"/>
      <c r="C333" s="96"/>
      <c r="D333" s="96"/>
      <c r="E333" s="95"/>
      <c r="F333" s="97"/>
      <c r="G333" s="98"/>
      <c r="H333" s="98"/>
      <c r="I333" s="99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12"/>
      <c r="AE333" s="100"/>
      <c r="AF333" s="100"/>
      <c r="AG333" s="100"/>
      <c r="AH333" s="100"/>
      <c r="AI333" s="100"/>
      <c r="AJ333" s="100"/>
    </row>
    <row r="334" spans="1:36">
      <c r="A334" s="95"/>
      <c r="B334" s="96"/>
      <c r="C334" s="96"/>
      <c r="D334" s="96"/>
      <c r="E334" s="95"/>
      <c r="F334" s="97"/>
      <c r="G334" s="98"/>
      <c r="H334" s="98"/>
      <c r="I334" s="99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12"/>
      <c r="AE334" s="100"/>
      <c r="AF334" s="100"/>
      <c r="AG334" s="100"/>
      <c r="AH334" s="100"/>
      <c r="AI334" s="100"/>
      <c r="AJ334" s="100"/>
    </row>
    <row r="335" spans="1:36">
      <c r="A335" s="95"/>
      <c r="B335" s="96"/>
      <c r="C335" s="96"/>
      <c r="D335" s="96"/>
      <c r="E335" s="95"/>
      <c r="F335" s="97"/>
      <c r="G335" s="98"/>
      <c r="H335" s="98"/>
      <c r="I335" s="99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12"/>
      <c r="AE335" s="100"/>
      <c r="AF335" s="100"/>
      <c r="AG335" s="100"/>
      <c r="AH335" s="100"/>
      <c r="AI335" s="100"/>
      <c r="AJ335" s="100"/>
    </row>
    <row r="336" spans="1:36">
      <c r="A336" s="95"/>
      <c r="B336" s="96"/>
      <c r="C336" s="96"/>
      <c r="D336" s="96"/>
      <c r="E336" s="95"/>
      <c r="F336" s="97"/>
      <c r="G336" s="98"/>
      <c r="H336" s="98"/>
      <c r="I336" s="99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12"/>
      <c r="AE336" s="100"/>
      <c r="AF336" s="100"/>
      <c r="AG336" s="100"/>
      <c r="AH336" s="100"/>
      <c r="AI336" s="100"/>
      <c r="AJ336" s="100"/>
    </row>
    <row r="337" spans="1:36">
      <c r="A337" s="95"/>
      <c r="B337" s="96"/>
      <c r="C337" s="96"/>
      <c r="D337" s="96"/>
      <c r="E337" s="95"/>
      <c r="F337" s="97"/>
      <c r="G337" s="98"/>
      <c r="H337" s="98"/>
      <c r="I337" s="99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12"/>
      <c r="AE337" s="100"/>
      <c r="AF337" s="100"/>
      <c r="AG337" s="100"/>
      <c r="AH337" s="100"/>
      <c r="AI337" s="100"/>
      <c r="AJ337" s="100"/>
    </row>
    <row r="338" spans="1:36">
      <c r="A338" s="95"/>
      <c r="B338" s="96"/>
      <c r="C338" s="96"/>
      <c r="D338" s="96"/>
      <c r="E338" s="95"/>
      <c r="F338" s="97"/>
      <c r="G338" s="98"/>
      <c r="H338" s="98"/>
      <c r="I338" s="99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12"/>
      <c r="AE338" s="100"/>
      <c r="AF338" s="100"/>
      <c r="AG338" s="100"/>
      <c r="AH338" s="100"/>
      <c r="AI338" s="100"/>
      <c r="AJ338" s="100"/>
    </row>
    <row r="339" spans="1:36">
      <c r="A339" s="95"/>
      <c r="B339" s="96"/>
      <c r="C339" s="96"/>
      <c r="D339" s="96"/>
      <c r="E339" s="95"/>
      <c r="F339" s="97"/>
      <c r="G339" s="98"/>
      <c r="H339" s="98"/>
      <c r="I339" s="99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12"/>
      <c r="AE339" s="100"/>
      <c r="AF339" s="100"/>
      <c r="AG339" s="100"/>
      <c r="AH339" s="100"/>
      <c r="AI339" s="100"/>
      <c r="AJ339" s="100"/>
    </row>
    <row r="340" spans="1:36">
      <c r="A340" s="95"/>
      <c r="B340" s="96"/>
      <c r="C340" s="96"/>
      <c r="D340" s="96"/>
      <c r="E340" s="95"/>
      <c r="F340" s="97"/>
      <c r="G340" s="98"/>
      <c r="H340" s="98"/>
      <c r="I340" s="99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12"/>
      <c r="AE340" s="100"/>
      <c r="AF340" s="100"/>
      <c r="AG340" s="100"/>
      <c r="AH340" s="100"/>
      <c r="AI340" s="100"/>
      <c r="AJ340" s="100"/>
    </row>
    <row r="341" spans="1:36">
      <c r="A341" s="95"/>
      <c r="B341" s="96"/>
      <c r="C341" s="96"/>
      <c r="D341" s="96"/>
      <c r="E341" s="95"/>
      <c r="F341" s="97"/>
      <c r="G341" s="98"/>
      <c r="H341" s="98"/>
      <c r="I341" s="99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12"/>
      <c r="AE341" s="100"/>
      <c r="AF341" s="100"/>
      <c r="AG341" s="100"/>
      <c r="AH341" s="100"/>
      <c r="AI341" s="100"/>
      <c r="AJ341" s="100"/>
    </row>
    <row r="342" spans="1:36">
      <c r="A342" s="95"/>
      <c r="B342" s="96"/>
      <c r="C342" s="96"/>
      <c r="D342" s="96"/>
      <c r="E342" s="95"/>
      <c r="F342" s="97"/>
      <c r="G342" s="98"/>
      <c r="H342" s="98"/>
      <c r="I342" s="99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12"/>
      <c r="AE342" s="100"/>
      <c r="AF342" s="100"/>
      <c r="AG342" s="100"/>
      <c r="AH342" s="100"/>
      <c r="AI342" s="100"/>
      <c r="AJ342" s="100"/>
    </row>
    <row r="343" spans="1:36">
      <c r="A343" s="95"/>
      <c r="B343" s="96"/>
      <c r="C343" s="96"/>
      <c r="D343" s="96"/>
      <c r="E343" s="95"/>
      <c r="F343" s="97"/>
      <c r="G343" s="98"/>
      <c r="H343" s="98"/>
      <c r="I343" s="99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12"/>
      <c r="AE343" s="100"/>
      <c r="AF343" s="100"/>
      <c r="AG343" s="100"/>
      <c r="AH343" s="100"/>
      <c r="AI343" s="100"/>
      <c r="AJ343" s="100"/>
    </row>
    <row r="344" spans="1:36">
      <c r="A344" s="95"/>
      <c r="B344" s="96"/>
      <c r="C344" s="96"/>
      <c r="D344" s="96"/>
      <c r="E344" s="95"/>
      <c r="F344" s="97"/>
      <c r="G344" s="98"/>
      <c r="H344" s="98"/>
      <c r="I344" s="99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12"/>
      <c r="AE344" s="100"/>
      <c r="AF344" s="100"/>
      <c r="AG344" s="100"/>
      <c r="AH344" s="100"/>
      <c r="AI344" s="100"/>
      <c r="AJ344" s="100"/>
    </row>
    <row r="345" spans="1:36">
      <c r="A345" s="95"/>
      <c r="B345" s="96"/>
      <c r="C345" s="96"/>
      <c r="D345" s="96"/>
      <c r="E345" s="95"/>
      <c r="F345" s="97"/>
      <c r="G345" s="98"/>
      <c r="H345" s="98"/>
      <c r="I345" s="99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12"/>
      <c r="AE345" s="100"/>
      <c r="AF345" s="100"/>
      <c r="AG345" s="100"/>
      <c r="AH345" s="100"/>
      <c r="AI345" s="100"/>
      <c r="AJ345" s="100"/>
    </row>
    <row r="346" spans="1:36">
      <c r="A346" s="95"/>
      <c r="B346" s="96"/>
      <c r="C346" s="96"/>
      <c r="D346" s="96"/>
      <c r="E346" s="95"/>
      <c r="F346" s="97"/>
      <c r="G346" s="98"/>
      <c r="H346" s="98"/>
      <c r="I346" s="99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12"/>
      <c r="AE346" s="100"/>
      <c r="AF346" s="100"/>
      <c r="AG346" s="100"/>
      <c r="AH346" s="100"/>
      <c r="AI346" s="100"/>
      <c r="AJ346" s="100"/>
    </row>
    <row r="347" spans="1:36">
      <c r="A347" s="95"/>
      <c r="B347" s="96"/>
      <c r="C347" s="96"/>
      <c r="D347" s="96"/>
      <c r="E347" s="95"/>
      <c r="F347" s="97"/>
      <c r="G347" s="98"/>
      <c r="H347" s="98"/>
      <c r="I347" s="99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12"/>
      <c r="AE347" s="100"/>
      <c r="AF347" s="100"/>
      <c r="AG347" s="100"/>
      <c r="AH347" s="100"/>
      <c r="AI347" s="100"/>
      <c r="AJ347" s="100"/>
    </row>
    <row r="348" spans="1:36">
      <c r="A348" s="95"/>
      <c r="B348" s="96"/>
      <c r="C348" s="96"/>
      <c r="D348" s="96"/>
      <c r="E348" s="95"/>
      <c r="F348" s="97"/>
      <c r="G348" s="98"/>
      <c r="H348" s="98"/>
      <c r="I348" s="99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12"/>
      <c r="AE348" s="100"/>
      <c r="AF348" s="100"/>
      <c r="AG348" s="100"/>
      <c r="AH348" s="100"/>
      <c r="AI348" s="100"/>
      <c r="AJ348" s="100"/>
    </row>
    <row r="349" spans="1:36">
      <c r="A349" s="95"/>
      <c r="B349" s="96"/>
      <c r="C349" s="96"/>
      <c r="D349" s="96"/>
      <c r="E349" s="95"/>
      <c r="F349" s="97"/>
      <c r="G349" s="98"/>
      <c r="H349" s="98"/>
      <c r="I349" s="99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12"/>
      <c r="AE349" s="100"/>
      <c r="AF349" s="100"/>
      <c r="AG349" s="100"/>
      <c r="AH349" s="100"/>
      <c r="AI349" s="100"/>
      <c r="AJ349" s="100"/>
    </row>
    <row r="350" spans="1:36">
      <c r="A350" s="95"/>
      <c r="B350" s="96"/>
      <c r="C350" s="96"/>
      <c r="D350" s="96"/>
      <c r="E350" s="95"/>
      <c r="F350" s="97"/>
      <c r="G350" s="98"/>
      <c r="H350" s="98"/>
      <c r="I350" s="99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12"/>
      <c r="AE350" s="100"/>
      <c r="AF350" s="100"/>
      <c r="AG350" s="100"/>
      <c r="AH350" s="100"/>
      <c r="AI350" s="100"/>
      <c r="AJ350" s="100"/>
    </row>
    <row r="351" spans="1:36">
      <c r="A351" s="95"/>
      <c r="B351" s="96"/>
      <c r="C351" s="96"/>
      <c r="D351" s="96"/>
      <c r="E351" s="95"/>
      <c r="F351" s="97"/>
      <c r="G351" s="98"/>
      <c r="H351" s="98"/>
      <c r="I351" s="99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12"/>
      <c r="AE351" s="100"/>
      <c r="AF351" s="100"/>
      <c r="AG351" s="100"/>
      <c r="AH351" s="100"/>
      <c r="AI351" s="100"/>
      <c r="AJ351" s="100"/>
    </row>
    <row r="352" spans="1:36">
      <c r="A352" s="95"/>
      <c r="B352" s="96"/>
      <c r="C352" s="96"/>
      <c r="D352" s="96"/>
      <c r="E352" s="95"/>
      <c r="F352" s="97"/>
      <c r="G352" s="98"/>
      <c r="H352" s="98"/>
      <c r="I352" s="99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12"/>
      <c r="AE352" s="100"/>
      <c r="AF352" s="100"/>
      <c r="AG352" s="100"/>
      <c r="AH352" s="100"/>
      <c r="AI352" s="100"/>
      <c r="AJ352" s="100"/>
    </row>
    <row r="353" spans="1:36">
      <c r="A353" s="95"/>
      <c r="B353" s="96"/>
      <c r="C353" s="96"/>
      <c r="D353" s="96"/>
      <c r="E353" s="95"/>
      <c r="F353" s="97"/>
      <c r="G353" s="98"/>
      <c r="H353" s="98"/>
      <c r="I353" s="99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12"/>
      <c r="AE353" s="100"/>
      <c r="AF353" s="100"/>
      <c r="AG353" s="100"/>
      <c r="AH353" s="100"/>
      <c r="AI353" s="100"/>
      <c r="AJ353" s="100"/>
    </row>
    <row r="354" spans="1:36">
      <c r="A354" s="95"/>
      <c r="B354" s="96"/>
      <c r="C354" s="96"/>
      <c r="D354" s="96"/>
      <c r="E354" s="95"/>
      <c r="F354" s="97"/>
      <c r="G354" s="98"/>
      <c r="H354" s="98"/>
      <c r="I354" s="99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12"/>
      <c r="AE354" s="100"/>
      <c r="AF354" s="100"/>
      <c r="AG354" s="100"/>
      <c r="AH354" s="100"/>
      <c r="AI354" s="100"/>
      <c r="AJ354" s="100"/>
    </row>
    <row r="355" spans="1:36">
      <c r="A355" s="95"/>
      <c r="B355" s="96"/>
      <c r="C355" s="96"/>
      <c r="D355" s="96"/>
      <c r="E355" s="95"/>
      <c r="F355" s="97"/>
      <c r="G355" s="98"/>
      <c r="H355" s="98"/>
      <c r="I355" s="99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12"/>
      <c r="AE355" s="100"/>
      <c r="AF355" s="100"/>
      <c r="AG355" s="100"/>
      <c r="AH355" s="100"/>
      <c r="AI355" s="100"/>
      <c r="AJ355" s="100"/>
    </row>
    <row r="356" spans="1:36">
      <c r="A356" s="95"/>
      <c r="B356" s="96"/>
      <c r="C356" s="96"/>
      <c r="D356" s="96"/>
      <c r="E356" s="95"/>
      <c r="F356" s="97"/>
      <c r="G356" s="98"/>
      <c r="H356" s="98"/>
      <c r="I356" s="99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12"/>
      <c r="AE356" s="100"/>
      <c r="AF356" s="100"/>
      <c r="AG356" s="100"/>
      <c r="AH356" s="100"/>
      <c r="AI356" s="100"/>
      <c r="AJ356" s="100"/>
    </row>
    <row r="357" spans="1:36">
      <c r="A357" s="95"/>
      <c r="B357" s="96"/>
      <c r="C357" s="96"/>
      <c r="D357" s="96"/>
      <c r="E357" s="95"/>
      <c r="F357" s="97"/>
      <c r="G357" s="98"/>
      <c r="H357" s="98"/>
      <c r="I357" s="99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12"/>
      <c r="AE357" s="100"/>
      <c r="AF357" s="100"/>
      <c r="AG357" s="100"/>
      <c r="AH357" s="100"/>
      <c r="AI357" s="100"/>
      <c r="AJ357" s="100"/>
    </row>
    <row r="358" spans="1:36">
      <c r="A358" s="95"/>
      <c r="B358" s="96"/>
      <c r="C358" s="96"/>
      <c r="D358" s="96"/>
      <c r="E358" s="95"/>
      <c r="F358" s="97"/>
      <c r="G358" s="98"/>
      <c r="H358" s="98"/>
      <c r="I358" s="99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12"/>
      <c r="AE358" s="100"/>
      <c r="AF358" s="100"/>
      <c r="AG358" s="100"/>
      <c r="AH358" s="100"/>
      <c r="AI358" s="100"/>
      <c r="AJ358" s="100"/>
    </row>
    <row r="359" spans="1:36">
      <c r="A359" s="95"/>
      <c r="B359" s="96"/>
      <c r="C359" s="96"/>
      <c r="D359" s="96"/>
      <c r="E359" s="95"/>
      <c r="F359" s="97"/>
      <c r="G359" s="98"/>
      <c r="H359" s="98"/>
      <c r="I359" s="99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12"/>
      <c r="AE359" s="100"/>
      <c r="AF359" s="100"/>
      <c r="AG359" s="100"/>
      <c r="AH359" s="100"/>
      <c r="AI359" s="100"/>
      <c r="AJ359" s="100"/>
    </row>
    <row r="360" spans="1:36">
      <c r="A360" s="95"/>
      <c r="B360" s="96"/>
      <c r="C360" s="96"/>
      <c r="D360" s="96"/>
      <c r="E360" s="95"/>
      <c r="F360" s="97"/>
      <c r="G360" s="98"/>
      <c r="H360" s="98"/>
      <c r="I360" s="99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12"/>
      <c r="AE360" s="100"/>
      <c r="AF360" s="100"/>
      <c r="AG360" s="100"/>
      <c r="AH360" s="100"/>
      <c r="AI360" s="100"/>
      <c r="AJ360" s="100"/>
    </row>
    <row r="361" spans="1:36">
      <c r="A361" s="95"/>
      <c r="B361" s="96"/>
      <c r="C361" s="96"/>
      <c r="D361" s="96"/>
      <c r="E361" s="95"/>
      <c r="F361" s="97"/>
      <c r="G361" s="98"/>
      <c r="H361" s="98"/>
      <c r="I361" s="99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12"/>
      <c r="AE361" s="100"/>
      <c r="AF361" s="100"/>
      <c r="AG361" s="100"/>
      <c r="AH361" s="100"/>
      <c r="AI361" s="100"/>
      <c r="AJ361" s="100"/>
    </row>
    <row r="362" spans="1:36">
      <c r="A362" s="95"/>
      <c r="B362" s="96"/>
      <c r="C362" s="96"/>
      <c r="D362" s="96"/>
      <c r="E362" s="95"/>
      <c r="F362" s="97"/>
      <c r="G362" s="98"/>
      <c r="H362" s="98"/>
      <c r="I362" s="99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12"/>
      <c r="AE362" s="100"/>
      <c r="AF362" s="100"/>
      <c r="AG362" s="100"/>
      <c r="AH362" s="100"/>
      <c r="AI362" s="100"/>
      <c r="AJ362" s="100"/>
    </row>
    <row r="363" spans="1:36">
      <c r="A363" s="95"/>
      <c r="B363" s="96"/>
      <c r="C363" s="96"/>
      <c r="D363" s="96"/>
      <c r="E363" s="95"/>
      <c r="F363" s="97"/>
      <c r="G363" s="98"/>
      <c r="H363" s="98"/>
      <c r="I363" s="99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12"/>
      <c r="AE363" s="100"/>
      <c r="AF363" s="100"/>
      <c r="AG363" s="100"/>
      <c r="AH363" s="100"/>
      <c r="AI363" s="100"/>
      <c r="AJ363" s="100"/>
    </row>
    <row r="364" spans="1:36">
      <c r="A364" s="95"/>
      <c r="B364" s="96"/>
      <c r="C364" s="96"/>
      <c r="D364" s="96"/>
      <c r="E364" s="95"/>
      <c r="F364" s="97"/>
      <c r="G364" s="98"/>
      <c r="H364" s="98"/>
      <c r="I364" s="99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12"/>
      <c r="AE364" s="100"/>
      <c r="AF364" s="100"/>
      <c r="AG364" s="100"/>
      <c r="AH364" s="100"/>
      <c r="AI364" s="100"/>
      <c r="AJ364" s="100"/>
    </row>
    <row r="365" spans="1:36">
      <c r="A365" s="95"/>
      <c r="B365" s="96"/>
      <c r="C365" s="96"/>
      <c r="D365" s="96"/>
      <c r="E365" s="95"/>
      <c r="F365" s="97"/>
      <c r="G365" s="98"/>
      <c r="H365" s="98"/>
      <c r="I365" s="99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12"/>
      <c r="AE365" s="100"/>
      <c r="AF365" s="100"/>
      <c r="AG365" s="100"/>
      <c r="AH365" s="100"/>
      <c r="AI365" s="100"/>
      <c r="AJ365" s="100"/>
    </row>
    <row r="366" spans="1:36">
      <c r="A366" s="95"/>
      <c r="B366" s="96"/>
      <c r="C366" s="96"/>
      <c r="D366" s="96"/>
      <c r="E366" s="95"/>
      <c r="F366" s="97"/>
      <c r="G366" s="98"/>
      <c r="H366" s="98"/>
      <c r="I366" s="99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12"/>
      <c r="AE366" s="100"/>
      <c r="AF366" s="100"/>
      <c r="AG366" s="100"/>
      <c r="AH366" s="100"/>
      <c r="AI366" s="100"/>
      <c r="AJ366" s="100"/>
    </row>
    <row r="367" spans="1:36">
      <c r="A367" s="95"/>
      <c r="B367" s="96"/>
      <c r="C367" s="96"/>
      <c r="D367" s="96"/>
      <c r="E367" s="95"/>
      <c r="F367" s="97"/>
      <c r="G367" s="98"/>
      <c r="H367" s="98"/>
      <c r="I367" s="99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12"/>
      <c r="AE367" s="100"/>
      <c r="AF367" s="100"/>
      <c r="AG367" s="100"/>
      <c r="AH367" s="100"/>
      <c r="AI367" s="100"/>
      <c r="AJ367" s="100"/>
    </row>
    <row r="368" spans="1:36">
      <c r="A368" s="95"/>
      <c r="B368" s="96"/>
      <c r="C368" s="96"/>
      <c r="D368" s="96"/>
      <c r="E368" s="95"/>
      <c r="F368" s="97"/>
      <c r="G368" s="98"/>
      <c r="H368" s="98"/>
      <c r="I368" s="99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12"/>
      <c r="AE368" s="100"/>
      <c r="AF368" s="100"/>
      <c r="AG368" s="100"/>
      <c r="AH368" s="100"/>
      <c r="AI368" s="100"/>
      <c r="AJ368" s="100"/>
    </row>
    <row r="369" spans="1:36">
      <c r="A369" s="95"/>
      <c r="B369" s="96"/>
      <c r="C369" s="96"/>
      <c r="D369" s="96"/>
      <c r="E369" s="95"/>
      <c r="F369" s="97"/>
      <c r="G369" s="98"/>
      <c r="H369" s="98"/>
      <c r="I369" s="99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12"/>
      <c r="AE369" s="100"/>
      <c r="AF369" s="100"/>
      <c r="AG369" s="100"/>
      <c r="AH369" s="100"/>
      <c r="AI369" s="100"/>
      <c r="AJ369" s="100"/>
    </row>
    <row r="370" spans="1:36">
      <c r="A370" s="95"/>
      <c r="B370" s="96"/>
      <c r="C370" s="96"/>
      <c r="D370" s="96"/>
      <c r="E370" s="95"/>
      <c r="F370" s="97"/>
      <c r="G370" s="98"/>
      <c r="H370" s="98"/>
      <c r="I370" s="99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12"/>
      <c r="AE370" s="100"/>
      <c r="AF370" s="100"/>
      <c r="AG370" s="100"/>
      <c r="AH370" s="100"/>
      <c r="AI370" s="100"/>
      <c r="AJ370" s="100"/>
    </row>
    <row r="371" spans="1:36">
      <c r="A371" s="95"/>
      <c r="B371" s="96"/>
      <c r="C371" s="96"/>
      <c r="D371" s="96"/>
      <c r="E371" s="95"/>
      <c r="F371" s="97"/>
      <c r="G371" s="98"/>
      <c r="H371" s="98"/>
      <c r="I371" s="99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12"/>
      <c r="AE371" s="100"/>
      <c r="AF371" s="100"/>
      <c r="AG371" s="100"/>
      <c r="AH371" s="100"/>
      <c r="AI371" s="100"/>
      <c r="AJ371" s="100"/>
    </row>
    <row r="372" spans="1:36">
      <c r="A372" s="95"/>
      <c r="B372" s="96"/>
      <c r="C372" s="96"/>
      <c r="D372" s="96"/>
      <c r="E372" s="95"/>
      <c r="F372" s="97"/>
      <c r="G372" s="98"/>
      <c r="H372" s="98"/>
      <c r="I372" s="99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12"/>
      <c r="AE372" s="100"/>
      <c r="AF372" s="100"/>
      <c r="AG372" s="100"/>
      <c r="AH372" s="100"/>
      <c r="AI372" s="100"/>
      <c r="AJ372" s="100"/>
    </row>
    <row r="373" spans="1:36">
      <c r="A373" s="95"/>
      <c r="B373" s="96"/>
      <c r="C373" s="96"/>
      <c r="D373" s="96"/>
      <c r="E373" s="95"/>
      <c r="F373" s="97"/>
      <c r="G373" s="98"/>
      <c r="H373" s="98"/>
      <c r="I373" s="99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12"/>
      <c r="AE373" s="100"/>
      <c r="AF373" s="100"/>
      <c r="AG373" s="100"/>
      <c r="AH373" s="100"/>
      <c r="AI373" s="100"/>
      <c r="AJ373" s="100"/>
    </row>
    <row r="374" spans="1:36">
      <c r="A374" s="95"/>
      <c r="B374" s="96"/>
      <c r="C374" s="96"/>
      <c r="D374" s="96"/>
      <c r="E374" s="95"/>
      <c r="F374" s="97"/>
      <c r="G374" s="98"/>
      <c r="H374" s="98"/>
      <c r="I374" s="99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12"/>
      <c r="AE374" s="100"/>
      <c r="AF374" s="100"/>
      <c r="AG374" s="100"/>
      <c r="AH374" s="100"/>
      <c r="AI374" s="100"/>
      <c r="AJ374" s="100"/>
    </row>
    <row r="375" spans="1:36">
      <c r="A375" s="95"/>
      <c r="B375" s="96"/>
      <c r="C375" s="96"/>
      <c r="D375" s="96"/>
      <c r="E375" s="95"/>
      <c r="F375" s="97"/>
      <c r="G375" s="98"/>
      <c r="H375" s="98"/>
      <c r="I375" s="99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12"/>
      <c r="AE375" s="100"/>
      <c r="AF375" s="100"/>
      <c r="AG375" s="100"/>
      <c r="AH375" s="100"/>
      <c r="AI375" s="100"/>
      <c r="AJ375" s="100"/>
    </row>
    <row r="376" spans="1:36">
      <c r="A376" s="95"/>
      <c r="B376" s="96"/>
      <c r="C376" s="96"/>
      <c r="D376" s="96"/>
      <c r="E376" s="95"/>
      <c r="F376" s="97"/>
      <c r="G376" s="98"/>
      <c r="H376" s="98"/>
      <c r="I376" s="99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12"/>
      <c r="AE376" s="100"/>
      <c r="AF376" s="100"/>
      <c r="AG376" s="100"/>
      <c r="AH376" s="100"/>
      <c r="AI376" s="100"/>
      <c r="AJ376" s="100"/>
    </row>
    <row r="377" spans="1:36">
      <c r="A377" s="95"/>
      <c r="B377" s="96"/>
      <c r="C377" s="96"/>
      <c r="D377" s="96"/>
      <c r="E377" s="95"/>
      <c r="F377" s="97"/>
      <c r="G377" s="98"/>
      <c r="H377" s="98"/>
      <c r="I377" s="99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12"/>
      <c r="AE377" s="100"/>
      <c r="AF377" s="100"/>
      <c r="AG377" s="100"/>
      <c r="AH377" s="100"/>
      <c r="AI377" s="100"/>
      <c r="AJ377" s="100"/>
    </row>
    <row r="378" spans="1:36">
      <c r="A378" s="95"/>
      <c r="B378" s="96"/>
      <c r="C378" s="96"/>
      <c r="D378" s="96"/>
      <c r="E378" s="95"/>
      <c r="F378" s="97"/>
      <c r="G378" s="98"/>
      <c r="H378" s="98"/>
      <c r="I378" s="99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12"/>
      <c r="AE378" s="100"/>
      <c r="AF378" s="100"/>
      <c r="AG378" s="100"/>
      <c r="AH378" s="100"/>
      <c r="AI378" s="100"/>
      <c r="AJ378" s="100"/>
    </row>
    <row r="379" spans="1:36">
      <c r="A379" s="95"/>
      <c r="B379" s="96"/>
      <c r="C379" s="96"/>
      <c r="D379" s="96"/>
      <c r="E379" s="95"/>
      <c r="F379" s="97"/>
      <c r="G379" s="98"/>
      <c r="H379" s="98"/>
      <c r="I379" s="99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12"/>
      <c r="AE379" s="100"/>
      <c r="AF379" s="100"/>
      <c r="AG379" s="100"/>
      <c r="AH379" s="100"/>
      <c r="AI379" s="100"/>
      <c r="AJ379" s="100"/>
    </row>
    <row r="380" spans="1:36">
      <c r="A380" s="95"/>
      <c r="B380" s="96"/>
      <c r="C380" s="96"/>
      <c r="D380" s="96"/>
      <c r="E380" s="95"/>
      <c r="F380" s="97"/>
      <c r="G380" s="98"/>
      <c r="H380" s="98"/>
      <c r="I380" s="99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12"/>
      <c r="AE380" s="100"/>
      <c r="AF380" s="100"/>
      <c r="AG380" s="100"/>
      <c r="AH380" s="100"/>
      <c r="AI380" s="100"/>
      <c r="AJ380" s="100"/>
    </row>
    <row r="381" spans="1:36">
      <c r="A381" s="95"/>
      <c r="B381" s="96"/>
      <c r="C381" s="96"/>
      <c r="D381" s="96"/>
      <c r="E381" s="95"/>
      <c r="F381" s="97"/>
      <c r="G381" s="98"/>
      <c r="H381" s="98"/>
      <c r="I381" s="99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12"/>
      <c r="AE381" s="100"/>
      <c r="AF381" s="100"/>
      <c r="AG381" s="100"/>
      <c r="AH381" s="100"/>
      <c r="AI381" s="100"/>
      <c r="AJ381" s="100"/>
    </row>
    <row r="382" spans="1:36">
      <c r="A382" s="95"/>
      <c r="B382" s="96"/>
      <c r="C382" s="96"/>
      <c r="D382" s="96"/>
      <c r="E382" s="95"/>
      <c r="F382" s="97"/>
      <c r="G382" s="98"/>
      <c r="H382" s="98"/>
      <c r="I382" s="99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12"/>
      <c r="AE382" s="100"/>
      <c r="AF382" s="100"/>
      <c r="AG382" s="100"/>
      <c r="AH382" s="100"/>
      <c r="AI382" s="100"/>
      <c r="AJ382" s="100"/>
    </row>
    <row r="383" spans="1:36">
      <c r="A383" s="95"/>
      <c r="B383" s="96"/>
      <c r="C383" s="96"/>
      <c r="D383" s="96"/>
      <c r="E383" s="95"/>
      <c r="F383" s="97"/>
      <c r="G383" s="98"/>
      <c r="H383" s="98"/>
      <c r="I383" s="99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12"/>
      <c r="AE383" s="100"/>
      <c r="AF383" s="100"/>
      <c r="AG383" s="100"/>
      <c r="AH383" s="100"/>
      <c r="AI383" s="100"/>
      <c r="AJ383" s="100"/>
    </row>
    <row r="384" spans="1:36">
      <c r="A384" s="95"/>
      <c r="B384" s="96"/>
      <c r="C384" s="96"/>
      <c r="D384" s="96"/>
      <c r="E384" s="95"/>
      <c r="F384" s="97"/>
      <c r="G384" s="98"/>
      <c r="H384" s="98"/>
      <c r="I384" s="99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12"/>
      <c r="AE384" s="100"/>
      <c r="AF384" s="100"/>
      <c r="AG384" s="100"/>
      <c r="AH384" s="100"/>
      <c r="AI384" s="100"/>
      <c r="AJ384" s="100"/>
    </row>
    <row r="385" spans="1:36">
      <c r="A385" s="95"/>
      <c r="B385" s="96"/>
      <c r="C385" s="96"/>
      <c r="D385" s="96"/>
      <c r="E385" s="95"/>
      <c r="F385" s="97"/>
      <c r="G385" s="98"/>
      <c r="H385" s="98"/>
      <c r="I385" s="99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12"/>
      <c r="AE385" s="100"/>
      <c r="AF385" s="100"/>
      <c r="AG385" s="100"/>
      <c r="AH385" s="100"/>
      <c r="AI385" s="100"/>
      <c r="AJ385" s="100"/>
    </row>
    <row r="386" spans="1:36">
      <c r="A386" s="95"/>
      <c r="B386" s="96"/>
      <c r="C386" s="96"/>
      <c r="D386" s="96"/>
      <c r="E386" s="95"/>
      <c r="F386" s="97"/>
      <c r="G386" s="98"/>
      <c r="H386" s="98"/>
      <c r="I386" s="99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12"/>
      <c r="AE386" s="100"/>
      <c r="AF386" s="100"/>
      <c r="AG386" s="100"/>
      <c r="AH386" s="100"/>
      <c r="AI386" s="100"/>
      <c r="AJ386" s="100"/>
    </row>
    <row r="387" spans="1:36">
      <c r="A387" s="95"/>
      <c r="B387" s="96"/>
      <c r="C387" s="96"/>
      <c r="D387" s="96"/>
      <c r="E387" s="95"/>
      <c r="F387" s="97"/>
      <c r="G387" s="98"/>
      <c r="H387" s="98"/>
      <c r="I387" s="99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12"/>
      <c r="AE387" s="100"/>
      <c r="AF387" s="100"/>
      <c r="AG387" s="100"/>
      <c r="AH387" s="100"/>
      <c r="AI387" s="100"/>
      <c r="AJ387" s="100"/>
    </row>
    <row r="388" spans="1:36">
      <c r="A388" s="95"/>
      <c r="B388" s="96"/>
      <c r="C388" s="96"/>
      <c r="D388" s="96"/>
      <c r="E388" s="95"/>
      <c r="F388" s="97"/>
      <c r="G388" s="98"/>
      <c r="H388" s="98"/>
      <c r="I388" s="99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12"/>
      <c r="AE388" s="100"/>
      <c r="AF388" s="100"/>
      <c r="AG388" s="100"/>
      <c r="AH388" s="100"/>
      <c r="AI388" s="100"/>
      <c r="AJ388" s="100"/>
    </row>
    <row r="389" spans="1:36">
      <c r="A389" s="95"/>
      <c r="B389" s="96"/>
      <c r="C389" s="96"/>
      <c r="D389" s="96"/>
      <c r="E389" s="95"/>
      <c r="F389" s="97"/>
      <c r="G389" s="98"/>
      <c r="H389" s="98"/>
      <c r="I389" s="99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12"/>
      <c r="AE389" s="100"/>
      <c r="AF389" s="100"/>
      <c r="AG389" s="100"/>
      <c r="AH389" s="100"/>
      <c r="AI389" s="100"/>
      <c r="AJ389" s="100"/>
    </row>
    <row r="390" spans="1:36">
      <c r="A390" s="95"/>
      <c r="B390" s="96"/>
      <c r="C390" s="96"/>
      <c r="D390" s="96"/>
      <c r="E390" s="95"/>
      <c r="F390" s="97"/>
      <c r="G390" s="98"/>
      <c r="H390" s="98"/>
      <c r="I390" s="99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12"/>
      <c r="AE390" s="100"/>
      <c r="AF390" s="100"/>
      <c r="AG390" s="100"/>
      <c r="AH390" s="100"/>
      <c r="AI390" s="100"/>
      <c r="AJ390" s="100"/>
    </row>
    <row r="391" spans="1:36">
      <c r="A391" s="95"/>
      <c r="B391" s="96"/>
      <c r="C391" s="96"/>
      <c r="D391" s="96"/>
      <c r="E391" s="95"/>
      <c r="F391" s="97"/>
      <c r="G391" s="98"/>
      <c r="H391" s="98"/>
      <c r="I391" s="99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12"/>
      <c r="AE391" s="100"/>
      <c r="AF391" s="100"/>
      <c r="AG391" s="100"/>
      <c r="AH391" s="100"/>
      <c r="AI391" s="100"/>
      <c r="AJ391" s="100"/>
    </row>
    <row r="392" spans="1:36">
      <c r="A392" s="95"/>
      <c r="B392" s="96"/>
      <c r="C392" s="96"/>
      <c r="D392" s="96"/>
      <c r="E392" s="95"/>
      <c r="F392" s="97"/>
      <c r="G392" s="98"/>
      <c r="H392" s="98"/>
      <c r="I392" s="99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12"/>
      <c r="AE392" s="100"/>
      <c r="AF392" s="100"/>
      <c r="AG392" s="100"/>
      <c r="AH392" s="100"/>
      <c r="AI392" s="100"/>
      <c r="AJ392" s="100"/>
    </row>
    <row r="393" spans="1:36">
      <c r="A393" s="95"/>
      <c r="B393" s="96"/>
      <c r="C393" s="96"/>
      <c r="D393" s="96"/>
      <c r="E393" s="95"/>
      <c r="F393" s="97"/>
      <c r="G393" s="98"/>
      <c r="H393" s="98"/>
      <c r="I393" s="99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12"/>
      <c r="AE393" s="100"/>
      <c r="AF393" s="100"/>
      <c r="AG393" s="100"/>
      <c r="AH393" s="100"/>
      <c r="AI393" s="100"/>
      <c r="AJ393" s="100"/>
    </row>
    <row r="394" spans="1:36">
      <c r="A394" s="95"/>
      <c r="B394" s="96"/>
      <c r="C394" s="96"/>
      <c r="D394" s="96"/>
      <c r="E394" s="95"/>
      <c r="F394" s="97"/>
      <c r="G394" s="98"/>
      <c r="H394" s="98"/>
      <c r="I394" s="99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12"/>
      <c r="AE394" s="100"/>
      <c r="AF394" s="100"/>
      <c r="AG394" s="100"/>
      <c r="AH394" s="100"/>
      <c r="AI394" s="100"/>
      <c r="AJ394" s="100"/>
    </row>
    <row r="395" spans="1:36">
      <c r="A395" s="95"/>
      <c r="B395" s="96"/>
      <c r="C395" s="96"/>
      <c r="D395" s="96"/>
      <c r="E395" s="95"/>
      <c r="F395" s="97"/>
      <c r="G395" s="98"/>
      <c r="H395" s="98"/>
      <c r="I395" s="99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12"/>
      <c r="AE395" s="100"/>
      <c r="AF395" s="100"/>
      <c r="AG395" s="100"/>
      <c r="AH395" s="100"/>
      <c r="AI395" s="100"/>
      <c r="AJ395" s="100"/>
    </row>
    <row r="396" spans="1:36">
      <c r="A396" s="95"/>
      <c r="B396" s="96"/>
      <c r="C396" s="96"/>
      <c r="D396" s="96"/>
      <c r="E396" s="95"/>
      <c r="F396" s="97"/>
      <c r="G396" s="98"/>
      <c r="H396" s="98"/>
      <c r="I396" s="99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12"/>
      <c r="AE396" s="100"/>
      <c r="AF396" s="100"/>
      <c r="AG396" s="100"/>
      <c r="AH396" s="100"/>
      <c r="AI396" s="100"/>
      <c r="AJ396" s="100"/>
    </row>
    <row r="397" spans="1:36">
      <c r="A397" s="95"/>
      <c r="B397" s="96"/>
      <c r="C397" s="96"/>
      <c r="D397" s="96"/>
      <c r="E397" s="95"/>
      <c r="F397" s="97"/>
      <c r="G397" s="98"/>
      <c r="H397" s="98"/>
      <c r="I397" s="99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12"/>
      <c r="AE397" s="100"/>
      <c r="AF397" s="100"/>
      <c r="AG397" s="100"/>
      <c r="AH397" s="100"/>
      <c r="AI397" s="100"/>
      <c r="AJ397" s="100"/>
    </row>
    <row r="398" spans="1:36">
      <c r="A398" s="95"/>
      <c r="B398" s="96"/>
      <c r="C398" s="96"/>
      <c r="D398" s="96"/>
      <c r="E398" s="95"/>
      <c r="F398" s="97"/>
      <c r="G398" s="98"/>
      <c r="H398" s="98"/>
      <c r="I398" s="99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12"/>
      <c r="AE398" s="100"/>
      <c r="AF398" s="100"/>
      <c r="AG398" s="100"/>
      <c r="AH398" s="100"/>
      <c r="AI398" s="100"/>
      <c r="AJ398" s="100"/>
    </row>
    <row r="399" spans="1:36">
      <c r="A399" s="95"/>
      <c r="B399" s="96"/>
      <c r="C399" s="96"/>
      <c r="D399" s="96"/>
      <c r="E399" s="95"/>
      <c r="F399" s="97"/>
      <c r="G399" s="98"/>
      <c r="H399" s="98"/>
      <c r="I399" s="99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12"/>
      <c r="AE399" s="100"/>
      <c r="AF399" s="100"/>
      <c r="AG399" s="100"/>
      <c r="AH399" s="100"/>
      <c r="AI399" s="100"/>
      <c r="AJ399" s="100"/>
    </row>
    <row r="400" spans="1:36">
      <c r="A400" s="95"/>
      <c r="B400" s="96"/>
      <c r="C400" s="96"/>
      <c r="D400" s="96"/>
      <c r="E400" s="95"/>
      <c r="F400" s="97"/>
      <c r="G400" s="98"/>
      <c r="H400" s="98"/>
      <c r="I400" s="99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12"/>
      <c r="AE400" s="100"/>
      <c r="AF400" s="100"/>
      <c r="AG400" s="100"/>
      <c r="AH400" s="100"/>
      <c r="AI400" s="100"/>
      <c r="AJ400" s="100"/>
    </row>
    <row r="401" spans="1:36">
      <c r="A401" s="95"/>
      <c r="B401" s="96"/>
      <c r="C401" s="96"/>
      <c r="D401" s="96"/>
      <c r="E401" s="95"/>
      <c r="F401" s="97"/>
      <c r="G401" s="98"/>
      <c r="H401" s="98"/>
      <c r="I401" s="99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12"/>
      <c r="AE401" s="100"/>
      <c r="AF401" s="100"/>
      <c r="AG401" s="100"/>
      <c r="AH401" s="100"/>
      <c r="AI401" s="100"/>
      <c r="AJ401" s="100"/>
    </row>
    <row r="402" spans="1:36">
      <c r="A402" s="95"/>
      <c r="B402" s="96"/>
      <c r="C402" s="96"/>
      <c r="D402" s="96"/>
      <c r="E402" s="95"/>
      <c r="F402" s="97"/>
      <c r="G402" s="98"/>
      <c r="H402" s="98"/>
      <c r="I402" s="99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12"/>
      <c r="AE402" s="100"/>
      <c r="AF402" s="100"/>
      <c r="AG402" s="100"/>
      <c r="AH402" s="100"/>
      <c r="AI402" s="100"/>
      <c r="AJ402" s="100"/>
    </row>
    <row r="403" spans="1:36">
      <c r="A403" s="95"/>
      <c r="B403" s="96"/>
      <c r="C403" s="96"/>
      <c r="D403" s="96"/>
      <c r="E403" s="95"/>
      <c r="F403" s="97"/>
      <c r="G403" s="98"/>
      <c r="H403" s="98"/>
      <c r="I403" s="99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12"/>
      <c r="AE403" s="100"/>
      <c r="AF403" s="100"/>
      <c r="AG403" s="100"/>
      <c r="AH403" s="100"/>
      <c r="AI403" s="100"/>
      <c r="AJ403" s="100"/>
    </row>
    <row r="404" spans="1:36">
      <c r="A404" s="95"/>
      <c r="B404" s="96"/>
      <c r="C404" s="96"/>
      <c r="D404" s="96"/>
      <c r="E404" s="95"/>
      <c r="F404" s="97"/>
      <c r="G404" s="98"/>
      <c r="H404" s="98"/>
      <c r="I404" s="99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12"/>
      <c r="AE404" s="100"/>
      <c r="AF404" s="100"/>
      <c r="AG404" s="100"/>
      <c r="AH404" s="100"/>
      <c r="AI404" s="100"/>
      <c r="AJ404" s="100"/>
    </row>
    <row r="405" spans="1:36">
      <c r="A405" s="95"/>
      <c r="B405" s="96"/>
      <c r="C405" s="96"/>
      <c r="D405" s="96"/>
      <c r="E405" s="95"/>
      <c r="F405" s="97"/>
      <c r="G405" s="98"/>
      <c r="H405" s="98"/>
      <c r="I405" s="99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12"/>
      <c r="AE405" s="100"/>
      <c r="AF405" s="100"/>
      <c r="AG405" s="100"/>
      <c r="AH405" s="100"/>
      <c r="AI405" s="100"/>
      <c r="AJ405" s="100"/>
    </row>
    <row r="406" spans="1:36">
      <c r="A406" s="95"/>
      <c r="B406" s="96"/>
      <c r="C406" s="96"/>
      <c r="D406" s="96"/>
      <c r="E406" s="95"/>
      <c r="F406" s="97"/>
      <c r="G406" s="98"/>
      <c r="H406" s="98"/>
      <c r="I406" s="99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12"/>
      <c r="AE406" s="100"/>
      <c r="AF406" s="100"/>
      <c r="AG406" s="100"/>
      <c r="AH406" s="100"/>
      <c r="AI406" s="100"/>
      <c r="AJ406" s="100"/>
    </row>
    <row r="407" spans="1:36">
      <c r="A407" s="95"/>
      <c r="B407" s="96"/>
      <c r="C407" s="96"/>
      <c r="D407" s="96"/>
      <c r="E407" s="95"/>
      <c r="F407" s="97"/>
      <c r="G407" s="98"/>
      <c r="H407" s="98"/>
      <c r="I407" s="99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12"/>
      <c r="AE407" s="100"/>
      <c r="AF407" s="100"/>
      <c r="AG407" s="100"/>
      <c r="AH407" s="100"/>
      <c r="AI407" s="100"/>
      <c r="AJ407" s="100"/>
    </row>
    <row r="408" spans="1:36">
      <c r="A408" s="95"/>
      <c r="B408" s="96"/>
      <c r="C408" s="96"/>
      <c r="D408" s="96"/>
      <c r="E408" s="95"/>
      <c r="F408" s="97"/>
      <c r="G408" s="98"/>
      <c r="H408" s="98"/>
      <c r="I408" s="99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12"/>
      <c r="AE408" s="100"/>
      <c r="AF408" s="100"/>
      <c r="AG408" s="100"/>
      <c r="AH408" s="100"/>
      <c r="AI408" s="100"/>
      <c r="AJ408" s="100"/>
    </row>
    <row r="409" spans="1:36">
      <c r="A409" s="95"/>
      <c r="B409" s="96"/>
      <c r="C409" s="96"/>
      <c r="D409" s="96"/>
      <c r="E409" s="95"/>
      <c r="F409" s="97"/>
      <c r="G409" s="98"/>
      <c r="H409" s="98"/>
      <c r="I409" s="99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12"/>
      <c r="AE409" s="100"/>
      <c r="AF409" s="100"/>
      <c r="AG409" s="100"/>
      <c r="AH409" s="100"/>
      <c r="AI409" s="100"/>
      <c r="AJ409" s="100"/>
    </row>
    <row r="410" spans="1:36">
      <c r="A410" s="95"/>
      <c r="B410" s="96"/>
      <c r="C410" s="96"/>
      <c r="D410" s="96"/>
      <c r="E410" s="95"/>
      <c r="F410" s="97"/>
      <c r="G410" s="98"/>
      <c r="H410" s="98"/>
      <c r="I410" s="99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12"/>
      <c r="AE410" s="100"/>
      <c r="AF410" s="100"/>
      <c r="AG410" s="100"/>
      <c r="AH410" s="100"/>
      <c r="AI410" s="100"/>
      <c r="AJ410" s="100"/>
    </row>
    <row r="411" spans="1:36">
      <c r="A411" s="95"/>
      <c r="B411" s="96"/>
      <c r="C411" s="96"/>
      <c r="D411" s="96"/>
      <c r="E411" s="95"/>
      <c r="F411" s="97"/>
      <c r="G411" s="98"/>
      <c r="H411" s="98"/>
      <c r="I411" s="99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12"/>
      <c r="AE411" s="100"/>
      <c r="AF411" s="100"/>
      <c r="AG411" s="100"/>
      <c r="AH411" s="100"/>
      <c r="AI411" s="100"/>
      <c r="AJ411" s="100"/>
    </row>
    <row r="412" spans="1:36">
      <c r="A412" s="95"/>
      <c r="B412" s="96"/>
      <c r="C412" s="96"/>
      <c r="D412" s="96"/>
      <c r="E412" s="95"/>
      <c r="F412" s="97"/>
      <c r="G412" s="98"/>
      <c r="H412" s="98"/>
      <c r="I412" s="99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12"/>
      <c r="AE412" s="100"/>
      <c r="AF412" s="100"/>
      <c r="AG412" s="100"/>
      <c r="AH412" s="100"/>
      <c r="AI412" s="100"/>
      <c r="AJ412" s="100"/>
    </row>
    <row r="413" spans="1:36">
      <c r="A413" s="95"/>
      <c r="B413" s="96"/>
      <c r="C413" s="96"/>
      <c r="D413" s="96"/>
      <c r="E413" s="95"/>
      <c r="F413" s="97"/>
      <c r="G413" s="98"/>
      <c r="H413" s="98"/>
      <c r="I413" s="99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12"/>
      <c r="AE413" s="100"/>
      <c r="AF413" s="100"/>
      <c r="AG413" s="100"/>
      <c r="AH413" s="100"/>
      <c r="AI413" s="100"/>
      <c r="AJ413" s="100"/>
    </row>
    <row r="414" spans="1:36">
      <c r="A414" s="95"/>
      <c r="B414" s="96"/>
      <c r="C414" s="96"/>
      <c r="D414" s="96"/>
      <c r="E414" s="95"/>
      <c r="F414" s="97"/>
      <c r="G414" s="98"/>
      <c r="H414" s="98"/>
      <c r="I414" s="99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12"/>
      <c r="AE414" s="100"/>
      <c r="AF414" s="100"/>
      <c r="AG414" s="100"/>
      <c r="AH414" s="100"/>
      <c r="AI414" s="100"/>
      <c r="AJ414" s="100"/>
    </row>
    <row r="415" spans="1:36">
      <c r="A415" s="95"/>
      <c r="B415" s="96"/>
      <c r="C415" s="96"/>
      <c r="D415" s="96"/>
      <c r="E415" s="95"/>
      <c r="F415" s="97"/>
      <c r="G415" s="98"/>
      <c r="H415" s="98"/>
      <c r="I415" s="99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12"/>
      <c r="AE415" s="100"/>
      <c r="AF415" s="100"/>
      <c r="AG415" s="100"/>
      <c r="AH415" s="100"/>
      <c r="AI415" s="100"/>
      <c r="AJ415" s="100"/>
    </row>
    <row r="416" spans="1:36">
      <c r="A416" s="95"/>
      <c r="B416" s="96"/>
      <c r="C416" s="96"/>
      <c r="D416" s="96"/>
      <c r="E416" s="95"/>
      <c r="F416" s="97"/>
      <c r="G416" s="98"/>
      <c r="H416" s="98"/>
      <c r="I416" s="99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12"/>
      <c r="AE416" s="100"/>
      <c r="AF416" s="100"/>
      <c r="AG416" s="100"/>
      <c r="AH416" s="100"/>
      <c r="AI416" s="100"/>
      <c r="AJ416" s="100"/>
    </row>
    <row r="417" spans="1:36">
      <c r="A417" s="95"/>
      <c r="B417" s="96"/>
      <c r="C417" s="96"/>
      <c r="D417" s="96"/>
      <c r="E417" s="95"/>
      <c r="F417" s="97"/>
      <c r="G417" s="98"/>
      <c r="H417" s="98"/>
      <c r="I417" s="99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12"/>
      <c r="AE417" s="100"/>
      <c r="AF417" s="100"/>
      <c r="AG417" s="100"/>
      <c r="AH417" s="100"/>
      <c r="AI417" s="100"/>
      <c r="AJ417" s="100"/>
    </row>
    <row r="418" spans="1:36">
      <c r="A418" s="95"/>
      <c r="B418" s="96"/>
      <c r="C418" s="96"/>
      <c r="D418" s="96"/>
      <c r="E418" s="95"/>
      <c r="F418" s="97"/>
      <c r="G418" s="98"/>
      <c r="H418" s="98"/>
      <c r="I418" s="99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12"/>
      <c r="AE418" s="100"/>
      <c r="AF418" s="100"/>
      <c r="AG418" s="100"/>
      <c r="AH418" s="100"/>
      <c r="AI418" s="100"/>
      <c r="AJ418" s="100"/>
    </row>
    <row r="419" spans="1:36">
      <c r="A419" s="95"/>
      <c r="B419" s="96"/>
      <c r="C419" s="96"/>
      <c r="D419" s="96"/>
      <c r="E419" s="95"/>
      <c r="F419" s="97"/>
      <c r="G419" s="98"/>
      <c r="H419" s="98"/>
      <c r="I419" s="99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12"/>
      <c r="AE419" s="100"/>
      <c r="AF419" s="100"/>
      <c r="AG419" s="100"/>
      <c r="AH419" s="100"/>
      <c r="AI419" s="100"/>
      <c r="AJ419" s="100"/>
    </row>
    <row r="420" spans="1:36">
      <c r="A420" s="95"/>
      <c r="B420" s="96"/>
      <c r="C420" s="96"/>
      <c r="D420" s="96"/>
      <c r="E420" s="95"/>
      <c r="F420" s="97"/>
      <c r="G420" s="98"/>
      <c r="H420" s="98"/>
      <c r="I420" s="99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12"/>
      <c r="AE420" s="100"/>
      <c r="AF420" s="100"/>
      <c r="AG420" s="100"/>
      <c r="AH420" s="100"/>
      <c r="AI420" s="100"/>
      <c r="AJ420" s="100"/>
    </row>
    <row r="421" spans="1:36">
      <c r="A421" s="95"/>
      <c r="B421" s="96"/>
      <c r="C421" s="96"/>
      <c r="D421" s="96"/>
      <c r="E421" s="95"/>
      <c r="F421" s="97"/>
      <c r="G421" s="98"/>
      <c r="H421" s="98"/>
      <c r="I421" s="99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12"/>
      <c r="AE421" s="100"/>
      <c r="AF421" s="100"/>
      <c r="AG421" s="100"/>
      <c r="AH421" s="100"/>
      <c r="AI421" s="100"/>
      <c r="AJ421" s="100"/>
    </row>
    <row r="422" spans="1:36">
      <c r="A422" s="95"/>
      <c r="B422" s="96"/>
      <c r="C422" s="96"/>
      <c r="D422" s="96"/>
      <c r="E422" s="95"/>
      <c r="F422" s="97"/>
      <c r="G422" s="98"/>
      <c r="H422" s="98"/>
      <c r="I422" s="99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12"/>
      <c r="AE422" s="100"/>
      <c r="AF422" s="100"/>
      <c r="AG422" s="100"/>
      <c r="AH422" s="100"/>
      <c r="AI422" s="100"/>
      <c r="AJ422" s="100"/>
    </row>
    <row r="423" spans="1:36">
      <c r="A423" s="95"/>
      <c r="B423" s="96"/>
      <c r="C423" s="96"/>
      <c r="D423" s="96"/>
      <c r="E423" s="95"/>
      <c r="F423" s="97"/>
      <c r="G423" s="98"/>
      <c r="H423" s="98"/>
      <c r="I423" s="99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12"/>
      <c r="AE423" s="100"/>
      <c r="AF423" s="100"/>
      <c r="AG423" s="100"/>
      <c r="AH423" s="100"/>
      <c r="AI423" s="100"/>
      <c r="AJ423" s="100"/>
    </row>
    <row r="424" spans="1:36">
      <c r="A424" s="95"/>
      <c r="B424" s="96"/>
      <c r="C424" s="96"/>
      <c r="D424" s="96"/>
      <c r="E424" s="95"/>
      <c r="F424" s="97"/>
      <c r="G424" s="98"/>
      <c r="H424" s="98"/>
      <c r="I424" s="99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12"/>
      <c r="AE424" s="100"/>
      <c r="AF424" s="100"/>
      <c r="AG424" s="100"/>
      <c r="AH424" s="100"/>
      <c r="AI424" s="100"/>
      <c r="AJ424" s="100"/>
    </row>
    <row r="425" spans="1:36">
      <c r="A425" s="95"/>
      <c r="B425" s="96"/>
      <c r="C425" s="96"/>
      <c r="D425" s="96"/>
      <c r="E425" s="95"/>
      <c r="F425" s="97"/>
      <c r="G425" s="98"/>
      <c r="H425" s="98"/>
      <c r="I425" s="99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12"/>
      <c r="AE425" s="100"/>
      <c r="AF425" s="100"/>
      <c r="AG425" s="100"/>
      <c r="AH425" s="100"/>
      <c r="AI425" s="100"/>
      <c r="AJ425" s="100"/>
    </row>
    <row r="426" spans="1:36">
      <c r="A426" s="95"/>
      <c r="B426" s="96"/>
      <c r="C426" s="96"/>
      <c r="D426" s="96"/>
      <c r="E426" s="95"/>
      <c r="F426" s="97"/>
      <c r="G426" s="98"/>
      <c r="H426" s="98"/>
      <c r="I426" s="99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12"/>
      <c r="AE426" s="100"/>
      <c r="AF426" s="100"/>
      <c r="AG426" s="100"/>
      <c r="AH426" s="100"/>
      <c r="AI426" s="100"/>
      <c r="AJ426" s="100"/>
    </row>
    <row r="427" spans="1:36">
      <c r="A427" s="95"/>
      <c r="B427" s="96"/>
      <c r="C427" s="96"/>
      <c r="D427" s="96"/>
      <c r="E427" s="95"/>
      <c r="F427" s="97"/>
      <c r="G427" s="98"/>
      <c r="H427" s="98"/>
      <c r="I427" s="99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12"/>
      <c r="AE427" s="100"/>
      <c r="AF427" s="100"/>
      <c r="AG427" s="100"/>
      <c r="AH427" s="100"/>
      <c r="AI427" s="100"/>
      <c r="AJ427" s="100"/>
    </row>
    <row r="428" spans="1:36">
      <c r="A428" s="95"/>
      <c r="B428" s="96"/>
      <c r="C428" s="96"/>
      <c r="D428" s="96"/>
      <c r="E428" s="95"/>
      <c r="F428" s="97"/>
      <c r="G428" s="98"/>
      <c r="H428" s="98"/>
      <c r="I428" s="99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12"/>
      <c r="AE428" s="100"/>
      <c r="AF428" s="100"/>
      <c r="AG428" s="100"/>
      <c r="AH428" s="100"/>
      <c r="AI428" s="100"/>
      <c r="AJ428" s="100"/>
    </row>
    <row r="429" spans="1:36">
      <c r="A429" s="95"/>
      <c r="B429" s="96"/>
      <c r="C429" s="96"/>
      <c r="D429" s="96"/>
      <c r="E429" s="95"/>
      <c r="F429" s="97"/>
      <c r="G429" s="98"/>
      <c r="H429" s="98"/>
      <c r="I429" s="99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12"/>
      <c r="AE429" s="100"/>
      <c r="AF429" s="100"/>
      <c r="AG429" s="100"/>
      <c r="AH429" s="100"/>
      <c r="AI429" s="100"/>
      <c r="AJ429" s="100"/>
    </row>
    <row r="430" spans="1:36">
      <c r="A430" s="95"/>
      <c r="B430" s="96"/>
      <c r="C430" s="96"/>
      <c r="D430" s="96"/>
      <c r="E430" s="95"/>
      <c r="F430" s="97"/>
      <c r="G430" s="98"/>
      <c r="H430" s="98"/>
      <c r="I430" s="99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12"/>
      <c r="AE430" s="100"/>
      <c r="AF430" s="100"/>
      <c r="AG430" s="100"/>
      <c r="AH430" s="100"/>
      <c r="AI430" s="100"/>
      <c r="AJ430" s="100"/>
    </row>
    <row r="431" spans="1:36">
      <c r="A431" s="95"/>
      <c r="B431" s="96"/>
      <c r="C431" s="96"/>
      <c r="D431" s="96"/>
      <c r="E431" s="95"/>
      <c r="F431" s="97"/>
      <c r="G431" s="98"/>
      <c r="H431" s="98"/>
      <c r="I431" s="99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12"/>
      <c r="AE431" s="100"/>
      <c r="AF431" s="100"/>
      <c r="AG431" s="100"/>
      <c r="AH431" s="100"/>
      <c r="AI431" s="100"/>
      <c r="AJ431" s="100"/>
    </row>
    <row r="432" spans="1:36">
      <c r="A432" s="95"/>
      <c r="B432" s="96"/>
      <c r="C432" s="96"/>
      <c r="D432" s="96"/>
      <c r="E432" s="95"/>
      <c r="F432" s="97"/>
      <c r="G432" s="98"/>
      <c r="H432" s="98"/>
      <c r="I432" s="99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12"/>
      <c r="AE432" s="100"/>
      <c r="AF432" s="100"/>
      <c r="AG432" s="100"/>
      <c r="AH432" s="100"/>
      <c r="AI432" s="100"/>
      <c r="AJ432" s="100"/>
    </row>
    <row r="433" spans="1:36">
      <c r="A433" s="95"/>
      <c r="B433" s="96"/>
      <c r="C433" s="96"/>
      <c r="D433" s="96"/>
      <c r="E433" s="95"/>
      <c r="F433" s="97"/>
      <c r="G433" s="98"/>
      <c r="H433" s="98"/>
      <c r="I433" s="99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12"/>
      <c r="AE433" s="100"/>
      <c r="AF433" s="100"/>
      <c r="AG433" s="100"/>
      <c r="AH433" s="100"/>
      <c r="AI433" s="100"/>
      <c r="AJ433" s="100"/>
    </row>
    <row r="434" spans="1:36">
      <c r="A434" s="95"/>
      <c r="B434" s="96"/>
      <c r="C434" s="96"/>
      <c r="D434" s="96"/>
      <c r="E434" s="95"/>
      <c r="F434" s="97"/>
      <c r="G434" s="98"/>
      <c r="H434" s="98"/>
      <c r="I434" s="99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12"/>
      <c r="AE434" s="100"/>
      <c r="AF434" s="100"/>
      <c r="AG434" s="100"/>
      <c r="AH434" s="100"/>
      <c r="AI434" s="100"/>
      <c r="AJ434" s="100"/>
    </row>
    <row r="435" spans="1:36">
      <c r="A435" s="95"/>
      <c r="B435" s="96"/>
      <c r="C435" s="96"/>
      <c r="D435" s="96"/>
      <c r="E435" s="95"/>
      <c r="F435" s="97"/>
      <c r="G435" s="98"/>
      <c r="H435" s="98"/>
      <c r="I435" s="99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12"/>
      <c r="AE435" s="100"/>
      <c r="AF435" s="100"/>
      <c r="AG435" s="100"/>
      <c r="AH435" s="100"/>
      <c r="AI435" s="100"/>
      <c r="AJ435" s="100"/>
    </row>
    <row r="436" spans="1:36">
      <c r="A436" s="95"/>
      <c r="B436" s="96"/>
      <c r="C436" s="96"/>
      <c r="D436" s="96"/>
      <c r="E436" s="95"/>
      <c r="F436" s="97"/>
      <c r="G436" s="98"/>
      <c r="H436" s="98"/>
      <c r="I436" s="99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12"/>
      <c r="AE436" s="100"/>
      <c r="AF436" s="100"/>
      <c r="AG436" s="100"/>
      <c r="AH436" s="100"/>
      <c r="AI436" s="100"/>
      <c r="AJ436" s="100"/>
    </row>
    <row r="437" spans="1:36">
      <c r="A437" s="95"/>
      <c r="B437" s="96"/>
      <c r="C437" s="96"/>
      <c r="D437" s="96"/>
      <c r="E437" s="95"/>
      <c r="F437" s="97"/>
      <c r="G437" s="98"/>
      <c r="H437" s="98"/>
      <c r="I437" s="99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12"/>
      <c r="AE437" s="100"/>
      <c r="AF437" s="100"/>
      <c r="AG437" s="100"/>
      <c r="AH437" s="100"/>
      <c r="AI437" s="100"/>
      <c r="AJ437" s="100"/>
    </row>
    <row r="438" spans="1:36">
      <c r="A438" s="95"/>
      <c r="B438" s="96"/>
      <c r="C438" s="96"/>
      <c r="D438" s="96"/>
      <c r="E438" s="95"/>
      <c r="F438" s="97"/>
      <c r="G438" s="98"/>
      <c r="H438" s="98"/>
      <c r="I438" s="99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12"/>
      <c r="AE438" s="100"/>
      <c r="AF438" s="100"/>
      <c r="AG438" s="100"/>
      <c r="AH438" s="100"/>
      <c r="AI438" s="100"/>
      <c r="AJ438" s="100"/>
    </row>
    <row r="439" spans="1:36">
      <c r="A439" s="95"/>
      <c r="B439" s="96"/>
      <c r="C439" s="96"/>
      <c r="D439" s="96"/>
      <c r="E439" s="95"/>
      <c r="F439" s="97"/>
      <c r="G439" s="98"/>
      <c r="H439" s="98"/>
      <c r="I439" s="99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12"/>
      <c r="AE439" s="100"/>
      <c r="AF439" s="100"/>
      <c r="AG439" s="100"/>
      <c r="AH439" s="100"/>
      <c r="AI439" s="100"/>
      <c r="AJ439" s="100"/>
    </row>
    <row r="440" spans="1:36">
      <c r="A440" s="95"/>
      <c r="B440" s="96"/>
      <c r="C440" s="96"/>
      <c r="D440" s="96"/>
      <c r="E440" s="95"/>
      <c r="F440" s="97"/>
      <c r="G440" s="98"/>
      <c r="H440" s="98"/>
      <c r="I440" s="99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12"/>
      <c r="AE440" s="100"/>
      <c r="AF440" s="100"/>
      <c r="AG440" s="100"/>
      <c r="AH440" s="100"/>
      <c r="AI440" s="100"/>
      <c r="AJ440" s="100"/>
    </row>
    <row r="441" spans="1:36">
      <c r="A441" s="95"/>
      <c r="B441" s="96"/>
      <c r="C441" s="96"/>
      <c r="D441" s="96"/>
      <c r="E441" s="95"/>
      <c r="F441" s="97"/>
      <c r="G441" s="98"/>
      <c r="H441" s="98"/>
      <c r="I441" s="99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12"/>
      <c r="AE441" s="100"/>
      <c r="AF441" s="100"/>
      <c r="AG441" s="100"/>
      <c r="AH441" s="100"/>
      <c r="AI441" s="100"/>
      <c r="AJ441" s="100"/>
    </row>
    <row r="442" spans="1:36">
      <c r="A442" s="95"/>
      <c r="B442" s="96"/>
      <c r="C442" s="96"/>
      <c r="D442" s="96"/>
      <c r="E442" s="95"/>
      <c r="F442" s="97"/>
      <c r="G442" s="98"/>
      <c r="H442" s="98"/>
      <c r="I442" s="99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12"/>
      <c r="AE442" s="100"/>
      <c r="AF442" s="100"/>
      <c r="AG442" s="100"/>
      <c r="AH442" s="100"/>
      <c r="AI442" s="100"/>
      <c r="AJ442" s="100"/>
    </row>
    <row r="443" spans="1:36">
      <c r="A443" s="95"/>
      <c r="B443" s="96"/>
      <c r="C443" s="96"/>
      <c r="D443" s="96"/>
      <c r="E443" s="95"/>
      <c r="F443" s="97"/>
      <c r="G443" s="98"/>
      <c r="H443" s="98"/>
      <c r="I443" s="99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12"/>
      <c r="AE443" s="100"/>
      <c r="AF443" s="100"/>
      <c r="AG443" s="100"/>
      <c r="AH443" s="100"/>
      <c r="AI443" s="100"/>
      <c r="AJ443" s="100"/>
    </row>
    <row r="444" spans="1:36">
      <c r="A444" s="95"/>
      <c r="B444" s="96"/>
      <c r="C444" s="96"/>
      <c r="D444" s="96"/>
      <c r="E444" s="95"/>
      <c r="F444" s="97"/>
      <c r="G444" s="98"/>
      <c r="H444" s="98"/>
      <c r="I444" s="99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12"/>
      <c r="AE444" s="100"/>
      <c r="AF444" s="100"/>
      <c r="AG444" s="100"/>
      <c r="AH444" s="100"/>
      <c r="AI444" s="100"/>
      <c r="AJ444" s="100"/>
    </row>
    <row r="445" spans="1:36">
      <c r="A445" s="95"/>
      <c r="B445" s="96"/>
      <c r="C445" s="96"/>
      <c r="D445" s="96"/>
      <c r="E445" s="95"/>
      <c r="F445" s="97"/>
      <c r="G445" s="98"/>
      <c r="H445" s="98"/>
      <c r="I445" s="99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12"/>
      <c r="AE445" s="100"/>
      <c r="AF445" s="100"/>
      <c r="AG445" s="100"/>
      <c r="AH445" s="100"/>
      <c r="AI445" s="100"/>
      <c r="AJ445" s="100"/>
    </row>
    <row r="446" spans="1:36">
      <c r="A446" s="95"/>
      <c r="B446" s="96"/>
      <c r="C446" s="96"/>
      <c r="D446" s="96"/>
      <c r="E446" s="95"/>
      <c r="F446" s="97"/>
      <c r="G446" s="98"/>
      <c r="H446" s="98"/>
      <c r="I446" s="99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12"/>
      <c r="AE446" s="100"/>
      <c r="AF446" s="100"/>
      <c r="AG446" s="100"/>
      <c r="AH446" s="100"/>
      <c r="AI446" s="100"/>
      <c r="AJ446" s="100"/>
    </row>
    <row r="447" spans="1:36">
      <c r="A447" s="95"/>
      <c r="B447" s="96"/>
      <c r="C447" s="96"/>
      <c r="D447" s="96"/>
      <c r="E447" s="95"/>
      <c r="F447" s="97"/>
      <c r="G447" s="98"/>
      <c r="H447" s="98"/>
      <c r="I447" s="99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12"/>
      <c r="AE447" s="100"/>
      <c r="AF447" s="100"/>
      <c r="AG447" s="100"/>
      <c r="AH447" s="100"/>
      <c r="AI447" s="100"/>
      <c r="AJ447" s="100"/>
    </row>
    <row r="448" spans="1:36">
      <c r="A448" s="95"/>
      <c r="B448" s="96"/>
      <c r="C448" s="96"/>
      <c r="D448" s="96"/>
      <c r="E448" s="95"/>
      <c r="F448" s="97"/>
      <c r="G448" s="98"/>
      <c r="H448" s="98"/>
      <c r="I448" s="99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12"/>
      <c r="AE448" s="100"/>
      <c r="AF448" s="100"/>
      <c r="AG448" s="100"/>
      <c r="AH448" s="100"/>
      <c r="AI448" s="100"/>
      <c r="AJ448" s="100"/>
    </row>
    <row r="449" spans="1:36">
      <c r="A449" s="95"/>
      <c r="B449" s="96"/>
      <c r="C449" s="96"/>
      <c r="D449" s="96"/>
      <c r="E449" s="95"/>
      <c r="F449" s="97"/>
      <c r="G449" s="98"/>
      <c r="H449" s="98"/>
      <c r="I449" s="99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112"/>
      <c r="AE449" s="100"/>
      <c r="AF449" s="100"/>
      <c r="AG449" s="100"/>
      <c r="AH449" s="100"/>
      <c r="AI449" s="100"/>
      <c r="AJ449" s="100"/>
    </row>
    <row r="450" spans="1:36">
      <c r="A450" s="95"/>
      <c r="B450" s="96"/>
      <c r="C450" s="96"/>
      <c r="D450" s="96"/>
      <c r="E450" s="95"/>
      <c r="F450" s="97"/>
      <c r="G450" s="98"/>
      <c r="H450" s="98"/>
      <c r="I450" s="99"/>
      <c r="J450" s="100"/>
      <c r="K450" s="100"/>
      <c r="L450" s="100"/>
      <c r="M450" s="100"/>
      <c r="N450" s="100"/>
      <c r="O450" s="100"/>
      <c r="P450" s="100"/>
      <c r="Q450" s="100"/>
      <c r="R450" s="100"/>
      <c r="S450" s="100"/>
      <c r="T450" s="100"/>
      <c r="U450" s="100"/>
      <c r="V450" s="100"/>
      <c r="W450" s="100"/>
      <c r="X450" s="100"/>
      <c r="Y450" s="100"/>
      <c r="Z450" s="100"/>
      <c r="AA450" s="100"/>
      <c r="AB450" s="100"/>
      <c r="AC450" s="100"/>
      <c r="AD450" s="112"/>
      <c r="AE450" s="100"/>
      <c r="AF450" s="100"/>
      <c r="AG450" s="100"/>
      <c r="AH450" s="100"/>
      <c r="AI450" s="100"/>
      <c r="AJ450" s="100"/>
    </row>
    <row r="451" spans="1:36">
      <c r="A451" s="95"/>
      <c r="B451" s="96"/>
      <c r="C451" s="96"/>
      <c r="D451" s="96"/>
      <c r="E451" s="95"/>
      <c r="F451" s="97"/>
      <c r="G451" s="98"/>
      <c r="H451" s="98"/>
      <c r="I451" s="99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12"/>
      <c r="AE451" s="100"/>
      <c r="AF451" s="100"/>
      <c r="AG451" s="100"/>
      <c r="AH451" s="100"/>
      <c r="AI451" s="100"/>
      <c r="AJ451" s="100"/>
    </row>
    <row r="452" spans="1:36">
      <c r="A452" s="95"/>
      <c r="B452" s="96"/>
      <c r="C452" s="96"/>
      <c r="D452" s="96"/>
      <c r="E452" s="95"/>
      <c r="F452" s="97"/>
      <c r="G452" s="98"/>
      <c r="H452" s="98"/>
      <c r="I452" s="99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  <c r="AB452" s="100"/>
      <c r="AC452" s="100"/>
      <c r="AD452" s="112"/>
      <c r="AE452" s="100"/>
      <c r="AF452" s="100"/>
      <c r="AG452" s="100"/>
      <c r="AH452" s="100"/>
      <c r="AI452" s="100"/>
      <c r="AJ452" s="100"/>
    </row>
    <row r="453" spans="1:36">
      <c r="A453" s="95"/>
      <c r="B453" s="96"/>
      <c r="C453" s="96"/>
      <c r="D453" s="96"/>
      <c r="E453" s="95"/>
      <c r="F453" s="97"/>
      <c r="G453" s="98"/>
      <c r="H453" s="98"/>
      <c r="I453" s="99"/>
      <c r="J453" s="100"/>
      <c r="K453" s="100"/>
      <c r="L453" s="100"/>
      <c r="M453" s="100"/>
      <c r="N453" s="100"/>
      <c r="O453" s="100"/>
      <c r="P453" s="100"/>
      <c r="Q453" s="100"/>
      <c r="R453" s="100"/>
      <c r="S453" s="100"/>
      <c r="T453" s="100"/>
      <c r="U453" s="100"/>
      <c r="V453" s="100"/>
      <c r="W453" s="100"/>
      <c r="X453" s="100"/>
      <c r="Y453" s="100"/>
      <c r="Z453" s="100"/>
      <c r="AA453" s="100"/>
      <c r="AB453" s="100"/>
      <c r="AC453" s="100"/>
      <c r="AD453" s="112"/>
      <c r="AE453" s="100"/>
      <c r="AF453" s="100"/>
      <c r="AG453" s="100"/>
      <c r="AH453" s="100"/>
      <c r="AI453" s="100"/>
      <c r="AJ453" s="100"/>
    </row>
    <row r="454" spans="1:36">
      <c r="A454" s="95"/>
      <c r="B454" s="96"/>
      <c r="C454" s="96"/>
      <c r="D454" s="96"/>
      <c r="E454" s="95"/>
      <c r="F454" s="97"/>
      <c r="G454" s="98"/>
      <c r="H454" s="98"/>
      <c r="I454" s="99"/>
      <c r="J454" s="100"/>
      <c r="K454" s="100"/>
      <c r="L454" s="100"/>
      <c r="M454" s="100"/>
      <c r="N454" s="100"/>
      <c r="O454" s="100"/>
      <c r="P454" s="100"/>
      <c r="Q454" s="100"/>
      <c r="R454" s="100"/>
      <c r="S454" s="100"/>
      <c r="T454" s="100"/>
      <c r="U454" s="100"/>
      <c r="V454" s="100"/>
      <c r="W454" s="100"/>
      <c r="X454" s="100"/>
      <c r="Y454" s="100"/>
      <c r="Z454" s="100"/>
      <c r="AA454" s="100"/>
      <c r="AB454" s="100"/>
      <c r="AC454" s="100"/>
      <c r="AD454" s="112"/>
      <c r="AE454" s="100"/>
      <c r="AF454" s="100"/>
      <c r="AG454" s="100"/>
      <c r="AH454" s="100"/>
      <c r="AI454" s="100"/>
      <c r="AJ454" s="100"/>
    </row>
    <row r="455" spans="1:36">
      <c r="A455" s="95"/>
      <c r="B455" s="96"/>
      <c r="C455" s="96"/>
      <c r="D455" s="96"/>
      <c r="E455" s="95"/>
      <c r="F455" s="97"/>
      <c r="G455" s="98"/>
      <c r="H455" s="98"/>
      <c r="I455" s="99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12"/>
      <c r="AE455" s="100"/>
      <c r="AF455" s="100"/>
      <c r="AG455" s="100"/>
      <c r="AH455" s="100"/>
      <c r="AI455" s="100"/>
      <c r="AJ455" s="100"/>
    </row>
    <row r="456" spans="1:36">
      <c r="A456" s="95"/>
      <c r="B456" s="96"/>
      <c r="C456" s="96"/>
      <c r="D456" s="96"/>
      <c r="E456" s="95"/>
      <c r="F456" s="97"/>
      <c r="G456" s="98"/>
      <c r="H456" s="98"/>
      <c r="I456" s="99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  <c r="AB456" s="100"/>
      <c r="AC456" s="100"/>
      <c r="AD456" s="112"/>
      <c r="AE456" s="100"/>
      <c r="AF456" s="100"/>
      <c r="AG456" s="100"/>
      <c r="AH456" s="100"/>
      <c r="AI456" s="100"/>
      <c r="AJ456" s="100"/>
    </row>
    <row r="457" spans="1:36">
      <c r="A457" s="95"/>
      <c r="B457" s="96"/>
      <c r="C457" s="96"/>
      <c r="D457" s="96"/>
      <c r="E457" s="95"/>
      <c r="F457" s="97"/>
      <c r="G457" s="98"/>
      <c r="H457" s="98"/>
      <c r="I457" s="99"/>
      <c r="J457" s="100"/>
      <c r="K457" s="100"/>
      <c r="L457" s="100"/>
      <c r="M457" s="100"/>
      <c r="N457" s="100"/>
      <c r="O457" s="100"/>
      <c r="P457" s="100"/>
      <c r="Q457" s="100"/>
      <c r="R457" s="100"/>
      <c r="S457" s="100"/>
      <c r="T457" s="100"/>
      <c r="U457" s="100"/>
      <c r="V457" s="100"/>
      <c r="W457" s="100"/>
      <c r="X457" s="100"/>
      <c r="Y457" s="100"/>
      <c r="Z457" s="100"/>
      <c r="AA457" s="100"/>
      <c r="AB457" s="100"/>
      <c r="AC457" s="100"/>
      <c r="AD457" s="112"/>
      <c r="AE457" s="100"/>
      <c r="AF457" s="100"/>
      <c r="AG457" s="100"/>
      <c r="AH457" s="100"/>
      <c r="AI457" s="100"/>
      <c r="AJ457" s="100"/>
    </row>
    <row r="458" spans="1:36">
      <c r="A458" s="95"/>
      <c r="B458" s="96"/>
      <c r="C458" s="96"/>
      <c r="D458" s="96"/>
      <c r="E458" s="95"/>
      <c r="F458" s="97"/>
      <c r="G458" s="98"/>
      <c r="H458" s="98"/>
      <c r="I458" s="99"/>
      <c r="J458" s="100"/>
      <c r="K458" s="100"/>
      <c r="L458" s="100"/>
      <c r="M458" s="100"/>
      <c r="N458" s="100"/>
      <c r="O458" s="100"/>
      <c r="P458" s="100"/>
      <c r="Q458" s="100"/>
      <c r="R458" s="100"/>
      <c r="S458" s="100"/>
      <c r="T458" s="100"/>
      <c r="U458" s="100"/>
      <c r="V458" s="100"/>
      <c r="W458" s="100"/>
      <c r="X458" s="100"/>
      <c r="Y458" s="100"/>
      <c r="Z458" s="100"/>
      <c r="AA458" s="100"/>
      <c r="AB458" s="100"/>
      <c r="AC458" s="100"/>
      <c r="AD458" s="112"/>
      <c r="AE458" s="100"/>
      <c r="AF458" s="100"/>
      <c r="AG458" s="100"/>
      <c r="AH458" s="100"/>
      <c r="AI458" s="100"/>
      <c r="AJ458" s="100"/>
    </row>
    <row r="459" spans="1:36">
      <c r="A459" s="95"/>
      <c r="B459" s="96"/>
      <c r="C459" s="96"/>
      <c r="D459" s="96"/>
      <c r="E459" s="95"/>
      <c r="F459" s="97"/>
      <c r="G459" s="98"/>
      <c r="H459" s="98"/>
      <c r="I459" s="99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  <c r="AB459" s="100"/>
      <c r="AC459" s="100"/>
      <c r="AD459" s="112"/>
      <c r="AE459" s="100"/>
      <c r="AF459" s="100"/>
      <c r="AG459" s="100"/>
      <c r="AH459" s="100"/>
      <c r="AI459" s="100"/>
      <c r="AJ459" s="100"/>
    </row>
    <row r="460" spans="1:36">
      <c r="A460" s="95"/>
      <c r="B460" s="96"/>
      <c r="C460" s="96"/>
      <c r="D460" s="96"/>
      <c r="E460" s="95"/>
      <c r="F460" s="97"/>
      <c r="G460" s="98"/>
      <c r="H460" s="98"/>
      <c r="I460" s="99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100"/>
      <c r="AC460" s="100"/>
      <c r="AD460" s="112"/>
      <c r="AE460" s="100"/>
      <c r="AF460" s="100"/>
      <c r="AG460" s="100"/>
      <c r="AH460" s="100"/>
      <c r="AI460" s="100"/>
      <c r="AJ460" s="100"/>
    </row>
    <row r="461" spans="1:36">
      <c r="A461" s="95"/>
      <c r="B461" s="96"/>
      <c r="C461" s="96"/>
      <c r="D461" s="96"/>
      <c r="E461" s="95"/>
      <c r="F461" s="97"/>
      <c r="G461" s="98"/>
      <c r="H461" s="98"/>
      <c r="I461" s="99"/>
      <c r="J461" s="100"/>
      <c r="K461" s="100"/>
      <c r="L461" s="100"/>
      <c r="M461" s="100"/>
      <c r="N461" s="100"/>
      <c r="O461" s="100"/>
      <c r="P461" s="100"/>
      <c r="Q461" s="100"/>
      <c r="R461" s="100"/>
      <c r="S461" s="100"/>
      <c r="T461" s="100"/>
      <c r="U461" s="100"/>
      <c r="V461" s="100"/>
      <c r="W461" s="100"/>
      <c r="X461" s="100"/>
      <c r="Y461" s="100"/>
      <c r="Z461" s="100"/>
      <c r="AA461" s="100"/>
      <c r="AB461" s="100"/>
      <c r="AC461" s="100"/>
      <c r="AD461" s="112"/>
      <c r="AE461" s="100"/>
      <c r="AF461" s="100"/>
      <c r="AG461" s="100"/>
      <c r="AH461" s="100"/>
      <c r="AI461" s="100"/>
      <c r="AJ461" s="100"/>
    </row>
    <row r="462" spans="1:36">
      <c r="A462" s="95"/>
      <c r="B462" s="96"/>
      <c r="C462" s="96"/>
      <c r="D462" s="96"/>
      <c r="E462" s="95"/>
      <c r="F462" s="97"/>
      <c r="G462" s="98"/>
      <c r="H462" s="98"/>
      <c r="I462" s="99"/>
      <c r="J462" s="100"/>
      <c r="K462" s="100"/>
      <c r="L462" s="100"/>
      <c r="M462" s="100"/>
      <c r="N462" s="100"/>
      <c r="O462" s="100"/>
      <c r="P462" s="100"/>
      <c r="Q462" s="100"/>
      <c r="R462" s="100"/>
      <c r="S462" s="100"/>
      <c r="T462" s="100"/>
      <c r="U462" s="100"/>
      <c r="V462" s="100"/>
      <c r="W462" s="100"/>
      <c r="X462" s="100"/>
      <c r="Y462" s="100"/>
      <c r="Z462" s="100"/>
      <c r="AA462" s="100"/>
      <c r="AB462" s="100"/>
      <c r="AC462" s="100"/>
      <c r="AD462" s="112"/>
      <c r="AE462" s="100"/>
      <c r="AF462" s="100"/>
      <c r="AG462" s="100"/>
      <c r="AH462" s="100"/>
      <c r="AI462" s="100"/>
      <c r="AJ462" s="100"/>
    </row>
    <row r="463" spans="1:36">
      <c r="A463" s="95"/>
      <c r="B463" s="96"/>
      <c r="C463" s="96"/>
      <c r="D463" s="96"/>
      <c r="E463" s="95"/>
      <c r="F463" s="97"/>
      <c r="G463" s="98"/>
      <c r="H463" s="98"/>
      <c r="I463" s="99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100"/>
      <c r="AC463" s="100"/>
      <c r="AD463" s="112"/>
      <c r="AE463" s="100"/>
      <c r="AF463" s="100"/>
      <c r="AG463" s="100"/>
      <c r="AH463" s="100"/>
      <c r="AI463" s="100"/>
      <c r="AJ463" s="100"/>
    </row>
    <row r="464" spans="1:36">
      <c r="A464" s="95"/>
      <c r="B464" s="96"/>
      <c r="C464" s="96"/>
      <c r="D464" s="96"/>
      <c r="E464" s="95"/>
      <c r="F464" s="97"/>
      <c r="G464" s="98"/>
      <c r="H464" s="98"/>
      <c r="I464" s="99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00"/>
      <c r="AD464" s="112"/>
      <c r="AE464" s="100"/>
      <c r="AF464" s="100"/>
      <c r="AG464" s="100"/>
      <c r="AH464" s="100"/>
      <c r="AI464" s="100"/>
      <c r="AJ464" s="100"/>
    </row>
    <row r="465" spans="1:36">
      <c r="A465" s="95"/>
      <c r="B465" s="96"/>
      <c r="C465" s="96"/>
      <c r="D465" s="96"/>
      <c r="E465" s="95"/>
      <c r="F465" s="97"/>
      <c r="G465" s="98"/>
      <c r="H465" s="98"/>
      <c r="I465" s="99"/>
      <c r="J465" s="100"/>
      <c r="K465" s="100"/>
      <c r="L465" s="100"/>
      <c r="M465" s="100"/>
      <c r="N465" s="100"/>
      <c r="O465" s="100"/>
      <c r="P465" s="100"/>
      <c r="Q465" s="100"/>
      <c r="R465" s="100"/>
      <c r="S465" s="100"/>
      <c r="T465" s="100"/>
      <c r="U465" s="100"/>
      <c r="V465" s="100"/>
      <c r="W465" s="100"/>
      <c r="X465" s="100"/>
      <c r="Y465" s="100"/>
      <c r="Z465" s="100"/>
      <c r="AA465" s="100"/>
      <c r="AB465" s="100"/>
      <c r="AC465" s="100"/>
      <c r="AD465" s="112"/>
      <c r="AE465" s="100"/>
      <c r="AF465" s="100"/>
      <c r="AG465" s="100"/>
      <c r="AH465" s="100"/>
      <c r="AI465" s="100"/>
      <c r="AJ465" s="100"/>
    </row>
    <row r="466" spans="1:36">
      <c r="A466" s="95"/>
      <c r="B466" s="96"/>
      <c r="C466" s="96"/>
      <c r="D466" s="96"/>
      <c r="E466" s="95"/>
      <c r="F466" s="97"/>
      <c r="G466" s="98"/>
      <c r="H466" s="98"/>
      <c r="I466" s="99"/>
      <c r="J466" s="100"/>
      <c r="K466" s="100"/>
      <c r="L466" s="100"/>
      <c r="M466" s="100"/>
      <c r="N466" s="100"/>
      <c r="O466" s="100"/>
      <c r="P466" s="100"/>
      <c r="Q466" s="100"/>
      <c r="R466" s="100"/>
      <c r="S466" s="100"/>
      <c r="T466" s="100"/>
      <c r="U466" s="100"/>
      <c r="V466" s="100"/>
      <c r="W466" s="100"/>
      <c r="X466" s="100"/>
      <c r="Y466" s="100"/>
      <c r="Z466" s="100"/>
      <c r="AA466" s="100"/>
      <c r="AB466" s="100"/>
      <c r="AC466" s="100"/>
      <c r="AD466" s="112"/>
      <c r="AE466" s="100"/>
      <c r="AF466" s="100"/>
      <c r="AG466" s="100"/>
      <c r="AH466" s="100"/>
      <c r="AI466" s="100"/>
      <c r="AJ466" s="100"/>
    </row>
    <row r="467" spans="1:36">
      <c r="A467" s="95"/>
      <c r="B467" s="96"/>
      <c r="C467" s="96"/>
      <c r="D467" s="96"/>
      <c r="E467" s="95"/>
      <c r="F467" s="97"/>
      <c r="G467" s="98"/>
      <c r="H467" s="98"/>
      <c r="I467" s="99"/>
      <c r="J467" s="100"/>
      <c r="K467" s="100"/>
      <c r="L467" s="100"/>
      <c r="M467" s="100"/>
      <c r="N467" s="100"/>
      <c r="O467" s="100"/>
      <c r="P467" s="100"/>
      <c r="Q467" s="100"/>
      <c r="R467" s="100"/>
      <c r="S467" s="100"/>
      <c r="T467" s="100"/>
      <c r="U467" s="100"/>
      <c r="V467" s="100"/>
      <c r="W467" s="100"/>
      <c r="X467" s="100"/>
      <c r="Y467" s="100"/>
      <c r="Z467" s="100"/>
      <c r="AA467" s="100"/>
      <c r="AB467" s="100"/>
      <c r="AC467" s="100"/>
      <c r="AD467" s="112"/>
      <c r="AE467" s="100"/>
      <c r="AF467" s="100"/>
      <c r="AG467" s="100"/>
      <c r="AH467" s="100"/>
      <c r="AI467" s="100"/>
      <c r="AJ467" s="100"/>
    </row>
    <row r="468" spans="1:36">
      <c r="A468" s="95"/>
      <c r="B468" s="96"/>
      <c r="C468" s="96"/>
      <c r="D468" s="96"/>
      <c r="E468" s="95"/>
      <c r="F468" s="97"/>
      <c r="G468" s="98"/>
      <c r="H468" s="98"/>
      <c r="I468" s="99"/>
      <c r="J468" s="100"/>
      <c r="K468" s="100"/>
      <c r="L468" s="100"/>
      <c r="M468" s="100"/>
      <c r="N468" s="100"/>
      <c r="O468" s="100"/>
      <c r="P468" s="100"/>
      <c r="Q468" s="100"/>
      <c r="R468" s="100"/>
      <c r="S468" s="100"/>
      <c r="T468" s="100"/>
      <c r="U468" s="100"/>
      <c r="V468" s="100"/>
      <c r="W468" s="100"/>
      <c r="X468" s="100"/>
      <c r="Y468" s="100"/>
      <c r="Z468" s="100"/>
      <c r="AA468" s="100"/>
      <c r="AB468" s="100"/>
      <c r="AC468" s="100"/>
      <c r="AD468" s="112"/>
      <c r="AE468" s="100"/>
      <c r="AF468" s="100"/>
      <c r="AG468" s="100"/>
      <c r="AH468" s="100"/>
      <c r="AI468" s="100"/>
      <c r="AJ468" s="100"/>
    </row>
    <row r="469" spans="1:36">
      <c r="A469" s="95"/>
      <c r="B469" s="96"/>
      <c r="C469" s="96"/>
      <c r="D469" s="96"/>
      <c r="E469" s="95"/>
      <c r="F469" s="97"/>
      <c r="G469" s="98"/>
      <c r="H469" s="98"/>
      <c r="I469" s="99"/>
      <c r="J469" s="100"/>
      <c r="K469" s="100"/>
      <c r="L469" s="100"/>
      <c r="M469" s="100"/>
      <c r="N469" s="100"/>
      <c r="O469" s="100"/>
      <c r="P469" s="100"/>
      <c r="Q469" s="100"/>
      <c r="R469" s="100"/>
      <c r="S469" s="100"/>
      <c r="T469" s="100"/>
      <c r="U469" s="100"/>
      <c r="V469" s="100"/>
      <c r="W469" s="100"/>
      <c r="X469" s="100"/>
      <c r="Y469" s="100"/>
      <c r="Z469" s="100"/>
      <c r="AA469" s="100"/>
      <c r="AB469" s="100"/>
      <c r="AC469" s="100"/>
      <c r="AD469" s="112"/>
      <c r="AE469" s="100"/>
      <c r="AF469" s="100"/>
      <c r="AG469" s="100"/>
      <c r="AH469" s="100"/>
      <c r="AI469" s="100"/>
      <c r="AJ469" s="100"/>
    </row>
    <row r="470" spans="1:36">
      <c r="A470" s="95"/>
      <c r="B470" s="96"/>
      <c r="C470" s="96"/>
      <c r="D470" s="96"/>
      <c r="E470" s="95"/>
      <c r="F470" s="97"/>
      <c r="G470" s="98"/>
      <c r="H470" s="98"/>
      <c r="I470" s="99"/>
      <c r="J470" s="100"/>
      <c r="K470" s="100"/>
      <c r="L470" s="100"/>
      <c r="M470" s="100"/>
      <c r="N470" s="100"/>
      <c r="O470" s="100"/>
      <c r="P470" s="100"/>
      <c r="Q470" s="100"/>
      <c r="R470" s="100"/>
      <c r="S470" s="100"/>
      <c r="T470" s="100"/>
      <c r="U470" s="100"/>
      <c r="V470" s="100"/>
      <c r="W470" s="100"/>
      <c r="X470" s="100"/>
      <c r="Y470" s="100"/>
      <c r="Z470" s="100"/>
      <c r="AA470" s="100"/>
      <c r="AB470" s="100"/>
      <c r="AC470" s="100"/>
      <c r="AD470" s="112"/>
      <c r="AE470" s="100"/>
      <c r="AF470" s="100"/>
      <c r="AG470" s="100"/>
      <c r="AH470" s="100"/>
      <c r="AI470" s="100"/>
      <c r="AJ470" s="100"/>
    </row>
    <row r="471" spans="1:36">
      <c r="A471" s="95"/>
      <c r="B471" s="96"/>
      <c r="C471" s="96"/>
      <c r="D471" s="96"/>
      <c r="E471" s="95"/>
      <c r="F471" s="97"/>
      <c r="G471" s="98"/>
      <c r="H471" s="98"/>
      <c r="I471" s="99"/>
      <c r="J471" s="100"/>
      <c r="K471" s="100"/>
      <c r="L471" s="100"/>
      <c r="M471" s="100"/>
      <c r="N471" s="100"/>
      <c r="O471" s="100"/>
      <c r="P471" s="100"/>
      <c r="Q471" s="100"/>
      <c r="R471" s="100"/>
      <c r="S471" s="100"/>
      <c r="T471" s="100"/>
      <c r="U471" s="100"/>
      <c r="V471" s="100"/>
      <c r="W471" s="100"/>
      <c r="X471" s="100"/>
      <c r="Y471" s="100"/>
      <c r="Z471" s="100"/>
      <c r="AA471" s="100"/>
      <c r="AB471" s="100"/>
      <c r="AC471" s="100"/>
      <c r="AD471" s="112"/>
      <c r="AE471" s="100"/>
      <c r="AF471" s="100"/>
      <c r="AG471" s="100"/>
      <c r="AH471" s="100"/>
      <c r="AI471" s="100"/>
      <c r="AJ471" s="100"/>
    </row>
    <row r="472" spans="1:36">
      <c r="A472" s="95"/>
      <c r="B472" s="96"/>
      <c r="C472" s="96"/>
      <c r="D472" s="96"/>
      <c r="E472" s="95"/>
      <c r="F472" s="97"/>
      <c r="G472" s="98"/>
      <c r="H472" s="98"/>
      <c r="I472" s="99"/>
      <c r="J472" s="100"/>
      <c r="K472" s="100"/>
      <c r="L472" s="100"/>
      <c r="M472" s="100"/>
      <c r="N472" s="100"/>
      <c r="O472" s="100"/>
      <c r="P472" s="100"/>
      <c r="Q472" s="100"/>
      <c r="R472" s="100"/>
      <c r="S472" s="100"/>
      <c r="T472" s="100"/>
      <c r="U472" s="100"/>
      <c r="V472" s="100"/>
      <c r="W472" s="100"/>
      <c r="X472" s="100"/>
      <c r="Y472" s="100"/>
      <c r="Z472" s="100"/>
      <c r="AA472" s="100"/>
      <c r="AB472" s="100"/>
      <c r="AC472" s="100"/>
      <c r="AD472" s="112"/>
      <c r="AE472" s="100"/>
      <c r="AF472" s="100"/>
      <c r="AG472" s="100"/>
      <c r="AH472" s="100"/>
      <c r="AI472" s="100"/>
      <c r="AJ472" s="100"/>
    </row>
    <row r="473" spans="1:36">
      <c r="A473" s="95"/>
      <c r="B473" s="96"/>
      <c r="C473" s="96"/>
      <c r="D473" s="96"/>
      <c r="E473" s="95"/>
      <c r="F473" s="97"/>
      <c r="G473" s="98"/>
      <c r="H473" s="98"/>
      <c r="I473" s="99"/>
      <c r="J473" s="100"/>
      <c r="K473" s="100"/>
      <c r="L473" s="100"/>
      <c r="M473" s="100"/>
      <c r="N473" s="100"/>
      <c r="O473" s="100"/>
      <c r="P473" s="100"/>
      <c r="Q473" s="100"/>
      <c r="R473" s="100"/>
      <c r="S473" s="100"/>
      <c r="T473" s="100"/>
      <c r="U473" s="100"/>
      <c r="V473" s="100"/>
      <c r="W473" s="100"/>
      <c r="X473" s="100"/>
      <c r="Y473" s="100"/>
      <c r="Z473" s="100"/>
      <c r="AA473" s="100"/>
      <c r="AB473" s="100"/>
      <c r="AC473" s="100"/>
      <c r="AD473" s="112"/>
      <c r="AE473" s="100"/>
      <c r="AF473" s="100"/>
      <c r="AG473" s="100"/>
      <c r="AH473" s="100"/>
      <c r="AI473" s="100"/>
      <c r="AJ473" s="100"/>
    </row>
    <row r="474" spans="1:36">
      <c r="A474" s="95"/>
      <c r="B474" s="96"/>
      <c r="C474" s="96"/>
      <c r="D474" s="96"/>
      <c r="E474" s="95"/>
      <c r="F474" s="97"/>
      <c r="G474" s="98"/>
      <c r="H474" s="98"/>
      <c r="I474" s="99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  <c r="AD474" s="112"/>
      <c r="AE474" s="100"/>
      <c r="AF474" s="100"/>
      <c r="AG474" s="100"/>
      <c r="AH474" s="100"/>
      <c r="AI474" s="100"/>
      <c r="AJ474" s="100"/>
    </row>
    <row r="475" spans="1:36">
      <c r="A475" s="95"/>
      <c r="B475" s="96"/>
      <c r="C475" s="96"/>
      <c r="D475" s="96"/>
      <c r="E475" s="95"/>
      <c r="F475" s="97"/>
      <c r="G475" s="98"/>
      <c r="H475" s="98"/>
      <c r="I475" s="99"/>
      <c r="J475" s="100"/>
      <c r="K475" s="100"/>
      <c r="L475" s="100"/>
      <c r="M475" s="100"/>
      <c r="N475" s="100"/>
      <c r="O475" s="100"/>
      <c r="P475" s="100"/>
      <c r="Q475" s="100"/>
      <c r="R475" s="100"/>
      <c r="S475" s="100"/>
      <c r="T475" s="100"/>
      <c r="U475" s="100"/>
      <c r="V475" s="100"/>
      <c r="W475" s="100"/>
      <c r="X475" s="100"/>
      <c r="Y475" s="100"/>
      <c r="Z475" s="100"/>
      <c r="AA475" s="100"/>
      <c r="AB475" s="100"/>
      <c r="AC475" s="100"/>
      <c r="AD475" s="112"/>
      <c r="AE475" s="100"/>
      <c r="AF475" s="100"/>
      <c r="AG475" s="100"/>
      <c r="AH475" s="100"/>
      <c r="AI475" s="100"/>
      <c r="AJ475" s="100"/>
    </row>
    <row r="476" spans="1:36">
      <c r="A476" s="95"/>
      <c r="B476" s="96"/>
      <c r="C476" s="96"/>
      <c r="D476" s="96"/>
      <c r="E476" s="95"/>
      <c r="F476" s="97"/>
      <c r="G476" s="98"/>
      <c r="H476" s="98"/>
      <c r="I476" s="99"/>
      <c r="J476" s="100"/>
      <c r="K476" s="100"/>
      <c r="L476" s="100"/>
      <c r="M476" s="100"/>
      <c r="N476" s="100"/>
      <c r="O476" s="100"/>
      <c r="P476" s="100"/>
      <c r="Q476" s="100"/>
      <c r="R476" s="100"/>
      <c r="S476" s="100"/>
      <c r="T476" s="100"/>
      <c r="U476" s="100"/>
      <c r="V476" s="100"/>
      <c r="W476" s="100"/>
      <c r="X476" s="100"/>
      <c r="Y476" s="100"/>
      <c r="Z476" s="100"/>
      <c r="AA476" s="100"/>
      <c r="AB476" s="100"/>
      <c r="AC476" s="100"/>
      <c r="AD476" s="112"/>
      <c r="AE476" s="100"/>
      <c r="AF476" s="100"/>
      <c r="AG476" s="100"/>
      <c r="AH476" s="100"/>
      <c r="AI476" s="100"/>
      <c r="AJ476" s="100"/>
    </row>
    <row r="477" spans="1:36">
      <c r="A477" s="95"/>
      <c r="B477" s="96"/>
      <c r="C477" s="96"/>
      <c r="D477" s="96"/>
      <c r="E477" s="95"/>
      <c r="F477" s="97"/>
      <c r="G477" s="98"/>
      <c r="H477" s="98"/>
      <c r="I477" s="99"/>
      <c r="J477" s="100"/>
      <c r="K477" s="100"/>
      <c r="L477" s="100"/>
      <c r="M477" s="100"/>
      <c r="N477" s="100"/>
      <c r="O477" s="100"/>
      <c r="P477" s="100"/>
      <c r="Q477" s="100"/>
      <c r="R477" s="100"/>
      <c r="S477" s="100"/>
      <c r="T477" s="100"/>
      <c r="U477" s="100"/>
      <c r="V477" s="100"/>
      <c r="W477" s="100"/>
      <c r="X477" s="100"/>
      <c r="Y477" s="100"/>
      <c r="Z477" s="100"/>
      <c r="AA477" s="100"/>
      <c r="AB477" s="100"/>
      <c r="AC477" s="100"/>
      <c r="AD477" s="112"/>
      <c r="AE477" s="100"/>
      <c r="AF477" s="100"/>
      <c r="AG477" s="100"/>
      <c r="AH477" s="100"/>
      <c r="AI477" s="100"/>
      <c r="AJ477" s="100"/>
    </row>
    <row r="478" spans="1:36">
      <c r="A478" s="95"/>
      <c r="B478" s="96"/>
      <c r="C478" s="96"/>
      <c r="D478" s="96"/>
      <c r="E478" s="95"/>
      <c r="F478" s="97"/>
      <c r="G478" s="98"/>
      <c r="H478" s="98"/>
      <c r="I478" s="99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  <c r="AD478" s="112"/>
      <c r="AE478" s="100"/>
      <c r="AF478" s="100"/>
      <c r="AG478" s="100"/>
      <c r="AH478" s="100"/>
      <c r="AI478" s="100"/>
      <c r="AJ478" s="100"/>
    </row>
    <row r="479" spans="1:36">
      <c r="A479" s="95"/>
      <c r="B479" s="96"/>
      <c r="C479" s="96"/>
      <c r="D479" s="96"/>
      <c r="E479" s="95"/>
      <c r="F479" s="97"/>
      <c r="G479" s="98"/>
      <c r="H479" s="98"/>
      <c r="I479" s="99"/>
      <c r="J479" s="100"/>
      <c r="K479" s="100"/>
      <c r="L479" s="100"/>
      <c r="M479" s="100"/>
      <c r="N479" s="100"/>
      <c r="O479" s="100"/>
      <c r="P479" s="100"/>
      <c r="Q479" s="100"/>
      <c r="R479" s="100"/>
      <c r="S479" s="100"/>
      <c r="T479" s="100"/>
      <c r="U479" s="100"/>
      <c r="V479" s="100"/>
      <c r="W479" s="100"/>
      <c r="X479" s="100"/>
      <c r="Y479" s="100"/>
      <c r="Z479" s="100"/>
      <c r="AA479" s="100"/>
      <c r="AB479" s="100"/>
      <c r="AC479" s="100"/>
      <c r="AD479" s="112"/>
      <c r="AE479" s="100"/>
      <c r="AF479" s="100"/>
      <c r="AG479" s="100"/>
      <c r="AH479" s="100"/>
      <c r="AI479" s="100"/>
      <c r="AJ479" s="100"/>
    </row>
    <row r="480" spans="1:36">
      <c r="A480" s="95"/>
      <c r="B480" s="96"/>
      <c r="C480" s="96"/>
      <c r="D480" s="96"/>
      <c r="E480" s="95"/>
      <c r="F480" s="97"/>
      <c r="G480" s="98"/>
      <c r="H480" s="98"/>
      <c r="I480" s="99"/>
      <c r="J480" s="100"/>
      <c r="K480" s="100"/>
      <c r="L480" s="100"/>
      <c r="M480" s="100"/>
      <c r="N480" s="100"/>
      <c r="O480" s="100"/>
      <c r="P480" s="100"/>
      <c r="Q480" s="100"/>
      <c r="R480" s="100"/>
      <c r="S480" s="100"/>
      <c r="T480" s="100"/>
      <c r="U480" s="100"/>
      <c r="V480" s="100"/>
      <c r="W480" s="100"/>
      <c r="X480" s="100"/>
      <c r="Y480" s="100"/>
      <c r="Z480" s="100"/>
      <c r="AA480" s="100"/>
      <c r="AB480" s="100"/>
      <c r="AC480" s="100"/>
      <c r="AD480" s="112"/>
      <c r="AE480" s="100"/>
      <c r="AF480" s="100"/>
      <c r="AG480" s="100"/>
      <c r="AH480" s="100"/>
      <c r="AI480" s="100"/>
      <c r="AJ480" s="100"/>
    </row>
    <row r="481" spans="1:36">
      <c r="A481" s="95"/>
      <c r="B481" s="96"/>
      <c r="C481" s="96"/>
      <c r="D481" s="96"/>
      <c r="E481" s="95"/>
      <c r="F481" s="97"/>
      <c r="G481" s="98"/>
      <c r="H481" s="98"/>
      <c r="I481" s="99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  <c r="AB481" s="100"/>
      <c r="AC481" s="100"/>
      <c r="AD481" s="112"/>
      <c r="AE481" s="100"/>
      <c r="AF481" s="100"/>
      <c r="AG481" s="100"/>
      <c r="AH481" s="100"/>
      <c r="AI481" s="100"/>
      <c r="AJ481" s="100"/>
    </row>
    <row r="482" spans="1:36">
      <c r="A482" s="95"/>
      <c r="B482" s="96"/>
      <c r="C482" s="96"/>
      <c r="D482" s="96"/>
      <c r="E482" s="95"/>
      <c r="F482" s="97"/>
      <c r="G482" s="98"/>
      <c r="H482" s="98"/>
      <c r="I482" s="99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  <c r="AB482" s="100"/>
      <c r="AC482" s="100"/>
      <c r="AD482" s="112"/>
      <c r="AE482" s="100"/>
      <c r="AF482" s="100"/>
      <c r="AG482" s="100"/>
      <c r="AH482" s="100"/>
      <c r="AI482" s="100"/>
      <c r="AJ482" s="100"/>
    </row>
    <row r="483" spans="1:36">
      <c r="A483" s="95"/>
      <c r="B483" s="96"/>
      <c r="C483" s="96"/>
      <c r="D483" s="96"/>
      <c r="E483" s="95"/>
      <c r="F483" s="97"/>
      <c r="G483" s="98"/>
      <c r="H483" s="98"/>
      <c r="I483" s="99"/>
      <c r="J483" s="100"/>
      <c r="K483" s="100"/>
      <c r="L483" s="100"/>
      <c r="M483" s="100"/>
      <c r="N483" s="100"/>
      <c r="O483" s="100"/>
      <c r="P483" s="100"/>
      <c r="Q483" s="100"/>
      <c r="R483" s="100"/>
      <c r="S483" s="100"/>
      <c r="T483" s="100"/>
      <c r="U483" s="100"/>
      <c r="V483" s="100"/>
      <c r="W483" s="100"/>
      <c r="X483" s="100"/>
      <c r="Y483" s="100"/>
      <c r="Z483" s="100"/>
      <c r="AA483" s="100"/>
      <c r="AB483" s="100"/>
      <c r="AC483" s="100"/>
      <c r="AD483" s="112"/>
      <c r="AE483" s="100"/>
      <c r="AF483" s="100"/>
      <c r="AG483" s="100"/>
      <c r="AH483" s="100"/>
      <c r="AI483" s="100"/>
      <c r="AJ483" s="100"/>
    </row>
    <row r="484" spans="1:36">
      <c r="A484" s="95"/>
      <c r="B484" s="96"/>
      <c r="C484" s="96"/>
      <c r="D484" s="96"/>
      <c r="E484" s="95"/>
      <c r="F484" s="97"/>
      <c r="G484" s="98"/>
      <c r="H484" s="98"/>
      <c r="I484" s="99"/>
      <c r="J484" s="100"/>
      <c r="K484" s="100"/>
      <c r="L484" s="100"/>
      <c r="M484" s="100"/>
      <c r="N484" s="100"/>
      <c r="O484" s="100"/>
      <c r="P484" s="100"/>
      <c r="Q484" s="100"/>
      <c r="R484" s="100"/>
      <c r="S484" s="100"/>
      <c r="T484" s="100"/>
      <c r="U484" s="100"/>
      <c r="V484" s="100"/>
      <c r="W484" s="100"/>
      <c r="X484" s="100"/>
      <c r="Y484" s="100"/>
      <c r="Z484" s="100"/>
      <c r="AA484" s="100"/>
      <c r="AB484" s="100"/>
      <c r="AC484" s="100"/>
      <c r="AD484" s="112"/>
      <c r="AE484" s="100"/>
      <c r="AF484" s="100"/>
      <c r="AG484" s="100"/>
      <c r="AH484" s="100"/>
      <c r="AI484" s="100"/>
      <c r="AJ484" s="100"/>
    </row>
    <row r="485" spans="1:36">
      <c r="A485" s="95"/>
      <c r="B485" s="96"/>
      <c r="C485" s="96"/>
      <c r="D485" s="96"/>
      <c r="E485" s="95"/>
      <c r="F485" s="97"/>
      <c r="G485" s="98"/>
      <c r="H485" s="98"/>
      <c r="I485" s="99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  <c r="AB485" s="100"/>
      <c r="AC485" s="100"/>
      <c r="AD485" s="112"/>
      <c r="AE485" s="100"/>
      <c r="AF485" s="100"/>
      <c r="AG485" s="100"/>
      <c r="AH485" s="100"/>
      <c r="AI485" s="100"/>
      <c r="AJ485" s="100"/>
    </row>
    <row r="486" spans="1:36">
      <c r="A486" s="95"/>
      <c r="B486" s="96"/>
      <c r="C486" s="96"/>
      <c r="D486" s="96"/>
      <c r="E486" s="95"/>
      <c r="F486" s="97"/>
      <c r="G486" s="98"/>
      <c r="H486" s="98"/>
      <c r="I486" s="99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  <c r="AB486" s="100"/>
      <c r="AC486" s="100"/>
      <c r="AD486" s="112"/>
      <c r="AE486" s="100"/>
      <c r="AF486" s="100"/>
      <c r="AG486" s="100"/>
      <c r="AH486" s="100"/>
      <c r="AI486" s="100"/>
      <c r="AJ486" s="100"/>
    </row>
    <row r="487" spans="1:36">
      <c r="A487" s="95"/>
      <c r="B487" s="96"/>
      <c r="C487" s="96"/>
      <c r="D487" s="96"/>
      <c r="E487" s="95"/>
      <c r="F487" s="97"/>
      <c r="G487" s="98"/>
      <c r="H487" s="98"/>
      <c r="I487" s="99"/>
      <c r="J487" s="100"/>
      <c r="K487" s="100"/>
      <c r="L487" s="100"/>
      <c r="M487" s="100"/>
      <c r="N487" s="100"/>
      <c r="O487" s="100"/>
      <c r="P487" s="100"/>
      <c r="Q487" s="100"/>
      <c r="R487" s="100"/>
      <c r="S487" s="100"/>
      <c r="T487" s="100"/>
      <c r="U487" s="100"/>
      <c r="V487" s="100"/>
      <c r="W487" s="100"/>
      <c r="X487" s="100"/>
      <c r="Y487" s="100"/>
      <c r="Z487" s="100"/>
      <c r="AA487" s="100"/>
      <c r="AB487" s="100"/>
      <c r="AC487" s="100"/>
      <c r="AD487" s="112"/>
      <c r="AE487" s="100"/>
      <c r="AF487" s="100"/>
      <c r="AG487" s="100"/>
      <c r="AH487" s="100"/>
      <c r="AI487" s="100"/>
      <c r="AJ487" s="100"/>
    </row>
    <row r="488" spans="1:36">
      <c r="A488" s="95"/>
      <c r="B488" s="96"/>
      <c r="C488" s="96"/>
      <c r="D488" s="96"/>
      <c r="E488" s="95"/>
      <c r="F488" s="97"/>
      <c r="G488" s="98"/>
      <c r="H488" s="98"/>
      <c r="I488" s="99"/>
      <c r="J488" s="100"/>
      <c r="K488" s="100"/>
      <c r="L488" s="100"/>
      <c r="M488" s="100"/>
      <c r="N488" s="100"/>
      <c r="O488" s="100"/>
      <c r="P488" s="100"/>
      <c r="Q488" s="100"/>
      <c r="R488" s="100"/>
      <c r="S488" s="100"/>
      <c r="T488" s="100"/>
      <c r="U488" s="100"/>
      <c r="V488" s="100"/>
      <c r="W488" s="100"/>
      <c r="X488" s="100"/>
      <c r="Y488" s="100"/>
      <c r="Z488" s="100"/>
      <c r="AA488" s="100"/>
      <c r="AB488" s="100"/>
      <c r="AC488" s="100"/>
      <c r="AD488" s="112"/>
      <c r="AE488" s="100"/>
      <c r="AF488" s="100"/>
      <c r="AG488" s="100"/>
      <c r="AH488" s="100"/>
      <c r="AI488" s="100"/>
      <c r="AJ488" s="100"/>
    </row>
    <row r="489" spans="1:36">
      <c r="A489" s="95"/>
      <c r="B489" s="96"/>
      <c r="C489" s="96"/>
      <c r="D489" s="96"/>
      <c r="E489" s="95"/>
      <c r="F489" s="97"/>
      <c r="G489" s="98"/>
      <c r="H489" s="98"/>
      <c r="I489" s="99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100"/>
      <c r="AC489" s="100"/>
      <c r="AD489" s="112"/>
      <c r="AE489" s="100"/>
      <c r="AF489" s="100"/>
      <c r="AG489" s="100"/>
      <c r="AH489" s="100"/>
      <c r="AI489" s="100"/>
      <c r="AJ489" s="100"/>
    </row>
    <row r="490" spans="1:36">
      <c r="A490" s="95"/>
      <c r="B490" s="96"/>
      <c r="C490" s="96"/>
      <c r="D490" s="96"/>
      <c r="E490" s="95"/>
      <c r="F490" s="97"/>
      <c r="G490" s="98"/>
      <c r="H490" s="98"/>
      <c r="I490" s="99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100"/>
      <c r="AC490" s="100"/>
      <c r="AD490" s="112"/>
      <c r="AE490" s="100"/>
      <c r="AF490" s="100"/>
      <c r="AG490" s="100"/>
      <c r="AH490" s="100"/>
      <c r="AI490" s="100"/>
      <c r="AJ490" s="100"/>
    </row>
    <row r="491" spans="1:36">
      <c r="A491" s="95"/>
      <c r="B491" s="96"/>
      <c r="C491" s="96"/>
      <c r="D491" s="96"/>
      <c r="E491" s="95"/>
      <c r="F491" s="97"/>
      <c r="G491" s="98"/>
      <c r="H491" s="98"/>
      <c r="I491" s="99"/>
      <c r="J491" s="100"/>
      <c r="K491" s="100"/>
      <c r="L491" s="100"/>
      <c r="M491" s="100"/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  <c r="AA491" s="100"/>
      <c r="AB491" s="100"/>
      <c r="AC491" s="100"/>
      <c r="AD491" s="112"/>
      <c r="AE491" s="100"/>
      <c r="AF491" s="100"/>
      <c r="AG491" s="100"/>
      <c r="AH491" s="100"/>
      <c r="AI491" s="100"/>
      <c r="AJ491" s="100"/>
    </row>
    <row r="492" spans="1:36">
      <c r="A492" s="95"/>
      <c r="B492" s="96"/>
      <c r="C492" s="96"/>
      <c r="D492" s="96"/>
      <c r="E492" s="95"/>
      <c r="F492" s="97"/>
      <c r="G492" s="98"/>
      <c r="H492" s="98"/>
      <c r="I492" s="99"/>
      <c r="J492" s="100"/>
      <c r="K492" s="100"/>
      <c r="L492" s="100"/>
      <c r="M492" s="100"/>
      <c r="N492" s="100"/>
      <c r="O492" s="100"/>
      <c r="P492" s="100"/>
      <c r="Q492" s="100"/>
      <c r="R492" s="100"/>
      <c r="S492" s="100"/>
      <c r="T492" s="100"/>
      <c r="U492" s="100"/>
      <c r="V492" s="100"/>
      <c r="W492" s="100"/>
      <c r="X492" s="100"/>
      <c r="Y492" s="100"/>
      <c r="Z492" s="100"/>
      <c r="AA492" s="100"/>
      <c r="AB492" s="100"/>
      <c r="AC492" s="100"/>
      <c r="AD492" s="112"/>
      <c r="AE492" s="100"/>
      <c r="AF492" s="100"/>
      <c r="AG492" s="100"/>
      <c r="AH492" s="100"/>
      <c r="AI492" s="100"/>
      <c r="AJ492" s="100"/>
    </row>
    <row r="493" spans="1:36">
      <c r="A493" s="95"/>
      <c r="B493" s="96"/>
      <c r="C493" s="96"/>
      <c r="D493" s="96"/>
      <c r="E493" s="95"/>
      <c r="F493" s="97"/>
      <c r="G493" s="98"/>
      <c r="H493" s="98"/>
      <c r="I493" s="99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100"/>
      <c r="AC493" s="100"/>
      <c r="AD493" s="112"/>
      <c r="AE493" s="100"/>
      <c r="AF493" s="100"/>
      <c r="AG493" s="100"/>
      <c r="AH493" s="100"/>
      <c r="AI493" s="100"/>
      <c r="AJ493" s="100"/>
    </row>
    <row r="494" spans="1:36">
      <c r="A494" s="95"/>
      <c r="B494" s="96"/>
      <c r="C494" s="96"/>
      <c r="D494" s="96"/>
      <c r="E494" s="95"/>
      <c r="F494" s="97"/>
      <c r="G494" s="98"/>
      <c r="H494" s="98"/>
      <c r="I494" s="99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100"/>
      <c r="AC494" s="100"/>
      <c r="AD494" s="112"/>
      <c r="AE494" s="100"/>
      <c r="AF494" s="100"/>
      <c r="AG494" s="100"/>
      <c r="AH494" s="100"/>
      <c r="AI494" s="100"/>
      <c r="AJ494" s="100"/>
    </row>
    <row r="495" spans="1:36">
      <c r="A495" s="95"/>
      <c r="B495" s="96"/>
      <c r="C495" s="96"/>
      <c r="D495" s="96"/>
      <c r="E495" s="95"/>
      <c r="F495" s="97"/>
      <c r="G495" s="98"/>
      <c r="H495" s="98"/>
      <c r="I495" s="99"/>
      <c r="J495" s="100"/>
      <c r="K495" s="100"/>
      <c r="L495" s="100"/>
      <c r="M495" s="100"/>
      <c r="N495" s="100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100"/>
      <c r="AC495" s="100"/>
      <c r="AD495" s="112"/>
      <c r="AE495" s="100"/>
      <c r="AF495" s="100"/>
      <c r="AG495" s="100"/>
      <c r="AH495" s="100"/>
      <c r="AI495" s="100"/>
      <c r="AJ495" s="100"/>
    </row>
    <row r="496" spans="1:36">
      <c r="A496" s="95"/>
      <c r="B496" s="96"/>
      <c r="C496" s="96"/>
      <c r="D496" s="96"/>
      <c r="E496" s="95"/>
      <c r="F496" s="97"/>
      <c r="G496" s="98"/>
      <c r="H496" s="98"/>
      <c r="I496" s="99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100"/>
      <c r="AC496" s="100"/>
      <c r="AD496" s="112"/>
      <c r="AE496" s="100"/>
      <c r="AF496" s="100"/>
      <c r="AG496" s="100"/>
      <c r="AH496" s="100"/>
      <c r="AI496" s="100"/>
      <c r="AJ496" s="100"/>
    </row>
    <row r="497" spans="1:36">
      <c r="A497" s="95"/>
      <c r="B497" s="96"/>
      <c r="C497" s="96"/>
      <c r="D497" s="96"/>
      <c r="E497" s="95"/>
      <c r="F497" s="97"/>
      <c r="G497" s="98"/>
      <c r="H497" s="98"/>
      <c r="I497" s="99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100"/>
      <c r="AC497" s="100"/>
      <c r="AD497" s="112"/>
      <c r="AE497" s="100"/>
      <c r="AF497" s="100"/>
      <c r="AG497" s="100"/>
      <c r="AH497" s="100"/>
      <c r="AI497" s="100"/>
      <c r="AJ497" s="100"/>
    </row>
    <row r="498" spans="1:36">
      <c r="A498" s="95"/>
      <c r="B498" s="96"/>
      <c r="C498" s="96"/>
      <c r="D498" s="96"/>
      <c r="E498" s="95"/>
      <c r="F498" s="97"/>
      <c r="G498" s="98"/>
      <c r="H498" s="98"/>
      <c r="I498" s="99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100"/>
      <c r="AC498" s="100"/>
      <c r="AD498" s="112"/>
      <c r="AE498" s="100"/>
      <c r="AF498" s="100"/>
      <c r="AG498" s="100"/>
      <c r="AH498" s="100"/>
      <c r="AI498" s="100"/>
      <c r="AJ498" s="100"/>
    </row>
    <row r="499" spans="1:36">
      <c r="A499" s="95"/>
      <c r="B499" s="96"/>
      <c r="C499" s="96"/>
      <c r="D499" s="96"/>
      <c r="E499" s="95"/>
      <c r="F499" s="97"/>
      <c r="G499" s="98"/>
      <c r="H499" s="98"/>
      <c r="I499" s="99"/>
      <c r="J499" s="100"/>
      <c r="K499" s="100"/>
      <c r="L499" s="100"/>
      <c r="M499" s="100"/>
      <c r="N499" s="100"/>
      <c r="O499" s="100"/>
      <c r="P499" s="100"/>
      <c r="Q499" s="100"/>
      <c r="R499" s="100"/>
      <c r="S499" s="100"/>
      <c r="T499" s="100"/>
      <c r="U499" s="100"/>
      <c r="V499" s="100"/>
      <c r="W499" s="100"/>
      <c r="X499" s="100"/>
      <c r="Y499" s="100"/>
      <c r="Z499" s="100"/>
      <c r="AA499" s="100"/>
      <c r="AB499" s="100"/>
      <c r="AC499" s="100"/>
      <c r="AD499" s="112"/>
      <c r="AE499" s="100"/>
      <c r="AF499" s="100"/>
      <c r="AG499" s="100"/>
      <c r="AH499" s="100"/>
      <c r="AI499" s="100"/>
      <c r="AJ499" s="100"/>
    </row>
    <row r="500" spans="1:36">
      <c r="A500" s="95"/>
      <c r="B500" s="96"/>
      <c r="C500" s="96"/>
      <c r="D500" s="96"/>
      <c r="E500" s="95"/>
      <c r="F500" s="97"/>
      <c r="G500" s="98"/>
      <c r="H500" s="98"/>
      <c r="I500" s="99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  <c r="AD500" s="112"/>
      <c r="AE500" s="100"/>
      <c r="AF500" s="100"/>
      <c r="AG500" s="100"/>
      <c r="AH500" s="100"/>
      <c r="AI500" s="100"/>
      <c r="AJ500" s="100"/>
    </row>
    <row r="501" spans="1:36">
      <c r="A501" s="95"/>
      <c r="B501" s="96"/>
      <c r="C501" s="96"/>
      <c r="D501" s="96"/>
      <c r="E501" s="95"/>
      <c r="F501" s="97"/>
      <c r="G501" s="98"/>
      <c r="H501" s="98"/>
      <c r="I501" s="99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  <c r="AB501" s="100"/>
      <c r="AC501" s="100"/>
      <c r="AD501" s="112"/>
      <c r="AE501" s="100"/>
      <c r="AF501" s="100"/>
      <c r="AG501" s="100"/>
      <c r="AH501" s="100"/>
      <c r="AI501" s="100"/>
      <c r="AJ501" s="100"/>
    </row>
    <row r="502" spans="1:36">
      <c r="A502" s="95"/>
      <c r="B502" s="96"/>
      <c r="C502" s="96"/>
      <c r="D502" s="96"/>
      <c r="E502" s="95"/>
      <c r="F502" s="97"/>
      <c r="G502" s="98"/>
      <c r="H502" s="98"/>
      <c r="I502" s="99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  <c r="AB502" s="100"/>
      <c r="AC502" s="100"/>
      <c r="AD502" s="112"/>
      <c r="AE502" s="100"/>
      <c r="AF502" s="100"/>
      <c r="AG502" s="100"/>
      <c r="AH502" s="100"/>
      <c r="AI502" s="100"/>
      <c r="AJ502" s="100"/>
    </row>
    <row r="503" spans="1:36">
      <c r="A503" s="95"/>
      <c r="B503" s="96"/>
      <c r="C503" s="96"/>
      <c r="D503" s="96"/>
      <c r="E503" s="95"/>
      <c r="F503" s="97"/>
      <c r="G503" s="98"/>
      <c r="H503" s="98"/>
      <c r="I503" s="99"/>
      <c r="J503" s="100"/>
      <c r="K503" s="100"/>
      <c r="L503" s="100"/>
      <c r="M503" s="100"/>
      <c r="N503" s="100"/>
      <c r="O503" s="100"/>
      <c r="P503" s="100"/>
      <c r="Q503" s="100"/>
      <c r="R503" s="100"/>
      <c r="S503" s="100"/>
      <c r="T503" s="100"/>
      <c r="U503" s="100"/>
      <c r="V503" s="100"/>
      <c r="W503" s="100"/>
      <c r="X503" s="100"/>
      <c r="Y503" s="100"/>
      <c r="Z503" s="100"/>
      <c r="AA503" s="100"/>
      <c r="AB503" s="100"/>
      <c r="AC503" s="100"/>
      <c r="AD503" s="112"/>
      <c r="AE503" s="100"/>
      <c r="AF503" s="100"/>
      <c r="AG503" s="100"/>
      <c r="AH503" s="100"/>
      <c r="AI503" s="100"/>
      <c r="AJ503" s="100"/>
    </row>
    <row r="504" spans="1:36">
      <c r="A504" s="95"/>
      <c r="B504" s="96"/>
      <c r="C504" s="96"/>
      <c r="D504" s="96"/>
      <c r="E504" s="95"/>
      <c r="F504" s="97"/>
      <c r="G504" s="98"/>
      <c r="H504" s="98"/>
      <c r="I504" s="99"/>
      <c r="J504" s="100"/>
      <c r="K504" s="100"/>
      <c r="L504" s="100"/>
      <c r="M504" s="100"/>
      <c r="N504" s="100"/>
      <c r="O504" s="100"/>
      <c r="P504" s="100"/>
      <c r="Q504" s="100"/>
      <c r="R504" s="100"/>
      <c r="S504" s="100"/>
      <c r="T504" s="100"/>
      <c r="U504" s="100"/>
      <c r="V504" s="100"/>
      <c r="W504" s="100"/>
      <c r="X504" s="100"/>
      <c r="Y504" s="100"/>
      <c r="Z504" s="100"/>
      <c r="AA504" s="100"/>
      <c r="AB504" s="100"/>
      <c r="AC504" s="100"/>
      <c r="AD504" s="112"/>
      <c r="AE504" s="100"/>
      <c r="AF504" s="100"/>
      <c r="AG504" s="100"/>
      <c r="AH504" s="100"/>
      <c r="AI504" s="100"/>
      <c r="AJ504" s="100"/>
    </row>
    <row r="505" spans="1:36">
      <c r="A505" s="95"/>
      <c r="B505" s="96"/>
      <c r="C505" s="96"/>
      <c r="D505" s="96"/>
      <c r="E505" s="95"/>
      <c r="F505" s="97"/>
      <c r="G505" s="98"/>
      <c r="H505" s="98"/>
      <c r="I505" s="99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  <c r="AB505" s="100"/>
      <c r="AC505" s="100"/>
      <c r="AD505" s="112"/>
      <c r="AE505" s="100"/>
      <c r="AF505" s="100"/>
      <c r="AG505" s="100"/>
      <c r="AH505" s="100"/>
      <c r="AI505" s="100"/>
      <c r="AJ505" s="100"/>
    </row>
    <row r="506" spans="1:36">
      <c r="A506" s="95"/>
      <c r="B506" s="96"/>
      <c r="C506" s="96"/>
      <c r="D506" s="96"/>
      <c r="E506" s="95"/>
      <c r="F506" s="97"/>
      <c r="G506" s="98"/>
      <c r="H506" s="98"/>
      <c r="I506" s="99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  <c r="AB506" s="100"/>
      <c r="AC506" s="100"/>
      <c r="AD506" s="112"/>
      <c r="AE506" s="100"/>
      <c r="AF506" s="100"/>
      <c r="AG506" s="100"/>
      <c r="AH506" s="100"/>
      <c r="AI506" s="100"/>
      <c r="AJ506" s="100"/>
    </row>
    <row r="507" spans="1:36">
      <c r="A507" s="95"/>
      <c r="B507" s="96"/>
      <c r="C507" s="96"/>
      <c r="D507" s="96"/>
      <c r="E507" s="95"/>
      <c r="F507" s="97"/>
      <c r="G507" s="98"/>
      <c r="H507" s="98"/>
      <c r="I507" s="99"/>
      <c r="J507" s="100"/>
      <c r="K507" s="100"/>
      <c r="L507" s="100"/>
      <c r="M507" s="100"/>
      <c r="N507" s="100"/>
      <c r="O507" s="100"/>
      <c r="P507" s="100"/>
      <c r="Q507" s="100"/>
      <c r="R507" s="100"/>
      <c r="S507" s="100"/>
      <c r="T507" s="100"/>
      <c r="U507" s="100"/>
      <c r="V507" s="100"/>
      <c r="W507" s="100"/>
      <c r="X507" s="100"/>
      <c r="Y507" s="100"/>
      <c r="Z507" s="100"/>
      <c r="AA507" s="100"/>
      <c r="AB507" s="100"/>
      <c r="AC507" s="100"/>
      <c r="AD507" s="112"/>
      <c r="AE507" s="100"/>
      <c r="AF507" s="100"/>
      <c r="AG507" s="100"/>
      <c r="AH507" s="100"/>
      <c r="AI507" s="100"/>
      <c r="AJ507" s="100"/>
    </row>
    <row r="508" spans="1:36">
      <c r="A508" s="95"/>
      <c r="B508" s="96"/>
      <c r="C508" s="96"/>
      <c r="D508" s="96"/>
      <c r="E508" s="95"/>
      <c r="F508" s="97"/>
      <c r="G508" s="98"/>
      <c r="H508" s="98"/>
      <c r="I508" s="99"/>
      <c r="J508" s="100"/>
      <c r="K508" s="100"/>
      <c r="L508" s="100"/>
      <c r="M508" s="100"/>
      <c r="N508" s="100"/>
      <c r="O508" s="100"/>
      <c r="P508" s="100"/>
      <c r="Q508" s="100"/>
      <c r="R508" s="100"/>
      <c r="S508" s="100"/>
      <c r="T508" s="100"/>
      <c r="U508" s="100"/>
      <c r="V508" s="100"/>
      <c r="W508" s="100"/>
      <c r="X508" s="100"/>
      <c r="Y508" s="100"/>
      <c r="Z508" s="100"/>
      <c r="AA508" s="100"/>
      <c r="AB508" s="100"/>
      <c r="AC508" s="100"/>
      <c r="AD508" s="112"/>
      <c r="AE508" s="100"/>
      <c r="AF508" s="100"/>
      <c r="AG508" s="100"/>
      <c r="AH508" s="100"/>
      <c r="AI508" s="100"/>
      <c r="AJ508" s="100"/>
    </row>
    <row r="509" spans="1:36">
      <c r="A509" s="95"/>
      <c r="B509" s="96"/>
      <c r="C509" s="96"/>
      <c r="D509" s="96"/>
      <c r="E509" s="95"/>
      <c r="F509" s="97"/>
      <c r="G509" s="98"/>
      <c r="H509" s="98"/>
      <c r="I509" s="99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  <c r="AB509" s="100"/>
      <c r="AC509" s="100"/>
      <c r="AD509" s="112"/>
      <c r="AE509" s="100"/>
      <c r="AF509" s="100"/>
      <c r="AG509" s="100"/>
      <c r="AH509" s="100"/>
      <c r="AI509" s="100"/>
      <c r="AJ509" s="100"/>
    </row>
    <row r="510" spans="1:36">
      <c r="A510" s="95"/>
      <c r="B510" s="96"/>
      <c r="C510" s="96"/>
      <c r="D510" s="96"/>
      <c r="E510" s="95"/>
      <c r="F510" s="97"/>
      <c r="G510" s="98"/>
      <c r="H510" s="98"/>
      <c r="I510" s="99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  <c r="AB510" s="100"/>
      <c r="AC510" s="100"/>
      <c r="AD510" s="112"/>
      <c r="AE510" s="100"/>
      <c r="AF510" s="100"/>
      <c r="AG510" s="100"/>
      <c r="AH510" s="100"/>
      <c r="AI510" s="100"/>
      <c r="AJ510" s="100"/>
    </row>
    <row r="511" spans="1:36">
      <c r="A511" s="95"/>
      <c r="B511" s="96"/>
      <c r="C511" s="96"/>
      <c r="D511" s="96"/>
      <c r="E511" s="95"/>
      <c r="F511" s="97"/>
      <c r="G511" s="98"/>
      <c r="H511" s="98"/>
      <c r="I511" s="99"/>
      <c r="J511" s="100"/>
      <c r="K511" s="100"/>
      <c r="L511" s="100"/>
      <c r="M511" s="100"/>
      <c r="N511" s="100"/>
      <c r="O511" s="100"/>
      <c r="P511" s="100"/>
      <c r="Q511" s="100"/>
      <c r="R511" s="100"/>
      <c r="S511" s="100"/>
      <c r="T511" s="100"/>
      <c r="U511" s="100"/>
      <c r="V511" s="100"/>
      <c r="W511" s="100"/>
      <c r="X511" s="100"/>
      <c r="Y511" s="100"/>
      <c r="Z511" s="100"/>
      <c r="AA511" s="100"/>
      <c r="AB511" s="100"/>
      <c r="AC511" s="100"/>
      <c r="AD511" s="112"/>
      <c r="AE511" s="100"/>
      <c r="AF511" s="100"/>
      <c r="AG511" s="100"/>
      <c r="AH511" s="100"/>
      <c r="AI511" s="100"/>
      <c r="AJ511" s="100"/>
    </row>
    <row r="512" spans="1:36">
      <c r="A512" s="95"/>
      <c r="B512" s="96"/>
      <c r="C512" s="96"/>
      <c r="D512" s="96"/>
      <c r="E512" s="95"/>
      <c r="F512" s="97"/>
      <c r="G512" s="98"/>
      <c r="H512" s="98"/>
      <c r="I512" s="99"/>
      <c r="J512" s="100"/>
      <c r="K512" s="100"/>
      <c r="L512" s="100"/>
      <c r="M512" s="100"/>
      <c r="N512" s="100"/>
      <c r="O512" s="100"/>
      <c r="P512" s="100"/>
      <c r="Q512" s="100"/>
      <c r="R512" s="100"/>
      <c r="S512" s="100"/>
      <c r="T512" s="100"/>
      <c r="U512" s="100"/>
      <c r="V512" s="100"/>
      <c r="W512" s="100"/>
      <c r="X512" s="100"/>
      <c r="Y512" s="100"/>
      <c r="Z512" s="100"/>
      <c r="AA512" s="100"/>
      <c r="AB512" s="100"/>
      <c r="AC512" s="100"/>
      <c r="AD512" s="112"/>
      <c r="AE512" s="100"/>
      <c r="AF512" s="100"/>
      <c r="AG512" s="100"/>
      <c r="AH512" s="100"/>
      <c r="AI512" s="100"/>
      <c r="AJ512" s="100"/>
    </row>
    <row r="513" spans="1:36">
      <c r="A513" s="95"/>
      <c r="B513" s="96"/>
      <c r="C513" s="96"/>
      <c r="D513" s="96"/>
      <c r="E513" s="95"/>
      <c r="F513" s="97"/>
      <c r="G513" s="98"/>
      <c r="H513" s="98"/>
      <c r="I513" s="99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  <c r="AA513" s="100"/>
      <c r="AB513" s="100"/>
      <c r="AC513" s="100"/>
      <c r="AD513" s="112"/>
      <c r="AE513" s="100"/>
      <c r="AF513" s="100"/>
      <c r="AG513" s="100"/>
      <c r="AH513" s="100"/>
      <c r="AI513" s="100"/>
      <c r="AJ513" s="100"/>
    </row>
    <row r="514" spans="1:36">
      <c r="A514" s="95"/>
      <c r="B514" s="96"/>
      <c r="C514" s="96"/>
      <c r="D514" s="96"/>
      <c r="E514" s="95"/>
      <c r="F514" s="97"/>
      <c r="G514" s="98"/>
      <c r="H514" s="98"/>
      <c r="I514" s="99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  <c r="AA514" s="100"/>
      <c r="AB514" s="100"/>
      <c r="AC514" s="100"/>
      <c r="AD514" s="112"/>
      <c r="AE514" s="100"/>
      <c r="AF514" s="100"/>
      <c r="AG514" s="100"/>
      <c r="AH514" s="100"/>
      <c r="AI514" s="100"/>
      <c r="AJ514" s="100"/>
    </row>
    <row r="515" spans="1:36">
      <c r="A515" s="95"/>
      <c r="B515" s="96"/>
      <c r="C515" s="96"/>
      <c r="D515" s="96"/>
      <c r="E515" s="95"/>
      <c r="F515" s="97"/>
      <c r="G515" s="98"/>
      <c r="H515" s="98"/>
      <c r="I515" s="99"/>
      <c r="J515" s="100"/>
      <c r="K515" s="100"/>
      <c r="L515" s="100"/>
      <c r="M515" s="100"/>
      <c r="N515" s="100"/>
      <c r="O515" s="100"/>
      <c r="P515" s="100"/>
      <c r="Q515" s="100"/>
      <c r="R515" s="100"/>
      <c r="S515" s="100"/>
      <c r="T515" s="100"/>
      <c r="U515" s="100"/>
      <c r="V515" s="100"/>
      <c r="W515" s="100"/>
      <c r="X515" s="100"/>
      <c r="Y515" s="100"/>
      <c r="Z515" s="100"/>
      <c r="AA515" s="100"/>
      <c r="AB515" s="100"/>
      <c r="AC515" s="100"/>
      <c r="AD515" s="112"/>
      <c r="AE515" s="100"/>
      <c r="AF515" s="100"/>
      <c r="AG515" s="100"/>
      <c r="AH515" s="100"/>
      <c r="AI515" s="100"/>
      <c r="AJ515" s="100"/>
    </row>
    <row r="516" spans="1:36">
      <c r="A516" s="95"/>
      <c r="B516" s="96"/>
      <c r="C516" s="96"/>
      <c r="D516" s="96"/>
      <c r="E516" s="95"/>
      <c r="F516" s="97"/>
      <c r="G516" s="98"/>
      <c r="H516" s="98"/>
      <c r="I516" s="99"/>
      <c r="J516" s="100"/>
      <c r="K516" s="100"/>
      <c r="L516" s="100"/>
      <c r="M516" s="100"/>
      <c r="N516" s="100"/>
      <c r="O516" s="100"/>
      <c r="P516" s="100"/>
      <c r="Q516" s="100"/>
      <c r="R516" s="100"/>
      <c r="S516" s="100"/>
      <c r="T516" s="100"/>
      <c r="U516" s="100"/>
      <c r="V516" s="100"/>
      <c r="W516" s="100"/>
      <c r="X516" s="100"/>
      <c r="Y516" s="100"/>
      <c r="Z516" s="100"/>
      <c r="AA516" s="100"/>
      <c r="AB516" s="100"/>
      <c r="AC516" s="100"/>
      <c r="AD516" s="112"/>
      <c r="AE516" s="100"/>
      <c r="AF516" s="100"/>
      <c r="AG516" s="100"/>
      <c r="AH516" s="100"/>
      <c r="AI516" s="100"/>
      <c r="AJ516" s="100"/>
    </row>
    <row r="517" spans="1:36">
      <c r="A517" s="95"/>
      <c r="B517" s="96"/>
      <c r="C517" s="96"/>
      <c r="D517" s="96"/>
      <c r="E517" s="95"/>
      <c r="F517" s="97"/>
      <c r="G517" s="98"/>
      <c r="H517" s="98"/>
      <c r="I517" s="99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  <c r="AA517" s="100"/>
      <c r="AB517" s="100"/>
      <c r="AC517" s="100"/>
      <c r="AD517" s="112"/>
      <c r="AE517" s="100"/>
      <c r="AF517" s="100"/>
      <c r="AG517" s="100"/>
      <c r="AH517" s="100"/>
      <c r="AI517" s="100"/>
      <c r="AJ517" s="100"/>
    </row>
    <row r="518" spans="1:36">
      <c r="A518" s="95"/>
      <c r="B518" s="96"/>
      <c r="C518" s="96"/>
      <c r="D518" s="96"/>
      <c r="E518" s="95"/>
      <c r="F518" s="97"/>
      <c r="G518" s="98"/>
      <c r="H518" s="98"/>
      <c r="I518" s="99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  <c r="AD518" s="112"/>
      <c r="AE518" s="100"/>
      <c r="AF518" s="100"/>
      <c r="AG518" s="100"/>
      <c r="AH518" s="100"/>
      <c r="AI518" s="100"/>
      <c r="AJ518" s="100"/>
    </row>
    <row r="519" spans="1:36">
      <c r="A519" s="95"/>
      <c r="B519" s="96"/>
      <c r="C519" s="96"/>
      <c r="D519" s="96"/>
      <c r="E519" s="95"/>
      <c r="F519" s="97"/>
      <c r="G519" s="98"/>
      <c r="H519" s="98"/>
      <c r="I519" s="99"/>
      <c r="J519" s="100"/>
      <c r="K519" s="100"/>
      <c r="L519" s="100"/>
      <c r="M519" s="100"/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  <c r="AA519" s="100"/>
      <c r="AB519" s="100"/>
      <c r="AC519" s="100"/>
      <c r="AD519" s="112"/>
      <c r="AE519" s="100"/>
      <c r="AF519" s="100"/>
      <c r="AG519" s="100"/>
      <c r="AH519" s="100"/>
      <c r="AI519" s="100"/>
      <c r="AJ519" s="100"/>
    </row>
    <row r="520" spans="1:36">
      <c r="A520" s="95"/>
      <c r="B520" s="96"/>
      <c r="C520" s="96"/>
      <c r="D520" s="96"/>
      <c r="E520" s="95"/>
      <c r="F520" s="97"/>
      <c r="G520" s="98"/>
      <c r="H520" s="98"/>
      <c r="I520" s="99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  <c r="AB520" s="100"/>
      <c r="AC520" s="100"/>
      <c r="AD520" s="112"/>
      <c r="AE520" s="100"/>
      <c r="AF520" s="100"/>
      <c r="AG520" s="100"/>
      <c r="AH520" s="100"/>
      <c r="AI520" s="100"/>
      <c r="AJ520" s="100"/>
    </row>
    <row r="521" spans="1:36">
      <c r="A521" s="95"/>
      <c r="B521" s="96"/>
      <c r="C521" s="96"/>
      <c r="D521" s="96"/>
      <c r="E521" s="95"/>
      <c r="F521" s="97"/>
      <c r="G521" s="98"/>
      <c r="H521" s="98"/>
      <c r="I521" s="99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100"/>
      <c r="AC521" s="100"/>
      <c r="AD521" s="112"/>
      <c r="AE521" s="100"/>
      <c r="AF521" s="100"/>
      <c r="AG521" s="100"/>
      <c r="AH521" s="100"/>
      <c r="AI521" s="100"/>
      <c r="AJ521" s="100"/>
    </row>
    <row r="522" spans="1:36">
      <c r="A522" s="95"/>
      <c r="B522" s="96"/>
      <c r="C522" s="96"/>
      <c r="D522" s="96"/>
      <c r="E522" s="95"/>
      <c r="F522" s="97"/>
      <c r="G522" s="98"/>
      <c r="H522" s="98"/>
      <c r="I522" s="99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  <c r="AD522" s="112"/>
      <c r="AE522" s="100"/>
      <c r="AF522" s="100"/>
      <c r="AG522" s="100"/>
      <c r="AH522" s="100"/>
      <c r="AI522" s="100"/>
      <c r="AJ522" s="100"/>
    </row>
    <row r="523" spans="1:36">
      <c r="A523" s="95"/>
      <c r="B523" s="96"/>
      <c r="C523" s="96"/>
      <c r="D523" s="96"/>
      <c r="E523" s="95"/>
      <c r="F523" s="97"/>
      <c r="G523" s="98"/>
      <c r="H523" s="98"/>
      <c r="I523" s="99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  <c r="AB523" s="100"/>
      <c r="AC523" s="100"/>
      <c r="AD523" s="112"/>
      <c r="AE523" s="100"/>
      <c r="AF523" s="100"/>
      <c r="AG523" s="100"/>
      <c r="AH523" s="100"/>
      <c r="AI523" s="100"/>
      <c r="AJ523" s="100"/>
    </row>
    <row r="524" spans="1:36">
      <c r="A524" s="95"/>
      <c r="B524" s="96"/>
      <c r="C524" s="96"/>
      <c r="D524" s="96"/>
      <c r="E524" s="95"/>
      <c r="F524" s="97"/>
      <c r="G524" s="98"/>
      <c r="H524" s="98"/>
      <c r="I524" s="99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  <c r="AD524" s="112"/>
      <c r="AE524" s="100"/>
      <c r="AF524" s="100"/>
      <c r="AG524" s="100"/>
      <c r="AH524" s="100"/>
      <c r="AI524" s="100"/>
      <c r="AJ524" s="100"/>
    </row>
    <row r="525" spans="1:36">
      <c r="A525" s="95"/>
      <c r="B525" s="96"/>
      <c r="C525" s="96"/>
      <c r="D525" s="96"/>
      <c r="E525" s="95"/>
      <c r="F525" s="97"/>
      <c r="G525" s="98"/>
      <c r="H525" s="98"/>
      <c r="I525" s="99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  <c r="AD525" s="112"/>
      <c r="AE525" s="100"/>
      <c r="AF525" s="100"/>
      <c r="AG525" s="100"/>
      <c r="AH525" s="100"/>
      <c r="AI525" s="100"/>
      <c r="AJ525" s="100"/>
    </row>
    <row r="526" spans="1:36">
      <c r="A526" s="95"/>
      <c r="B526" s="96"/>
      <c r="C526" s="96"/>
      <c r="D526" s="96"/>
      <c r="E526" s="95"/>
      <c r="F526" s="97"/>
      <c r="G526" s="98"/>
      <c r="H526" s="98"/>
      <c r="I526" s="99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  <c r="AD526" s="112"/>
      <c r="AE526" s="100"/>
      <c r="AF526" s="100"/>
      <c r="AG526" s="100"/>
      <c r="AH526" s="100"/>
      <c r="AI526" s="100"/>
      <c r="AJ526" s="100"/>
    </row>
    <row r="527" spans="1:36">
      <c r="A527" s="95"/>
      <c r="B527" s="96"/>
      <c r="C527" s="96"/>
      <c r="D527" s="96"/>
      <c r="E527" s="95"/>
      <c r="F527" s="97"/>
      <c r="G527" s="98"/>
      <c r="H527" s="98"/>
      <c r="I527" s="99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  <c r="AA527" s="100"/>
      <c r="AB527" s="100"/>
      <c r="AC527" s="100"/>
      <c r="AD527" s="112"/>
      <c r="AE527" s="100"/>
      <c r="AF527" s="100"/>
      <c r="AG527" s="100"/>
      <c r="AH527" s="100"/>
      <c r="AI527" s="100"/>
      <c r="AJ527" s="100"/>
    </row>
    <row r="528" spans="1:36">
      <c r="A528" s="95"/>
      <c r="B528" s="96"/>
      <c r="C528" s="96"/>
      <c r="D528" s="96"/>
      <c r="E528" s="95"/>
      <c r="F528" s="97"/>
      <c r="G528" s="98"/>
      <c r="H528" s="98"/>
      <c r="I528" s="99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  <c r="AA528" s="100"/>
      <c r="AB528" s="100"/>
      <c r="AC528" s="100"/>
      <c r="AD528" s="112"/>
      <c r="AE528" s="100"/>
      <c r="AF528" s="100"/>
      <c r="AG528" s="100"/>
      <c r="AH528" s="100"/>
      <c r="AI528" s="100"/>
      <c r="AJ528" s="100"/>
    </row>
    <row r="529" spans="1:36">
      <c r="A529" s="95"/>
      <c r="B529" s="96"/>
      <c r="C529" s="96"/>
      <c r="D529" s="96"/>
      <c r="E529" s="95"/>
      <c r="F529" s="97"/>
      <c r="G529" s="98"/>
      <c r="H529" s="98"/>
      <c r="I529" s="99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  <c r="AD529" s="112"/>
      <c r="AE529" s="100"/>
      <c r="AF529" s="100"/>
      <c r="AG529" s="100"/>
      <c r="AH529" s="100"/>
      <c r="AI529" s="100"/>
      <c r="AJ529" s="100"/>
    </row>
    <row r="530" spans="1:36">
      <c r="A530" s="95"/>
      <c r="B530" s="96"/>
      <c r="C530" s="96"/>
      <c r="D530" s="96"/>
      <c r="E530" s="95"/>
      <c r="F530" s="97"/>
      <c r="G530" s="98"/>
      <c r="H530" s="98"/>
      <c r="I530" s="99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  <c r="AB530" s="100"/>
      <c r="AC530" s="100"/>
      <c r="AD530" s="112"/>
      <c r="AE530" s="100"/>
      <c r="AF530" s="100"/>
      <c r="AG530" s="100"/>
      <c r="AH530" s="100"/>
      <c r="AI530" s="100"/>
      <c r="AJ530" s="100"/>
    </row>
    <row r="531" spans="1:36">
      <c r="A531" s="95"/>
      <c r="B531" s="96"/>
      <c r="C531" s="96"/>
      <c r="D531" s="96"/>
      <c r="E531" s="95"/>
      <c r="F531" s="97"/>
      <c r="G531" s="98"/>
      <c r="H531" s="98"/>
      <c r="I531" s="99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100"/>
      <c r="AC531" s="100"/>
      <c r="AD531" s="112"/>
      <c r="AE531" s="100"/>
      <c r="AF531" s="100"/>
      <c r="AG531" s="100"/>
      <c r="AH531" s="100"/>
      <c r="AI531" s="100"/>
      <c r="AJ531" s="100"/>
    </row>
    <row r="532" spans="1:36">
      <c r="A532" s="95"/>
      <c r="B532" s="96"/>
      <c r="C532" s="96"/>
      <c r="D532" s="96"/>
      <c r="E532" s="95"/>
      <c r="F532" s="97"/>
      <c r="G532" s="98"/>
      <c r="H532" s="98"/>
      <c r="I532" s="99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  <c r="AA532" s="100"/>
      <c r="AB532" s="100"/>
      <c r="AC532" s="100"/>
      <c r="AD532" s="112"/>
      <c r="AE532" s="100"/>
      <c r="AF532" s="100"/>
      <c r="AG532" s="100"/>
      <c r="AH532" s="100"/>
      <c r="AI532" s="100"/>
      <c r="AJ532" s="100"/>
    </row>
    <row r="533" spans="1:36">
      <c r="A533" s="95"/>
      <c r="B533" s="96"/>
      <c r="C533" s="96"/>
      <c r="D533" s="96"/>
      <c r="E533" s="95"/>
      <c r="F533" s="97"/>
      <c r="G533" s="98"/>
      <c r="H533" s="98"/>
      <c r="I533" s="99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  <c r="AD533" s="112"/>
      <c r="AE533" s="100"/>
      <c r="AF533" s="100"/>
      <c r="AG533" s="100"/>
      <c r="AH533" s="100"/>
      <c r="AI533" s="100"/>
      <c r="AJ533" s="100"/>
    </row>
    <row r="534" spans="1:36">
      <c r="A534" s="95"/>
      <c r="B534" s="96"/>
      <c r="C534" s="96"/>
      <c r="D534" s="96"/>
      <c r="E534" s="95"/>
      <c r="F534" s="97"/>
      <c r="G534" s="98"/>
      <c r="H534" s="98"/>
      <c r="I534" s="99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100"/>
      <c r="AC534" s="100"/>
      <c r="AD534" s="112"/>
      <c r="AE534" s="100"/>
      <c r="AF534" s="100"/>
      <c r="AG534" s="100"/>
      <c r="AH534" s="100"/>
      <c r="AI534" s="100"/>
      <c r="AJ534" s="100"/>
    </row>
    <row r="535" spans="1:36">
      <c r="A535" s="95"/>
      <c r="B535" s="96"/>
      <c r="C535" s="96"/>
      <c r="D535" s="96"/>
      <c r="E535" s="95"/>
      <c r="F535" s="97"/>
      <c r="G535" s="98"/>
      <c r="H535" s="98"/>
      <c r="I535" s="99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  <c r="AB535" s="100"/>
      <c r="AC535" s="100"/>
      <c r="AD535" s="112"/>
      <c r="AE535" s="100"/>
      <c r="AF535" s="100"/>
      <c r="AG535" s="100"/>
      <c r="AH535" s="100"/>
      <c r="AI535" s="100"/>
      <c r="AJ535" s="100"/>
    </row>
    <row r="536" spans="1:36">
      <c r="A536" s="95"/>
      <c r="B536" s="96"/>
      <c r="C536" s="96"/>
      <c r="D536" s="96"/>
      <c r="E536" s="95"/>
      <c r="F536" s="97"/>
      <c r="G536" s="98"/>
      <c r="H536" s="98"/>
      <c r="I536" s="99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  <c r="AB536" s="100"/>
      <c r="AC536" s="100"/>
      <c r="AD536" s="112"/>
      <c r="AE536" s="100"/>
      <c r="AF536" s="100"/>
      <c r="AG536" s="100"/>
      <c r="AH536" s="100"/>
      <c r="AI536" s="100"/>
      <c r="AJ536" s="100"/>
    </row>
    <row r="537" spans="1:36">
      <c r="A537" s="95"/>
      <c r="B537" s="96"/>
      <c r="C537" s="96"/>
      <c r="D537" s="96"/>
      <c r="E537" s="95"/>
      <c r="F537" s="97"/>
      <c r="G537" s="98"/>
      <c r="H537" s="98"/>
      <c r="I537" s="99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  <c r="AB537" s="100"/>
      <c r="AC537" s="100"/>
      <c r="AD537" s="112"/>
      <c r="AE537" s="100"/>
      <c r="AF537" s="100"/>
      <c r="AG537" s="100"/>
      <c r="AH537" s="100"/>
      <c r="AI537" s="100"/>
      <c r="AJ537" s="100"/>
    </row>
    <row r="538" spans="1:36">
      <c r="A538" s="95"/>
      <c r="B538" s="96"/>
      <c r="C538" s="96"/>
      <c r="D538" s="96"/>
      <c r="E538" s="95"/>
      <c r="F538" s="97"/>
      <c r="G538" s="98"/>
      <c r="H538" s="98"/>
      <c r="I538" s="99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  <c r="AB538" s="100"/>
      <c r="AC538" s="100"/>
      <c r="AD538" s="112"/>
      <c r="AE538" s="100"/>
      <c r="AF538" s="100"/>
      <c r="AG538" s="100"/>
      <c r="AH538" s="100"/>
      <c r="AI538" s="100"/>
      <c r="AJ538" s="100"/>
    </row>
    <row r="539" spans="1:36">
      <c r="A539" s="95"/>
      <c r="B539" s="96"/>
      <c r="C539" s="96"/>
      <c r="D539" s="96"/>
      <c r="E539" s="95"/>
      <c r="F539" s="97"/>
      <c r="G539" s="98"/>
      <c r="H539" s="98"/>
      <c r="I539" s="99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  <c r="AA539" s="100"/>
      <c r="AB539" s="100"/>
      <c r="AC539" s="100"/>
      <c r="AD539" s="112"/>
      <c r="AE539" s="100"/>
      <c r="AF539" s="100"/>
      <c r="AG539" s="100"/>
      <c r="AH539" s="100"/>
      <c r="AI539" s="100"/>
      <c r="AJ539" s="100"/>
    </row>
    <row r="540" spans="1:36">
      <c r="A540" s="95"/>
      <c r="B540" s="96"/>
      <c r="C540" s="96"/>
      <c r="D540" s="96"/>
      <c r="E540" s="95"/>
      <c r="F540" s="97"/>
      <c r="G540" s="98"/>
      <c r="H540" s="98"/>
      <c r="I540" s="99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  <c r="AD540" s="112"/>
      <c r="AE540" s="100"/>
      <c r="AF540" s="100"/>
      <c r="AG540" s="100"/>
      <c r="AH540" s="100"/>
      <c r="AI540" s="100"/>
      <c r="AJ540" s="100"/>
    </row>
    <row r="541" spans="1:36">
      <c r="A541" s="95"/>
      <c r="B541" s="96"/>
      <c r="C541" s="96"/>
      <c r="D541" s="96"/>
      <c r="E541" s="95"/>
      <c r="F541" s="97"/>
      <c r="G541" s="98"/>
      <c r="H541" s="98"/>
      <c r="I541" s="99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  <c r="AB541" s="100"/>
      <c r="AC541" s="100"/>
      <c r="AD541" s="112"/>
      <c r="AE541" s="100"/>
      <c r="AF541" s="100"/>
      <c r="AG541" s="100"/>
      <c r="AH541" s="100"/>
      <c r="AI541" s="100"/>
      <c r="AJ541" s="100"/>
    </row>
    <row r="542" spans="1:36">
      <c r="A542" s="95"/>
      <c r="B542" s="96"/>
      <c r="C542" s="96"/>
      <c r="D542" s="96"/>
      <c r="E542" s="95"/>
      <c r="F542" s="97"/>
      <c r="G542" s="98"/>
      <c r="H542" s="98"/>
      <c r="I542" s="99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  <c r="AB542" s="100"/>
      <c r="AC542" s="100"/>
      <c r="AD542" s="112"/>
      <c r="AE542" s="100"/>
      <c r="AF542" s="100"/>
      <c r="AG542" s="100"/>
      <c r="AH542" s="100"/>
      <c r="AI542" s="100"/>
      <c r="AJ542" s="100"/>
    </row>
    <row r="543" spans="1:36">
      <c r="A543" s="95"/>
      <c r="B543" s="96"/>
      <c r="C543" s="96"/>
      <c r="D543" s="96"/>
      <c r="E543" s="95"/>
      <c r="F543" s="97"/>
      <c r="G543" s="98"/>
      <c r="H543" s="98"/>
      <c r="I543" s="99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  <c r="AB543" s="100"/>
      <c r="AC543" s="100"/>
      <c r="AD543" s="112"/>
      <c r="AE543" s="100"/>
      <c r="AF543" s="100"/>
      <c r="AG543" s="100"/>
      <c r="AH543" s="100"/>
      <c r="AI543" s="100"/>
      <c r="AJ543" s="100"/>
    </row>
    <row r="544" spans="1:36">
      <c r="A544" s="95"/>
      <c r="B544" s="96"/>
      <c r="C544" s="96"/>
      <c r="D544" s="96"/>
      <c r="E544" s="95"/>
      <c r="F544" s="97"/>
      <c r="G544" s="98"/>
      <c r="H544" s="98"/>
      <c r="I544" s="99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  <c r="AB544" s="100"/>
      <c r="AC544" s="100"/>
      <c r="AD544" s="112"/>
      <c r="AE544" s="100"/>
      <c r="AF544" s="100"/>
      <c r="AG544" s="100"/>
      <c r="AH544" s="100"/>
      <c r="AI544" s="100"/>
      <c r="AJ544" s="100"/>
    </row>
    <row r="545" spans="1:36">
      <c r="A545" s="95"/>
      <c r="B545" s="96"/>
      <c r="C545" s="96"/>
      <c r="D545" s="96"/>
      <c r="E545" s="95"/>
      <c r="F545" s="97"/>
      <c r="G545" s="98"/>
      <c r="H545" s="98"/>
      <c r="I545" s="99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  <c r="AD545" s="112"/>
      <c r="AE545" s="100"/>
      <c r="AF545" s="100"/>
      <c r="AG545" s="100"/>
      <c r="AH545" s="100"/>
      <c r="AI545" s="100"/>
      <c r="AJ545" s="100"/>
    </row>
    <row r="546" spans="1:36">
      <c r="A546" s="95"/>
      <c r="B546" s="96"/>
      <c r="C546" s="96"/>
      <c r="D546" s="96"/>
      <c r="E546" s="95"/>
      <c r="F546" s="97"/>
      <c r="G546" s="98"/>
      <c r="H546" s="98"/>
      <c r="I546" s="99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  <c r="AB546" s="100"/>
      <c r="AC546" s="100"/>
      <c r="AD546" s="112"/>
      <c r="AE546" s="100"/>
      <c r="AF546" s="100"/>
      <c r="AG546" s="100"/>
      <c r="AH546" s="100"/>
      <c r="AI546" s="100"/>
      <c r="AJ546" s="100"/>
    </row>
    <row r="547" spans="1:36">
      <c r="A547" s="95"/>
      <c r="B547" s="96"/>
      <c r="C547" s="96"/>
      <c r="D547" s="96"/>
      <c r="E547" s="95"/>
      <c r="F547" s="97"/>
      <c r="G547" s="98"/>
      <c r="H547" s="98"/>
      <c r="I547" s="99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  <c r="AB547" s="100"/>
      <c r="AC547" s="100"/>
      <c r="AD547" s="112"/>
      <c r="AE547" s="100"/>
      <c r="AF547" s="100"/>
      <c r="AG547" s="100"/>
      <c r="AH547" s="100"/>
      <c r="AI547" s="100"/>
      <c r="AJ547" s="100"/>
    </row>
    <row r="548" spans="1:36">
      <c r="A548" s="95"/>
      <c r="B548" s="96"/>
      <c r="C548" s="96"/>
      <c r="D548" s="96"/>
      <c r="E548" s="95"/>
      <c r="F548" s="97"/>
      <c r="G548" s="98"/>
      <c r="H548" s="98"/>
      <c r="I548" s="99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  <c r="AB548" s="100"/>
      <c r="AC548" s="100"/>
      <c r="AD548" s="112"/>
      <c r="AE548" s="100"/>
      <c r="AF548" s="100"/>
      <c r="AG548" s="100"/>
      <c r="AH548" s="100"/>
      <c r="AI548" s="100"/>
      <c r="AJ548" s="100"/>
    </row>
    <row r="549" spans="1:36">
      <c r="A549" s="95"/>
      <c r="B549" s="96"/>
      <c r="C549" s="96"/>
      <c r="D549" s="96"/>
      <c r="E549" s="95"/>
      <c r="F549" s="97"/>
      <c r="G549" s="98"/>
      <c r="H549" s="98"/>
      <c r="I549" s="99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  <c r="AB549" s="100"/>
      <c r="AC549" s="100"/>
      <c r="AD549" s="112"/>
      <c r="AE549" s="100"/>
      <c r="AF549" s="100"/>
      <c r="AG549" s="100"/>
      <c r="AH549" s="100"/>
      <c r="AI549" s="100"/>
      <c r="AJ549" s="100"/>
    </row>
    <row r="550" spans="1:36">
      <c r="A550" s="95"/>
      <c r="B550" s="96"/>
      <c r="C550" s="96"/>
      <c r="D550" s="96"/>
      <c r="E550" s="95"/>
      <c r="F550" s="97"/>
      <c r="G550" s="98"/>
      <c r="H550" s="98"/>
      <c r="I550" s="99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  <c r="AB550" s="100"/>
      <c r="AC550" s="100"/>
      <c r="AD550" s="112"/>
      <c r="AE550" s="100"/>
      <c r="AF550" s="100"/>
      <c r="AG550" s="100"/>
      <c r="AH550" s="100"/>
      <c r="AI550" s="100"/>
      <c r="AJ550" s="100"/>
    </row>
    <row r="551" spans="1:36">
      <c r="A551" s="95"/>
      <c r="B551" s="96"/>
      <c r="C551" s="96"/>
      <c r="D551" s="96"/>
      <c r="E551" s="95"/>
      <c r="F551" s="97"/>
      <c r="G551" s="98"/>
      <c r="H551" s="98"/>
      <c r="I551" s="99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  <c r="AB551" s="100"/>
      <c r="AC551" s="100"/>
      <c r="AD551" s="112"/>
      <c r="AE551" s="100"/>
      <c r="AF551" s="100"/>
      <c r="AG551" s="100"/>
      <c r="AH551" s="100"/>
      <c r="AI551" s="100"/>
      <c r="AJ551" s="100"/>
    </row>
    <row r="552" spans="1:36">
      <c r="A552" s="95"/>
      <c r="B552" s="96"/>
      <c r="C552" s="96"/>
      <c r="D552" s="96"/>
      <c r="E552" s="95"/>
      <c r="F552" s="97"/>
      <c r="G552" s="98"/>
      <c r="H552" s="98"/>
      <c r="I552" s="99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  <c r="AA552" s="100"/>
      <c r="AB552" s="100"/>
      <c r="AC552" s="100"/>
      <c r="AD552" s="112"/>
      <c r="AE552" s="100"/>
      <c r="AF552" s="100"/>
      <c r="AG552" s="100"/>
      <c r="AH552" s="100"/>
      <c r="AI552" s="100"/>
      <c r="AJ552" s="100"/>
    </row>
    <row r="553" spans="1:36">
      <c r="A553" s="95"/>
      <c r="B553" s="96"/>
      <c r="C553" s="96"/>
      <c r="D553" s="96"/>
      <c r="E553" s="95"/>
      <c r="F553" s="97"/>
      <c r="G553" s="98"/>
      <c r="H553" s="98"/>
      <c r="I553" s="99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  <c r="AD553" s="112"/>
      <c r="AE553" s="100"/>
      <c r="AF553" s="100"/>
      <c r="AG553" s="100"/>
      <c r="AH553" s="100"/>
      <c r="AI553" s="100"/>
      <c r="AJ553" s="100"/>
    </row>
    <row r="554" spans="1:36">
      <c r="A554" s="95"/>
      <c r="B554" s="96"/>
      <c r="C554" s="96"/>
      <c r="D554" s="96"/>
      <c r="E554" s="95"/>
      <c r="F554" s="97"/>
      <c r="G554" s="98"/>
      <c r="H554" s="98"/>
      <c r="I554" s="99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  <c r="AD554" s="112"/>
      <c r="AE554" s="100"/>
      <c r="AF554" s="100"/>
      <c r="AG554" s="100"/>
      <c r="AH554" s="100"/>
      <c r="AI554" s="100"/>
      <c r="AJ554" s="100"/>
    </row>
    <row r="555" spans="1:36">
      <c r="A555" s="95"/>
      <c r="B555" s="96"/>
      <c r="C555" s="96"/>
      <c r="D555" s="96"/>
      <c r="E555" s="95"/>
      <c r="F555" s="97"/>
      <c r="G555" s="98"/>
      <c r="H555" s="98"/>
      <c r="I555" s="99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  <c r="AB555" s="100"/>
      <c r="AC555" s="100"/>
      <c r="AD555" s="112"/>
      <c r="AE555" s="100"/>
      <c r="AF555" s="100"/>
      <c r="AG555" s="100"/>
      <c r="AH555" s="100"/>
      <c r="AI555" s="100"/>
      <c r="AJ555" s="100"/>
    </row>
    <row r="556" spans="1:36">
      <c r="A556" s="95"/>
      <c r="B556" s="96"/>
      <c r="C556" s="96"/>
      <c r="D556" s="96"/>
      <c r="E556" s="95"/>
      <c r="F556" s="97"/>
      <c r="G556" s="98"/>
      <c r="H556" s="98"/>
      <c r="I556" s="99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  <c r="AB556" s="100"/>
      <c r="AC556" s="100"/>
      <c r="AD556" s="112"/>
      <c r="AE556" s="100"/>
      <c r="AF556" s="100"/>
      <c r="AG556" s="100"/>
      <c r="AH556" s="100"/>
      <c r="AI556" s="100"/>
      <c r="AJ556" s="100"/>
    </row>
    <row r="557" spans="1:36">
      <c r="A557" s="95"/>
      <c r="B557" s="96"/>
      <c r="C557" s="96"/>
      <c r="D557" s="96"/>
      <c r="E557" s="95"/>
      <c r="F557" s="97"/>
      <c r="G557" s="98"/>
      <c r="H557" s="98"/>
      <c r="I557" s="99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  <c r="AB557" s="100"/>
      <c r="AC557" s="100"/>
      <c r="AD557" s="112"/>
      <c r="AE557" s="100"/>
      <c r="AF557" s="100"/>
      <c r="AG557" s="100"/>
      <c r="AH557" s="100"/>
      <c r="AI557" s="100"/>
      <c r="AJ557" s="100"/>
    </row>
    <row r="558" spans="1:36">
      <c r="A558" s="95"/>
      <c r="B558" s="96"/>
      <c r="C558" s="96"/>
      <c r="D558" s="96"/>
      <c r="E558" s="95"/>
      <c r="F558" s="97"/>
      <c r="G558" s="98"/>
      <c r="H558" s="98"/>
      <c r="I558" s="99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  <c r="AB558" s="100"/>
      <c r="AC558" s="100"/>
      <c r="AD558" s="112"/>
      <c r="AE558" s="100"/>
      <c r="AF558" s="100"/>
      <c r="AG558" s="100"/>
      <c r="AH558" s="100"/>
      <c r="AI558" s="100"/>
      <c r="AJ558" s="100"/>
    </row>
    <row r="559" spans="1:36">
      <c r="A559" s="95"/>
      <c r="B559" s="96"/>
      <c r="C559" s="96"/>
      <c r="D559" s="96"/>
      <c r="E559" s="95"/>
      <c r="F559" s="97"/>
      <c r="G559" s="98"/>
      <c r="H559" s="98"/>
      <c r="I559" s="99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  <c r="AB559" s="100"/>
      <c r="AC559" s="100"/>
      <c r="AD559" s="112"/>
      <c r="AE559" s="100"/>
      <c r="AF559" s="100"/>
      <c r="AG559" s="100"/>
      <c r="AH559" s="100"/>
      <c r="AI559" s="100"/>
      <c r="AJ559" s="100"/>
    </row>
    <row r="560" spans="1:36">
      <c r="A560" s="95"/>
      <c r="B560" s="96"/>
      <c r="C560" s="96"/>
      <c r="D560" s="96"/>
      <c r="E560" s="95"/>
      <c r="F560" s="97"/>
      <c r="G560" s="98"/>
      <c r="H560" s="98"/>
      <c r="I560" s="99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  <c r="AB560" s="100"/>
      <c r="AC560" s="100"/>
      <c r="AD560" s="112"/>
      <c r="AE560" s="100"/>
      <c r="AF560" s="100"/>
      <c r="AG560" s="100"/>
      <c r="AH560" s="100"/>
      <c r="AI560" s="100"/>
      <c r="AJ560" s="100"/>
    </row>
    <row r="561" spans="1:36">
      <c r="A561" s="95"/>
      <c r="B561" s="96"/>
      <c r="C561" s="96"/>
      <c r="D561" s="96"/>
      <c r="E561" s="95"/>
      <c r="F561" s="97"/>
      <c r="G561" s="98"/>
      <c r="H561" s="98"/>
      <c r="I561" s="99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  <c r="AB561" s="100"/>
      <c r="AC561" s="100"/>
      <c r="AD561" s="112"/>
      <c r="AE561" s="100"/>
      <c r="AF561" s="100"/>
      <c r="AG561" s="100"/>
      <c r="AH561" s="100"/>
      <c r="AI561" s="100"/>
      <c r="AJ561" s="100"/>
    </row>
    <row r="562" spans="1:36">
      <c r="A562" s="95"/>
      <c r="B562" s="95"/>
      <c r="C562" s="95"/>
      <c r="D562" s="95"/>
      <c r="E562" s="95"/>
      <c r="F562" s="95"/>
      <c r="G562" s="95"/>
      <c r="H562" s="95"/>
      <c r="I562" s="95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  <c r="AB562" s="100"/>
      <c r="AC562" s="100"/>
      <c r="AD562" s="112"/>
      <c r="AE562" s="100"/>
      <c r="AF562" s="100"/>
      <c r="AG562" s="100"/>
      <c r="AH562" s="100"/>
      <c r="AI562" s="100"/>
      <c r="AJ562" s="100"/>
    </row>
    <row r="563" spans="1:36">
      <c r="A563" s="95"/>
      <c r="B563" s="95"/>
      <c r="C563" s="95"/>
      <c r="D563" s="95"/>
      <c r="E563" s="95"/>
      <c r="F563" s="95"/>
      <c r="G563" s="95"/>
      <c r="H563" s="95"/>
      <c r="I563" s="95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  <c r="AB563" s="100"/>
      <c r="AC563" s="100"/>
      <c r="AD563" s="112"/>
      <c r="AE563" s="100"/>
      <c r="AF563" s="100"/>
      <c r="AG563" s="100"/>
      <c r="AH563" s="100"/>
      <c r="AI563" s="100"/>
      <c r="AJ563" s="100"/>
    </row>
    <row r="564" spans="1:36">
      <c r="A564" s="95"/>
      <c r="B564" s="95"/>
      <c r="C564" s="95"/>
      <c r="D564" s="95"/>
      <c r="E564" s="95"/>
      <c r="F564" s="95"/>
      <c r="G564" s="95"/>
      <c r="H564" s="95"/>
      <c r="I564" s="95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  <c r="AB564" s="100"/>
      <c r="AC564" s="100"/>
      <c r="AD564" s="112"/>
      <c r="AE564" s="100"/>
      <c r="AF564" s="100"/>
      <c r="AG564" s="100"/>
      <c r="AH564" s="100"/>
      <c r="AI564" s="100"/>
      <c r="AJ564" s="100"/>
    </row>
    <row r="565" spans="1:36">
      <c r="A565" s="95"/>
      <c r="B565" s="95"/>
      <c r="C565" s="95"/>
      <c r="D565" s="95"/>
      <c r="E565" s="95"/>
      <c r="F565" s="95"/>
      <c r="G565" s="95"/>
      <c r="H565" s="95"/>
      <c r="I565" s="95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  <c r="AA565" s="100"/>
      <c r="AB565" s="100"/>
      <c r="AC565" s="100"/>
      <c r="AD565" s="112"/>
      <c r="AE565" s="100"/>
      <c r="AF565" s="100"/>
      <c r="AG565" s="100"/>
      <c r="AH565" s="100"/>
      <c r="AI565" s="100"/>
      <c r="AJ565" s="100"/>
    </row>
    <row r="566" spans="1:36">
      <c r="A566" s="95"/>
      <c r="B566" s="95"/>
      <c r="C566" s="95"/>
      <c r="D566" s="95"/>
      <c r="E566" s="95"/>
      <c r="F566" s="95"/>
      <c r="G566" s="95"/>
      <c r="H566" s="95"/>
      <c r="I566" s="95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  <c r="AB566" s="100"/>
      <c r="AC566" s="100"/>
      <c r="AD566" s="112"/>
      <c r="AE566" s="100"/>
      <c r="AF566" s="100"/>
      <c r="AG566" s="100"/>
      <c r="AH566" s="100"/>
      <c r="AI566" s="100"/>
      <c r="AJ566" s="100"/>
    </row>
    <row r="567" spans="1:36">
      <c r="A567" s="95"/>
      <c r="B567" s="95"/>
      <c r="C567" s="95"/>
      <c r="D567" s="95"/>
      <c r="E567" s="95"/>
      <c r="F567" s="95"/>
      <c r="G567" s="95"/>
      <c r="H567" s="95"/>
      <c r="I567" s="95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  <c r="AB567" s="100"/>
      <c r="AC567" s="100"/>
      <c r="AD567" s="112"/>
      <c r="AE567" s="100"/>
      <c r="AF567" s="100"/>
      <c r="AG567" s="100"/>
      <c r="AH567" s="100"/>
      <c r="AI567" s="100"/>
      <c r="AJ567" s="100"/>
    </row>
    <row r="568" spans="1:36">
      <c r="A568" s="95"/>
      <c r="B568" s="95"/>
      <c r="C568" s="95"/>
      <c r="D568" s="95"/>
      <c r="E568" s="95"/>
      <c r="F568" s="95"/>
      <c r="G568" s="95"/>
      <c r="H568" s="95"/>
      <c r="I568" s="95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  <c r="AB568" s="100"/>
      <c r="AC568" s="100"/>
      <c r="AD568" s="112"/>
      <c r="AE568" s="100"/>
      <c r="AF568" s="100"/>
      <c r="AG568" s="100"/>
      <c r="AH568" s="100"/>
      <c r="AI568" s="100"/>
      <c r="AJ568" s="100"/>
    </row>
    <row r="569" spans="1:36">
      <c r="A569" s="95"/>
      <c r="B569" s="95"/>
      <c r="C569" s="95"/>
      <c r="D569" s="95"/>
      <c r="E569" s="95"/>
      <c r="F569" s="95"/>
      <c r="G569" s="95"/>
      <c r="H569" s="95"/>
      <c r="I569" s="95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  <c r="AB569" s="100"/>
      <c r="AC569" s="100"/>
      <c r="AD569" s="112"/>
      <c r="AE569" s="100"/>
      <c r="AF569" s="100"/>
      <c r="AG569" s="100"/>
      <c r="AH569" s="100"/>
      <c r="AI569" s="100"/>
      <c r="AJ569" s="100"/>
    </row>
    <row r="570" spans="1:36">
      <c r="A570" s="95"/>
      <c r="B570" s="95"/>
      <c r="C570" s="95"/>
      <c r="D570" s="95"/>
      <c r="E570" s="95"/>
      <c r="F570" s="95"/>
      <c r="G570" s="95"/>
      <c r="H570" s="95"/>
      <c r="I570" s="95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  <c r="AB570" s="100"/>
      <c r="AC570" s="100"/>
      <c r="AD570" s="112"/>
      <c r="AE570" s="100"/>
      <c r="AF570" s="100"/>
      <c r="AG570" s="100"/>
      <c r="AH570" s="100"/>
      <c r="AI570" s="100"/>
      <c r="AJ570" s="100"/>
    </row>
    <row r="571" spans="1:36">
      <c r="A571" s="95"/>
      <c r="B571" s="95"/>
      <c r="C571" s="95"/>
      <c r="D571" s="95"/>
      <c r="E571" s="95"/>
      <c r="F571" s="95"/>
      <c r="G571" s="95"/>
      <c r="H571" s="95"/>
      <c r="I571" s="95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  <c r="AB571" s="100"/>
      <c r="AC571" s="100"/>
      <c r="AD571" s="112"/>
      <c r="AE571" s="100"/>
      <c r="AF571" s="100"/>
      <c r="AG571" s="100"/>
      <c r="AH571" s="100"/>
      <c r="AI571" s="100"/>
      <c r="AJ571" s="100"/>
    </row>
    <row r="572" spans="1:36">
      <c r="A572" s="95"/>
      <c r="B572" s="95"/>
      <c r="C572" s="95"/>
      <c r="D572" s="95"/>
      <c r="E572" s="95"/>
      <c r="F572" s="95"/>
      <c r="G572" s="95"/>
      <c r="H572" s="95"/>
      <c r="I572" s="95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  <c r="AB572" s="100"/>
      <c r="AC572" s="100"/>
      <c r="AD572" s="112"/>
      <c r="AE572" s="100"/>
      <c r="AF572" s="100"/>
      <c r="AG572" s="100"/>
      <c r="AH572" s="100"/>
      <c r="AI572" s="100"/>
      <c r="AJ572" s="100"/>
    </row>
    <row r="573" spans="1:36">
      <c r="A573" s="95"/>
      <c r="B573" s="95"/>
      <c r="C573" s="95"/>
      <c r="D573" s="95"/>
      <c r="E573" s="95"/>
      <c r="F573" s="95"/>
      <c r="G573" s="95"/>
      <c r="H573" s="95"/>
      <c r="I573" s="95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  <c r="AB573" s="100"/>
      <c r="AC573" s="100"/>
      <c r="AD573" s="112"/>
      <c r="AE573" s="100"/>
      <c r="AF573" s="100"/>
      <c r="AG573" s="100"/>
      <c r="AH573" s="100"/>
      <c r="AI573" s="100"/>
      <c r="AJ573" s="100"/>
    </row>
    <row r="574" spans="1:36">
      <c r="A574" s="95"/>
      <c r="B574" s="95"/>
      <c r="C574" s="95"/>
      <c r="D574" s="95"/>
      <c r="E574" s="95"/>
      <c r="F574" s="95"/>
      <c r="G574" s="95"/>
      <c r="H574" s="95"/>
      <c r="I574" s="95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  <c r="AB574" s="100"/>
      <c r="AC574" s="100"/>
      <c r="AD574" s="112"/>
      <c r="AE574" s="100"/>
      <c r="AF574" s="100"/>
      <c r="AG574" s="100"/>
      <c r="AH574" s="100"/>
      <c r="AI574" s="100"/>
      <c r="AJ574" s="100"/>
    </row>
    <row r="575" spans="1:36">
      <c r="A575" s="95"/>
      <c r="B575" s="95"/>
      <c r="C575" s="95"/>
      <c r="D575" s="95"/>
      <c r="E575" s="95"/>
      <c r="F575" s="95"/>
      <c r="G575" s="95"/>
      <c r="H575" s="95"/>
      <c r="I575" s="95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  <c r="AC575" s="100"/>
      <c r="AD575" s="112"/>
      <c r="AE575" s="100"/>
      <c r="AF575" s="100"/>
      <c r="AG575" s="100"/>
      <c r="AH575" s="100"/>
      <c r="AI575" s="100"/>
      <c r="AJ575" s="100"/>
    </row>
    <row r="576" spans="1:36">
      <c r="A576" s="95"/>
      <c r="B576" s="95"/>
      <c r="C576" s="95"/>
      <c r="D576" s="95"/>
      <c r="E576" s="95"/>
      <c r="F576" s="95"/>
      <c r="G576" s="95"/>
      <c r="H576" s="95"/>
      <c r="I576" s="95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  <c r="AD576" s="112"/>
      <c r="AE576" s="100"/>
      <c r="AF576" s="100"/>
      <c r="AG576" s="100"/>
      <c r="AH576" s="100"/>
      <c r="AI576" s="100"/>
      <c r="AJ576" s="100"/>
    </row>
    <row r="577" spans="1:36">
      <c r="A577" s="95"/>
      <c r="B577" s="95"/>
      <c r="C577" s="95"/>
      <c r="D577" s="95"/>
      <c r="E577" s="95"/>
      <c r="F577" s="95"/>
      <c r="G577" s="95"/>
      <c r="H577" s="95"/>
      <c r="I577" s="95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  <c r="AB577" s="100"/>
      <c r="AC577" s="100"/>
      <c r="AD577" s="112"/>
      <c r="AE577" s="100"/>
      <c r="AF577" s="100"/>
      <c r="AG577" s="100"/>
      <c r="AH577" s="100"/>
      <c r="AI577" s="100"/>
      <c r="AJ577" s="100"/>
    </row>
    <row r="578" spans="1:36">
      <c r="A578" s="95"/>
      <c r="B578" s="95"/>
      <c r="C578" s="95"/>
      <c r="D578" s="95"/>
      <c r="E578" s="95"/>
      <c r="F578" s="95"/>
      <c r="G578" s="95"/>
      <c r="H578" s="95"/>
      <c r="I578" s="95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  <c r="AB578" s="100"/>
      <c r="AC578" s="100"/>
      <c r="AD578" s="112"/>
      <c r="AE578" s="100"/>
      <c r="AF578" s="100"/>
      <c r="AG578" s="100"/>
      <c r="AH578" s="100"/>
      <c r="AI578" s="100"/>
      <c r="AJ578" s="100"/>
    </row>
    <row r="579" spans="1:36">
      <c r="A579" s="95"/>
      <c r="B579" s="95"/>
      <c r="C579" s="95"/>
      <c r="D579" s="95"/>
      <c r="E579" s="95"/>
      <c r="F579" s="95"/>
      <c r="G579" s="95"/>
      <c r="H579" s="95"/>
      <c r="I579" s="95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  <c r="AD579" s="112"/>
      <c r="AE579" s="100"/>
      <c r="AF579" s="100"/>
      <c r="AG579" s="100"/>
      <c r="AH579" s="100"/>
      <c r="AI579" s="100"/>
      <c r="AJ579" s="100"/>
    </row>
    <row r="580" spans="1:36">
      <c r="A580" s="95"/>
      <c r="B580" s="95"/>
      <c r="C580" s="95"/>
      <c r="D580" s="95"/>
      <c r="E580" s="95"/>
      <c r="F580" s="95"/>
      <c r="G580" s="95"/>
      <c r="H580" s="95"/>
      <c r="I580" s="95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  <c r="AB580" s="100"/>
      <c r="AC580" s="100"/>
      <c r="AD580" s="112"/>
      <c r="AE580" s="100"/>
      <c r="AF580" s="100"/>
      <c r="AG580" s="100"/>
      <c r="AH580" s="100"/>
      <c r="AI580" s="100"/>
      <c r="AJ580" s="100"/>
    </row>
    <row r="581" spans="1:36">
      <c r="A581" s="95"/>
      <c r="B581" s="95"/>
      <c r="C581" s="95"/>
      <c r="D581" s="95"/>
      <c r="E581" s="95"/>
      <c r="F581" s="95"/>
      <c r="G581" s="95"/>
      <c r="H581" s="95"/>
      <c r="I581" s="95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  <c r="AB581" s="100"/>
      <c r="AC581" s="100"/>
      <c r="AD581" s="112"/>
      <c r="AE581" s="100"/>
      <c r="AF581" s="100"/>
      <c r="AG581" s="100"/>
      <c r="AH581" s="100"/>
      <c r="AI581" s="100"/>
      <c r="AJ581" s="100"/>
    </row>
    <row r="582" spans="1:36">
      <c r="A582" s="95"/>
      <c r="B582" s="95"/>
      <c r="C582" s="95"/>
      <c r="D582" s="95"/>
      <c r="E582" s="95"/>
      <c r="F582" s="95"/>
      <c r="G582" s="95"/>
      <c r="H582" s="95"/>
      <c r="I582" s="95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  <c r="AB582" s="100"/>
      <c r="AC582" s="100"/>
      <c r="AD582" s="112"/>
      <c r="AE582" s="100"/>
      <c r="AF582" s="100"/>
      <c r="AG582" s="100"/>
      <c r="AH582" s="100"/>
      <c r="AI582" s="100"/>
      <c r="AJ582" s="100"/>
    </row>
    <row r="583" spans="1:36">
      <c r="A583" s="95"/>
      <c r="B583" s="95"/>
      <c r="C583" s="95"/>
      <c r="D583" s="95"/>
      <c r="E583" s="95"/>
      <c r="F583" s="95"/>
      <c r="G583" s="95"/>
      <c r="H583" s="95"/>
      <c r="I583" s="95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  <c r="AD583" s="112"/>
      <c r="AE583" s="100"/>
      <c r="AF583" s="100"/>
      <c r="AG583" s="100"/>
      <c r="AH583" s="100"/>
      <c r="AI583" s="100"/>
      <c r="AJ583" s="100"/>
    </row>
    <row r="584" spans="1:36">
      <c r="A584" s="95"/>
      <c r="B584" s="95"/>
      <c r="C584" s="95"/>
      <c r="D584" s="95"/>
      <c r="E584" s="95"/>
      <c r="F584" s="95"/>
      <c r="G584" s="95"/>
      <c r="H584" s="95"/>
      <c r="I584" s="95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  <c r="AD584" s="112"/>
      <c r="AE584" s="100"/>
      <c r="AF584" s="100"/>
      <c r="AG584" s="100"/>
      <c r="AH584" s="100"/>
      <c r="AI584" s="100"/>
      <c r="AJ584" s="100"/>
    </row>
    <row r="585" spans="1:36">
      <c r="A585" s="95"/>
      <c r="B585" s="95"/>
      <c r="C585" s="95"/>
      <c r="D585" s="95"/>
      <c r="E585" s="95"/>
      <c r="F585" s="95"/>
      <c r="G585" s="95"/>
      <c r="H585" s="95"/>
      <c r="I585" s="95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  <c r="AB585" s="100"/>
      <c r="AC585" s="100"/>
      <c r="AD585" s="112"/>
      <c r="AE585" s="100"/>
      <c r="AF585" s="100"/>
      <c r="AG585" s="100"/>
      <c r="AH585" s="100"/>
      <c r="AI585" s="100"/>
      <c r="AJ585" s="100"/>
    </row>
    <row r="586" spans="1:36">
      <c r="A586" s="95"/>
      <c r="B586" s="95"/>
      <c r="C586" s="95"/>
      <c r="D586" s="95"/>
      <c r="E586" s="95"/>
      <c r="F586" s="95"/>
      <c r="G586" s="95"/>
      <c r="H586" s="95"/>
      <c r="I586" s="95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  <c r="AB586" s="100"/>
      <c r="AC586" s="100"/>
      <c r="AD586" s="112"/>
      <c r="AE586" s="100"/>
      <c r="AF586" s="100"/>
      <c r="AG586" s="100"/>
      <c r="AH586" s="100"/>
      <c r="AI586" s="100"/>
      <c r="AJ586" s="100"/>
    </row>
    <row r="587" spans="1:36">
      <c r="A587" s="95"/>
      <c r="B587" s="95"/>
      <c r="C587" s="95"/>
      <c r="D587" s="95"/>
      <c r="E587" s="95"/>
      <c r="F587" s="95"/>
      <c r="G587" s="95"/>
      <c r="H587" s="95"/>
      <c r="I587" s="95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  <c r="AB587" s="100"/>
      <c r="AC587" s="100"/>
      <c r="AD587" s="112"/>
      <c r="AE587" s="100"/>
      <c r="AF587" s="100"/>
      <c r="AG587" s="100"/>
      <c r="AH587" s="100"/>
      <c r="AI587" s="100"/>
      <c r="AJ587" s="100"/>
    </row>
    <row r="588" spans="1:36">
      <c r="A588" s="95"/>
      <c r="B588" s="95"/>
      <c r="C588" s="95"/>
      <c r="D588" s="95"/>
      <c r="E588" s="95"/>
      <c r="F588" s="95"/>
      <c r="G588" s="95"/>
      <c r="H588" s="95"/>
      <c r="I588" s="95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  <c r="AB588" s="100"/>
      <c r="AC588" s="100"/>
      <c r="AD588" s="112"/>
      <c r="AE588" s="100"/>
      <c r="AF588" s="100"/>
      <c r="AG588" s="100"/>
      <c r="AH588" s="100"/>
      <c r="AI588" s="100"/>
      <c r="AJ588" s="100"/>
    </row>
    <row r="589" spans="1:36">
      <c r="A589" s="95"/>
      <c r="B589" s="95"/>
      <c r="C589" s="95"/>
      <c r="D589" s="95"/>
      <c r="E589" s="95"/>
      <c r="F589" s="95"/>
      <c r="G589" s="95"/>
      <c r="H589" s="95"/>
      <c r="I589" s="95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  <c r="AB589" s="100"/>
      <c r="AC589" s="100"/>
      <c r="AD589" s="112"/>
      <c r="AE589" s="100"/>
      <c r="AF589" s="100"/>
      <c r="AG589" s="100"/>
      <c r="AH589" s="100"/>
      <c r="AI589" s="100"/>
      <c r="AJ589" s="100"/>
    </row>
    <row r="590" spans="1:36">
      <c r="A590" s="95"/>
      <c r="B590" s="95"/>
      <c r="C590" s="95"/>
      <c r="D590" s="95"/>
      <c r="E590" s="95"/>
      <c r="F590" s="95"/>
      <c r="G590" s="95"/>
      <c r="H590" s="95"/>
      <c r="I590" s="95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  <c r="AB590" s="100"/>
      <c r="AC590" s="100"/>
      <c r="AD590" s="112"/>
      <c r="AE590" s="100"/>
      <c r="AF590" s="100"/>
      <c r="AG590" s="100"/>
      <c r="AH590" s="100"/>
      <c r="AI590" s="100"/>
      <c r="AJ590" s="100"/>
    </row>
    <row r="591" spans="1:36">
      <c r="A591" s="95"/>
      <c r="B591" s="95"/>
      <c r="C591" s="95"/>
      <c r="D591" s="95"/>
      <c r="E591" s="95"/>
      <c r="F591" s="95"/>
      <c r="G591" s="95"/>
      <c r="H591" s="95"/>
      <c r="I591" s="95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  <c r="AB591" s="100"/>
      <c r="AC591" s="100"/>
      <c r="AD591" s="112"/>
      <c r="AE591" s="100"/>
      <c r="AF591" s="100"/>
      <c r="AG591" s="100"/>
      <c r="AH591" s="100"/>
      <c r="AI591" s="100"/>
      <c r="AJ591" s="100"/>
    </row>
    <row r="592" spans="1:36">
      <c r="A592" s="95"/>
      <c r="B592" s="95"/>
      <c r="C592" s="95"/>
      <c r="D592" s="95"/>
      <c r="E592" s="95"/>
      <c r="F592" s="95"/>
      <c r="G592" s="95"/>
      <c r="H592" s="95"/>
      <c r="I592" s="95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  <c r="AB592" s="100"/>
      <c r="AC592" s="100"/>
      <c r="AD592" s="112"/>
      <c r="AE592" s="100"/>
      <c r="AF592" s="100"/>
      <c r="AG592" s="100"/>
      <c r="AH592" s="100"/>
      <c r="AI592" s="100"/>
      <c r="AJ592" s="100"/>
    </row>
    <row r="593" spans="1:36">
      <c r="A593" s="95"/>
      <c r="B593" s="95"/>
      <c r="C593" s="95"/>
      <c r="D593" s="95"/>
      <c r="E593" s="95"/>
      <c r="F593" s="95"/>
      <c r="G593" s="95"/>
      <c r="H593" s="95"/>
      <c r="I593" s="95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  <c r="AB593" s="100"/>
      <c r="AC593" s="100"/>
      <c r="AD593" s="112"/>
      <c r="AE593" s="100"/>
      <c r="AF593" s="100"/>
      <c r="AG593" s="100"/>
      <c r="AH593" s="100"/>
      <c r="AI593" s="100"/>
      <c r="AJ593" s="100"/>
    </row>
    <row r="594" spans="1:36">
      <c r="A594" s="95"/>
      <c r="B594" s="95"/>
      <c r="C594" s="95"/>
      <c r="D594" s="95"/>
      <c r="E594" s="95"/>
      <c r="F594" s="95"/>
      <c r="G594" s="95"/>
      <c r="H594" s="95"/>
      <c r="I594" s="95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  <c r="AB594" s="100"/>
      <c r="AC594" s="100"/>
      <c r="AD594" s="112"/>
      <c r="AE594" s="100"/>
      <c r="AF594" s="100"/>
      <c r="AG594" s="100"/>
      <c r="AH594" s="100"/>
      <c r="AI594" s="100"/>
      <c r="AJ594" s="100"/>
    </row>
    <row r="595" spans="1:36">
      <c r="A595" s="95"/>
      <c r="B595" s="95"/>
      <c r="C595" s="95"/>
      <c r="D595" s="95"/>
      <c r="E595" s="95"/>
      <c r="F595" s="95"/>
      <c r="G595" s="95"/>
      <c r="H595" s="95"/>
      <c r="I595" s="95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  <c r="AB595" s="100"/>
      <c r="AC595" s="100"/>
      <c r="AD595" s="112"/>
      <c r="AE595" s="100"/>
      <c r="AF595" s="100"/>
      <c r="AG595" s="100"/>
      <c r="AH595" s="100"/>
      <c r="AI595" s="100"/>
      <c r="AJ595" s="100"/>
    </row>
    <row r="596" spans="1:36">
      <c r="A596" s="95"/>
      <c r="B596" s="95"/>
      <c r="C596" s="95"/>
      <c r="D596" s="95"/>
      <c r="E596" s="95"/>
      <c r="F596" s="95"/>
      <c r="G596" s="95"/>
      <c r="H596" s="95"/>
      <c r="I596" s="95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  <c r="AB596" s="100"/>
      <c r="AC596" s="100"/>
      <c r="AD596" s="112"/>
      <c r="AE596" s="100"/>
      <c r="AF596" s="100"/>
      <c r="AG596" s="100"/>
      <c r="AH596" s="100"/>
      <c r="AI596" s="100"/>
      <c r="AJ596" s="100"/>
    </row>
    <row r="597" spans="1:36">
      <c r="A597" s="95"/>
      <c r="B597" s="95"/>
      <c r="C597" s="95"/>
      <c r="D597" s="95"/>
      <c r="E597" s="95"/>
      <c r="F597" s="95"/>
      <c r="G597" s="95"/>
      <c r="H597" s="95"/>
      <c r="I597" s="95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  <c r="AB597" s="100"/>
      <c r="AC597" s="100"/>
      <c r="AD597" s="112"/>
      <c r="AE597" s="100"/>
      <c r="AF597" s="100"/>
      <c r="AG597" s="100"/>
      <c r="AH597" s="100"/>
      <c r="AI597" s="100"/>
      <c r="AJ597" s="100"/>
    </row>
    <row r="598" spans="1:36">
      <c r="A598" s="95"/>
      <c r="B598" s="95"/>
      <c r="C598" s="95"/>
      <c r="D598" s="95"/>
      <c r="E598" s="95"/>
      <c r="F598" s="95"/>
      <c r="G598" s="95"/>
      <c r="H598" s="95"/>
      <c r="I598" s="95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  <c r="AC598" s="100"/>
      <c r="AD598" s="112"/>
      <c r="AE598" s="100"/>
      <c r="AF598" s="100"/>
      <c r="AG598" s="100"/>
      <c r="AH598" s="100"/>
      <c r="AI598" s="100"/>
      <c r="AJ598" s="100"/>
    </row>
    <row r="599" spans="1:36">
      <c r="A599" s="95"/>
      <c r="B599" s="95"/>
      <c r="C599" s="95"/>
      <c r="D599" s="95"/>
      <c r="E599" s="95"/>
      <c r="F599" s="95"/>
      <c r="G599" s="95"/>
      <c r="H599" s="95"/>
      <c r="I599" s="95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  <c r="AD599" s="112"/>
      <c r="AE599" s="100"/>
      <c r="AF599" s="100"/>
      <c r="AG599" s="100"/>
      <c r="AH599" s="100"/>
      <c r="AI599" s="100"/>
      <c r="AJ599" s="100"/>
    </row>
    <row r="600" spans="1:36">
      <c r="A600" s="95"/>
      <c r="B600" s="95"/>
      <c r="C600" s="95"/>
      <c r="D600" s="95"/>
      <c r="E600" s="95"/>
      <c r="F600" s="95"/>
      <c r="G600" s="95"/>
      <c r="H600" s="95"/>
      <c r="I600" s="95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  <c r="AD600" s="112"/>
      <c r="AE600" s="100"/>
      <c r="AF600" s="100"/>
      <c r="AG600" s="100"/>
      <c r="AH600" s="100"/>
      <c r="AI600" s="100"/>
      <c r="AJ600" s="100"/>
    </row>
    <row r="601" spans="1:36">
      <c r="A601" s="95"/>
      <c r="B601" s="95"/>
      <c r="C601" s="95"/>
      <c r="D601" s="95"/>
      <c r="E601" s="95"/>
      <c r="F601" s="95"/>
      <c r="G601" s="95"/>
      <c r="H601" s="95"/>
      <c r="I601" s="95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100"/>
      <c r="AC601" s="100"/>
      <c r="AD601" s="112"/>
      <c r="AE601" s="100"/>
      <c r="AF601" s="100"/>
      <c r="AG601" s="100"/>
      <c r="AH601" s="100"/>
      <c r="AI601" s="100"/>
      <c r="AJ601" s="100"/>
    </row>
    <row r="602" spans="1:36">
      <c r="A602" s="95"/>
      <c r="B602" s="95"/>
      <c r="C602" s="95"/>
      <c r="D602" s="95"/>
      <c r="E602" s="95"/>
      <c r="F602" s="95"/>
      <c r="G602" s="95"/>
      <c r="H602" s="95"/>
      <c r="I602" s="95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  <c r="AB602" s="100"/>
      <c r="AC602" s="100"/>
      <c r="AD602" s="112"/>
      <c r="AE602" s="100"/>
      <c r="AF602" s="100"/>
      <c r="AG602" s="100"/>
      <c r="AH602" s="100"/>
      <c r="AI602" s="100"/>
      <c r="AJ602" s="100"/>
    </row>
    <row r="603" spans="1:36">
      <c r="A603" s="95"/>
      <c r="B603" s="95"/>
      <c r="C603" s="95"/>
      <c r="D603" s="95"/>
      <c r="E603" s="95"/>
      <c r="F603" s="95"/>
      <c r="G603" s="95"/>
      <c r="H603" s="95"/>
      <c r="I603" s="95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  <c r="AB603" s="100"/>
      <c r="AC603" s="100"/>
      <c r="AD603" s="112"/>
      <c r="AE603" s="100"/>
      <c r="AF603" s="100"/>
      <c r="AG603" s="100"/>
      <c r="AH603" s="100"/>
      <c r="AI603" s="100"/>
      <c r="AJ603" s="100"/>
    </row>
    <row r="604" spans="1:36">
      <c r="A604" s="95"/>
      <c r="B604" s="95"/>
      <c r="C604" s="95"/>
      <c r="D604" s="95"/>
      <c r="E604" s="95"/>
      <c r="F604" s="95"/>
      <c r="G604" s="95"/>
      <c r="H604" s="95"/>
      <c r="I604" s="95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  <c r="AD604" s="112"/>
      <c r="AE604" s="100"/>
      <c r="AF604" s="100"/>
      <c r="AG604" s="100"/>
      <c r="AH604" s="100"/>
      <c r="AI604" s="100"/>
      <c r="AJ604" s="100"/>
    </row>
    <row r="605" spans="1:36">
      <c r="A605" s="95"/>
      <c r="B605" s="95"/>
      <c r="C605" s="95"/>
      <c r="D605" s="95"/>
      <c r="E605" s="95"/>
      <c r="F605" s="95"/>
      <c r="G605" s="95"/>
      <c r="H605" s="95"/>
      <c r="I605" s="95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12"/>
      <c r="AE605" s="100"/>
      <c r="AF605" s="100"/>
      <c r="AG605" s="100"/>
      <c r="AH605" s="100"/>
      <c r="AI605" s="100"/>
      <c r="AJ605" s="100"/>
    </row>
    <row r="606" spans="1:36">
      <c r="A606" s="95"/>
      <c r="B606" s="95"/>
      <c r="C606" s="95"/>
      <c r="D606" s="95"/>
      <c r="E606" s="95"/>
      <c r="F606" s="95"/>
      <c r="G606" s="95"/>
      <c r="H606" s="95"/>
      <c r="I606" s="95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12"/>
      <c r="AE606" s="100"/>
      <c r="AF606" s="100"/>
      <c r="AG606" s="100"/>
      <c r="AH606" s="100"/>
      <c r="AI606" s="100"/>
      <c r="AJ606" s="100"/>
    </row>
    <row r="607" spans="1:36">
      <c r="A607" s="95"/>
      <c r="B607" s="95"/>
      <c r="C607" s="95"/>
      <c r="D607" s="95"/>
      <c r="E607" s="95"/>
      <c r="F607" s="95"/>
      <c r="G607" s="95"/>
      <c r="H607" s="95"/>
      <c r="I607" s="95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12"/>
      <c r="AE607" s="100"/>
      <c r="AF607" s="100"/>
      <c r="AG607" s="100"/>
      <c r="AH607" s="100"/>
      <c r="AI607" s="100"/>
      <c r="AJ607" s="100"/>
    </row>
    <row r="608" spans="1:36">
      <c r="A608" s="95"/>
      <c r="B608" s="95"/>
      <c r="C608" s="95"/>
      <c r="D608" s="95"/>
      <c r="E608" s="95"/>
      <c r="F608" s="95"/>
      <c r="G608" s="95"/>
      <c r="H608" s="95"/>
      <c r="I608" s="95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12"/>
      <c r="AE608" s="100"/>
      <c r="AF608" s="100"/>
      <c r="AG608" s="100"/>
      <c r="AH608" s="100"/>
      <c r="AI608" s="100"/>
      <c r="AJ608" s="100"/>
    </row>
    <row r="609" spans="1:36">
      <c r="A609" s="95"/>
      <c r="B609" s="95"/>
      <c r="C609" s="95"/>
      <c r="D609" s="95"/>
      <c r="E609" s="95"/>
      <c r="F609" s="95"/>
      <c r="G609" s="95"/>
      <c r="H609" s="95"/>
      <c r="I609" s="95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12"/>
      <c r="AE609" s="100"/>
      <c r="AF609" s="100"/>
      <c r="AG609" s="100"/>
      <c r="AH609" s="100"/>
      <c r="AI609" s="100"/>
      <c r="AJ609" s="100"/>
    </row>
    <row r="610" spans="1:36">
      <c r="A610" s="95"/>
      <c r="B610" s="95"/>
      <c r="C610" s="95"/>
      <c r="D610" s="95"/>
      <c r="E610" s="95"/>
      <c r="F610" s="95"/>
      <c r="G610" s="95"/>
      <c r="H610" s="95"/>
      <c r="I610" s="95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12"/>
      <c r="AE610" s="100"/>
      <c r="AF610" s="100"/>
      <c r="AG610" s="100"/>
      <c r="AH610" s="100"/>
      <c r="AI610" s="100"/>
      <c r="AJ610" s="100"/>
    </row>
    <row r="611" spans="1:36">
      <c r="A611" s="95"/>
      <c r="B611" s="95"/>
      <c r="C611" s="95"/>
      <c r="D611" s="95"/>
      <c r="E611" s="95"/>
      <c r="F611" s="95"/>
      <c r="G611" s="95"/>
      <c r="H611" s="95"/>
      <c r="I611" s="95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12"/>
      <c r="AE611" s="100"/>
      <c r="AF611" s="100"/>
      <c r="AG611" s="100"/>
      <c r="AH611" s="100"/>
      <c r="AI611" s="100"/>
      <c r="AJ611" s="100"/>
    </row>
    <row r="612" spans="1:36">
      <c r="A612" s="95"/>
      <c r="B612" s="95"/>
      <c r="C612" s="95"/>
      <c r="D612" s="95"/>
      <c r="E612" s="95"/>
      <c r="F612" s="95"/>
      <c r="G612" s="95"/>
      <c r="H612" s="95"/>
      <c r="I612" s="95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12"/>
      <c r="AE612" s="100"/>
      <c r="AF612" s="100"/>
      <c r="AG612" s="100"/>
      <c r="AH612" s="100"/>
      <c r="AI612" s="100"/>
      <c r="AJ612" s="100"/>
    </row>
    <row r="613" spans="1:36">
      <c r="A613" s="95"/>
      <c r="B613" s="95"/>
      <c r="C613" s="95"/>
      <c r="D613" s="95"/>
      <c r="E613" s="95"/>
      <c r="F613" s="95"/>
      <c r="G613" s="95"/>
      <c r="H613" s="95"/>
      <c r="I613" s="95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12"/>
      <c r="AE613" s="100"/>
      <c r="AF613" s="100"/>
      <c r="AG613" s="100"/>
      <c r="AH613" s="100"/>
      <c r="AI613" s="100"/>
      <c r="AJ613" s="100"/>
    </row>
    <row r="614" spans="1:36">
      <c r="A614" s="95"/>
      <c r="B614" s="95"/>
      <c r="C614" s="95"/>
      <c r="D614" s="95"/>
      <c r="E614" s="95"/>
      <c r="F614" s="95"/>
      <c r="G614" s="95"/>
      <c r="H614" s="95"/>
      <c r="I614" s="95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12"/>
      <c r="AE614" s="100"/>
      <c r="AF614" s="100"/>
      <c r="AG614" s="100"/>
      <c r="AH614" s="100"/>
      <c r="AI614" s="100"/>
      <c r="AJ614" s="100"/>
    </row>
    <row r="615" spans="1:36">
      <c r="A615" s="95"/>
      <c r="B615" s="95"/>
      <c r="C615" s="95"/>
      <c r="D615" s="95"/>
      <c r="E615" s="95"/>
      <c r="F615" s="95"/>
      <c r="G615" s="95"/>
      <c r="H615" s="95"/>
      <c r="I615" s="95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12"/>
      <c r="AE615" s="100"/>
      <c r="AF615" s="100"/>
      <c r="AG615" s="100"/>
      <c r="AH615" s="100"/>
      <c r="AI615" s="100"/>
      <c r="AJ615" s="100"/>
    </row>
    <row r="616" spans="1:36">
      <c r="A616" s="95"/>
      <c r="B616" s="95"/>
      <c r="C616" s="95"/>
      <c r="D616" s="95"/>
      <c r="E616" s="95"/>
      <c r="F616" s="95"/>
      <c r="G616" s="95"/>
      <c r="H616" s="95"/>
      <c r="I616" s="95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12"/>
      <c r="AE616" s="100"/>
      <c r="AF616" s="100"/>
      <c r="AG616" s="100"/>
      <c r="AH616" s="100"/>
      <c r="AI616" s="100"/>
      <c r="AJ616" s="100"/>
    </row>
    <row r="617" spans="1:36">
      <c r="A617" s="95"/>
      <c r="B617" s="95"/>
      <c r="C617" s="95"/>
      <c r="D617" s="95"/>
      <c r="E617" s="95"/>
      <c r="F617" s="95"/>
      <c r="G617" s="95"/>
      <c r="H617" s="95"/>
      <c r="I617" s="95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12"/>
      <c r="AE617" s="100"/>
      <c r="AF617" s="100"/>
      <c r="AG617" s="100"/>
      <c r="AH617" s="100"/>
      <c r="AI617" s="100"/>
      <c r="AJ617" s="100"/>
    </row>
    <row r="618" spans="1:36">
      <c r="A618" s="95"/>
      <c r="B618" s="95"/>
      <c r="C618" s="95"/>
      <c r="D618" s="95"/>
      <c r="E618" s="95"/>
      <c r="F618" s="95"/>
      <c r="G618" s="95"/>
      <c r="H618" s="95"/>
      <c r="I618" s="95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12"/>
      <c r="AE618" s="100"/>
      <c r="AF618" s="100"/>
      <c r="AG618" s="100"/>
      <c r="AH618" s="100"/>
      <c r="AI618" s="100"/>
      <c r="AJ618" s="100"/>
    </row>
    <row r="619" spans="1:36">
      <c r="A619" s="95"/>
      <c r="B619" s="95"/>
      <c r="C619" s="95"/>
      <c r="D619" s="95"/>
      <c r="E619" s="95"/>
      <c r="F619" s="95"/>
      <c r="G619" s="95"/>
      <c r="H619" s="95"/>
      <c r="I619" s="95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12"/>
      <c r="AE619" s="100"/>
      <c r="AF619" s="100"/>
      <c r="AG619" s="100"/>
      <c r="AH619" s="100"/>
      <c r="AI619" s="100"/>
      <c r="AJ619" s="100"/>
    </row>
    <row r="620" spans="1:36">
      <c r="A620" s="95"/>
      <c r="B620" s="95"/>
      <c r="C620" s="95"/>
      <c r="D620" s="95"/>
      <c r="E620" s="95"/>
      <c r="F620" s="95"/>
      <c r="G620" s="95"/>
      <c r="H620" s="95"/>
      <c r="I620" s="95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12"/>
      <c r="AE620" s="100"/>
      <c r="AF620" s="100"/>
      <c r="AG620" s="100"/>
      <c r="AH620" s="100"/>
      <c r="AI620" s="100"/>
      <c r="AJ620" s="100"/>
    </row>
    <row r="621" spans="1:36">
      <c r="A621" s="95"/>
      <c r="B621" s="95"/>
      <c r="C621" s="95"/>
      <c r="D621" s="95"/>
      <c r="E621" s="95"/>
      <c r="F621" s="95"/>
      <c r="G621" s="95"/>
      <c r="H621" s="95"/>
      <c r="I621" s="95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12"/>
      <c r="AE621" s="100"/>
      <c r="AF621" s="100"/>
      <c r="AG621" s="100"/>
      <c r="AH621" s="100"/>
      <c r="AI621" s="100"/>
      <c r="AJ621" s="100"/>
    </row>
    <row r="622" spans="1:36">
      <c r="A622" s="95"/>
      <c r="B622" s="95"/>
      <c r="C622" s="95"/>
      <c r="D622" s="95"/>
      <c r="E622" s="95"/>
      <c r="F622" s="95"/>
      <c r="G622" s="95"/>
      <c r="H622" s="95"/>
      <c r="I622" s="95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12"/>
      <c r="AE622" s="100"/>
      <c r="AF622" s="100"/>
      <c r="AG622" s="100"/>
      <c r="AH622" s="100"/>
      <c r="AI622" s="100"/>
      <c r="AJ622" s="100"/>
    </row>
    <row r="623" spans="1:36">
      <c r="A623" s="95"/>
      <c r="B623" s="95"/>
      <c r="C623" s="95"/>
      <c r="D623" s="95"/>
      <c r="E623" s="95"/>
      <c r="F623" s="95"/>
      <c r="G623" s="95"/>
      <c r="H623" s="95"/>
      <c r="I623" s="95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12"/>
      <c r="AE623" s="100"/>
      <c r="AF623" s="100"/>
      <c r="AG623" s="100"/>
      <c r="AH623" s="100"/>
      <c r="AI623" s="100"/>
      <c r="AJ623" s="100"/>
    </row>
    <row r="624" spans="1:36">
      <c r="A624" s="95"/>
      <c r="B624" s="95"/>
      <c r="C624" s="95"/>
      <c r="D624" s="95"/>
      <c r="E624" s="95"/>
      <c r="F624" s="95"/>
      <c r="G624" s="95"/>
      <c r="H624" s="95"/>
      <c r="I624" s="95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12"/>
      <c r="AE624" s="100"/>
      <c r="AF624" s="100"/>
      <c r="AG624" s="100"/>
      <c r="AH624" s="100"/>
      <c r="AI624" s="100"/>
      <c r="AJ624" s="100"/>
    </row>
    <row r="625" spans="1:36">
      <c r="A625" s="95"/>
      <c r="B625" s="95"/>
      <c r="C625" s="95"/>
      <c r="D625" s="95"/>
      <c r="E625" s="95"/>
      <c r="F625" s="95"/>
      <c r="G625" s="95"/>
      <c r="H625" s="95"/>
      <c r="I625" s="95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12"/>
      <c r="AE625" s="100"/>
      <c r="AF625" s="100"/>
      <c r="AG625" s="100"/>
      <c r="AH625" s="100"/>
      <c r="AI625" s="100"/>
      <c r="AJ625" s="100"/>
    </row>
    <row r="626" spans="1:36">
      <c r="A626" s="95"/>
      <c r="B626" s="95"/>
      <c r="C626" s="95"/>
      <c r="D626" s="95"/>
      <c r="E626" s="95"/>
      <c r="F626" s="95"/>
      <c r="G626" s="95"/>
      <c r="H626" s="95"/>
      <c r="I626" s="95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12"/>
      <c r="AE626" s="100"/>
      <c r="AF626" s="100"/>
      <c r="AG626" s="100"/>
      <c r="AH626" s="100"/>
      <c r="AI626" s="100"/>
      <c r="AJ626" s="100"/>
    </row>
    <row r="627" spans="1:36">
      <c r="A627" s="95"/>
      <c r="B627" s="95"/>
      <c r="C627" s="95"/>
      <c r="D627" s="95"/>
      <c r="E627" s="95"/>
      <c r="F627" s="95"/>
      <c r="G627" s="95"/>
      <c r="H627" s="95"/>
      <c r="I627" s="95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12"/>
      <c r="AE627" s="100"/>
      <c r="AF627" s="100"/>
      <c r="AG627" s="100"/>
      <c r="AH627" s="100"/>
      <c r="AI627" s="100"/>
      <c r="AJ627" s="100"/>
    </row>
    <row r="628" spans="1:36">
      <c r="A628" s="95"/>
      <c r="B628" s="95"/>
      <c r="C628" s="95"/>
      <c r="D628" s="95"/>
      <c r="E628" s="95"/>
      <c r="F628" s="95"/>
      <c r="G628" s="95"/>
      <c r="H628" s="95"/>
      <c r="I628" s="95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12"/>
      <c r="AE628" s="100"/>
      <c r="AF628" s="100"/>
      <c r="AG628" s="100"/>
      <c r="AH628" s="100"/>
      <c r="AI628" s="100"/>
      <c r="AJ628" s="100"/>
    </row>
    <row r="629" spans="1:36">
      <c r="A629" s="95"/>
      <c r="B629" s="95"/>
      <c r="C629" s="95"/>
      <c r="D629" s="95"/>
      <c r="E629" s="95"/>
      <c r="F629" s="95"/>
      <c r="G629" s="95"/>
      <c r="H629" s="95"/>
      <c r="I629" s="95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12"/>
      <c r="AE629" s="100"/>
      <c r="AF629" s="100"/>
      <c r="AG629" s="100"/>
      <c r="AH629" s="100"/>
      <c r="AI629" s="100"/>
      <c r="AJ629" s="100"/>
    </row>
    <row r="630" spans="1:36">
      <c r="A630" s="95"/>
      <c r="B630" s="95"/>
      <c r="C630" s="95"/>
      <c r="D630" s="95"/>
      <c r="E630" s="95"/>
      <c r="F630" s="95"/>
      <c r="G630" s="95"/>
      <c r="H630" s="95"/>
      <c r="I630" s="95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12"/>
      <c r="AE630" s="100"/>
      <c r="AF630" s="100"/>
      <c r="AG630" s="100"/>
      <c r="AH630" s="100"/>
      <c r="AI630" s="100"/>
      <c r="AJ630" s="100"/>
    </row>
    <row r="631" spans="1:36">
      <c r="A631" s="95"/>
      <c r="B631" s="95"/>
      <c r="C631" s="95"/>
      <c r="D631" s="95"/>
      <c r="E631" s="95"/>
      <c r="F631" s="95"/>
      <c r="G631" s="95"/>
      <c r="H631" s="95"/>
      <c r="I631" s="95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12"/>
      <c r="AE631" s="100"/>
      <c r="AF631" s="100"/>
      <c r="AG631" s="100"/>
      <c r="AH631" s="100"/>
      <c r="AI631" s="100"/>
      <c r="AJ631" s="100"/>
    </row>
    <row r="632" spans="1:36">
      <c r="A632" s="95"/>
      <c r="B632" s="95"/>
      <c r="C632" s="95"/>
      <c r="D632" s="95"/>
      <c r="E632" s="95"/>
      <c r="F632" s="95"/>
      <c r="G632" s="95"/>
      <c r="H632" s="95"/>
      <c r="I632" s="95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12"/>
      <c r="AE632" s="100"/>
      <c r="AF632" s="100"/>
      <c r="AG632" s="100"/>
      <c r="AH632" s="100"/>
      <c r="AI632" s="100"/>
      <c r="AJ632" s="100"/>
    </row>
    <row r="633" spans="1:36">
      <c r="A633" s="95"/>
      <c r="B633" s="95"/>
      <c r="C633" s="95"/>
      <c r="D633" s="95"/>
      <c r="E633" s="95"/>
      <c r="F633" s="95"/>
      <c r="G633" s="95"/>
      <c r="H633" s="95"/>
      <c r="I633" s="95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12"/>
      <c r="AE633" s="100"/>
      <c r="AF633" s="100"/>
      <c r="AG633" s="100"/>
      <c r="AH633" s="100"/>
      <c r="AI633" s="100"/>
      <c r="AJ633" s="100"/>
    </row>
    <row r="634" spans="1:36">
      <c r="A634" s="95"/>
      <c r="B634" s="95"/>
      <c r="C634" s="95"/>
      <c r="D634" s="95"/>
      <c r="E634" s="95"/>
      <c r="F634" s="95"/>
      <c r="G634" s="95"/>
      <c r="H634" s="95"/>
      <c r="I634" s="95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12"/>
      <c r="AE634" s="100"/>
      <c r="AF634" s="100"/>
      <c r="AG634" s="100"/>
      <c r="AH634" s="100"/>
      <c r="AI634" s="100"/>
      <c r="AJ634" s="100"/>
    </row>
    <row r="635" spans="1:36">
      <c r="A635" s="95"/>
      <c r="B635" s="95"/>
      <c r="C635" s="95"/>
      <c r="D635" s="95"/>
      <c r="E635" s="95"/>
      <c r="F635" s="95"/>
      <c r="G635" s="95"/>
      <c r="H635" s="95"/>
      <c r="I635" s="95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12"/>
      <c r="AE635" s="100"/>
      <c r="AF635" s="100"/>
      <c r="AG635" s="100"/>
      <c r="AH635" s="100"/>
      <c r="AI635" s="100"/>
      <c r="AJ635" s="100"/>
    </row>
    <row r="636" spans="1:36">
      <c r="A636" s="95"/>
      <c r="B636" s="95"/>
      <c r="C636" s="95"/>
      <c r="D636" s="95"/>
      <c r="E636" s="95"/>
      <c r="F636" s="95"/>
      <c r="G636" s="95"/>
      <c r="H636" s="95"/>
      <c r="I636" s="95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12"/>
      <c r="AE636" s="100"/>
      <c r="AF636" s="100"/>
      <c r="AG636" s="100"/>
      <c r="AH636" s="100"/>
      <c r="AI636" s="100"/>
      <c r="AJ636" s="100"/>
    </row>
    <row r="637" spans="1:36">
      <c r="A637" s="95"/>
      <c r="B637" s="95"/>
      <c r="C637" s="95"/>
      <c r="D637" s="95"/>
      <c r="E637" s="95"/>
      <c r="F637" s="95"/>
      <c r="G637" s="95"/>
      <c r="H637" s="95"/>
      <c r="I637" s="95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12"/>
      <c r="AE637" s="100"/>
      <c r="AF637" s="100"/>
      <c r="AG637" s="100"/>
      <c r="AH637" s="100"/>
      <c r="AI637" s="100"/>
      <c r="AJ637" s="100"/>
    </row>
    <row r="638" spans="1:36">
      <c r="A638" s="95"/>
      <c r="B638" s="95"/>
      <c r="C638" s="95"/>
      <c r="D638" s="95"/>
      <c r="E638" s="95"/>
      <c r="F638" s="95"/>
      <c r="G638" s="95"/>
      <c r="H638" s="95"/>
      <c r="I638" s="95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12"/>
      <c r="AE638" s="100"/>
      <c r="AF638" s="100"/>
      <c r="AG638" s="100"/>
      <c r="AH638" s="100"/>
      <c r="AI638" s="100"/>
      <c r="AJ638" s="100"/>
    </row>
    <row r="639" spans="1:36">
      <c r="A639" s="95"/>
      <c r="B639" s="95"/>
      <c r="C639" s="95"/>
      <c r="D639" s="95"/>
      <c r="E639" s="95"/>
      <c r="F639" s="95"/>
      <c r="G639" s="95"/>
      <c r="H639" s="95"/>
      <c r="I639" s="95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12"/>
      <c r="AE639" s="100"/>
      <c r="AF639" s="100"/>
      <c r="AG639" s="100"/>
      <c r="AH639" s="100"/>
      <c r="AI639" s="100"/>
      <c r="AJ639" s="100"/>
    </row>
    <row r="640" spans="1:36">
      <c r="A640" s="95"/>
      <c r="B640" s="95"/>
      <c r="C640" s="95"/>
      <c r="D640" s="95"/>
      <c r="E640" s="95"/>
      <c r="F640" s="95"/>
      <c r="G640" s="95"/>
      <c r="H640" s="95"/>
      <c r="I640" s="95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12"/>
      <c r="AE640" s="100"/>
      <c r="AF640" s="100"/>
      <c r="AG640" s="100"/>
      <c r="AH640" s="100"/>
      <c r="AI640" s="100"/>
      <c r="AJ640" s="100"/>
    </row>
    <row r="641" spans="1:36">
      <c r="A641" s="95"/>
      <c r="B641" s="95"/>
      <c r="C641" s="95"/>
      <c r="D641" s="95"/>
      <c r="E641" s="95"/>
      <c r="F641" s="95"/>
      <c r="G641" s="95"/>
      <c r="H641" s="95"/>
      <c r="I641" s="95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12"/>
      <c r="AE641" s="100"/>
      <c r="AF641" s="100"/>
      <c r="AG641" s="100"/>
      <c r="AH641" s="100"/>
      <c r="AI641" s="100"/>
      <c r="AJ641" s="100"/>
    </row>
    <row r="642" spans="1:36">
      <c r="A642" s="95"/>
      <c r="B642" s="95"/>
      <c r="C642" s="95"/>
      <c r="D642" s="95"/>
      <c r="E642" s="95"/>
      <c r="F642" s="95"/>
      <c r="G642" s="95"/>
      <c r="H642" s="95"/>
      <c r="I642" s="95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12"/>
      <c r="AE642" s="100"/>
      <c r="AF642" s="100"/>
      <c r="AG642" s="100"/>
      <c r="AH642" s="100"/>
      <c r="AI642" s="100"/>
      <c r="AJ642" s="100"/>
    </row>
    <row r="643" spans="1:36">
      <c r="A643" s="95"/>
      <c r="B643" s="95"/>
      <c r="C643" s="95"/>
      <c r="D643" s="95"/>
      <c r="E643" s="95"/>
      <c r="F643" s="95"/>
      <c r="G643" s="95"/>
      <c r="H643" s="95"/>
      <c r="I643" s="95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12"/>
      <c r="AE643" s="100"/>
      <c r="AF643" s="100"/>
      <c r="AG643" s="100"/>
      <c r="AH643" s="100"/>
      <c r="AI643" s="100"/>
      <c r="AJ643" s="100"/>
    </row>
    <row r="644" spans="1:36">
      <c r="A644" s="95"/>
      <c r="B644" s="95"/>
      <c r="C644" s="95"/>
      <c r="D644" s="95"/>
      <c r="E644" s="95"/>
      <c r="F644" s="95"/>
      <c r="G644" s="95"/>
      <c r="H644" s="95"/>
      <c r="I644" s="95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12"/>
      <c r="AE644" s="100"/>
      <c r="AF644" s="100"/>
      <c r="AG644" s="100"/>
      <c r="AH644" s="100"/>
      <c r="AI644" s="100"/>
      <c r="AJ644" s="100"/>
    </row>
    <row r="645" spans="1:36">
      <c r="A645" s="95"/>
      <c r="B645" s="95"/>
      <c r="C645" s="95"/>
      <c r="D645" s="95"/>
      <c r="E645" s="95"/>
      <c r="F645" s="95"/>
      <c r="G645" s="95"/>
      <c r="H645" s="95"/>
      <c r="I645" s="95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12"/>
      <c r="AE645" s="100"/>
      <c r="AF645" s="100"/>
      <c r="AG645" s="100"/>
      <c r="AH645" s="100"/>
      <c r="AI645" s="100"/>
      <c r="AJ645" s="100"/>
    </row>
    <row r="646" spans="1:36">
      <c r="A646" s="95"/>
      <c r="B646" s="95"/>
      <c r="C646" s="95"/>
      <c r="D646" s="95"/>
      <c r="E646" s="95"/>
      <c r="F646" s="95"/>
      <c r="G646" s="95"/>
      <c r="H646" s="95"/>
      <c r="I646" s="95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12"/>
      <c r="AE646" s="100"/>
      <c r="AF646" s="100"/>
      <c r="AG646" s="100"/>
      <c r="AH646" s="100"/>
      <c r="AI646" s="100"/>
      <c r="AJ646" s="100"/>
    </row>
    <row r="647" spans="1:36">
      <c r="A647" s="95"/>
      <c r="B647" s="95"/>
      <c r="C647" s="95"/>
      <c r="D647" s="95"/>
      <c r="E647" s="95"/>
      <c r="F647" s="95"/>
      <c r="G647" s="95"/>
      <c r="H647" s="95"/>
      <c r="I647" s="95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12"/>
      <c r="AE647" s="100"/>
      <c r="AF647" s="100"/>
      <c r="AG647" s="100"/>
      <c r="AH647" s="100"/>
      <c r="AI647" s="100"/>
      <c r="AJ647" s="100"/>
    </row>
    <row r="648" spans="1:36">
      <c r="A648" s="95"/>
      <c r="B648" s="95"/>
      <c r="C648" s="95"/>
      <c r="D648" s="95"/>
      <c r="E648" s="95"/>
      <c r="F648" s="95"/>
      <c r="G648" s="95"/>
      <c r="H648" s="95"/>
      <c r="I648" s="95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12"/>
      <c r="AE648" s="100"/>
      <c r="AF648" s="100"/>
      <c r="AG648" s="100"/>
      <c r="AH648" s="100"/>
      <c r="AI648" s="100"/>
      <c r="AJ648" s="100"/>
    </row>
    <row r="649" spans="1:36">
      <c r="A649" s="95"/>
      <c r="B649" s="95"/>
      <c r="C649" s="95"/>
      <c r="D649" s="95"/>
      <c r="E649" s="95"/>
      <c r="F649" s="95"/>
      <c r="G649" s="95"/>
      <c r="H649" s="95"/>
      <c r="I649" s="95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12"/>
      <c r="AE649" s="100"/>
      <c r="AF649" s="100"/>
      <c r="AG649" s="100"/>
      <c r="AH649" s="100"/>
      <c r="AI649" s="100"/>
      <c r="AJ649" s="100"/>
    </row>
    <row r="650" spans="1:36">
      <c r="A650" s="95"/>
      <c r="B650" s="95"/>
      <c r="C650" s="95"/>
      <c r="D650" s="95"/>
      <c r="E650" s="95"/>
      <c r="F650" s="95"/>
      <c r="G650" s="95"/>
      <c r="H650" s="95"/>
      <c r="I650" s="95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12"/>
      <c r="AE650" s="100"/>
      <c r="AF650" s="100"/>
      <c r="AG650" s="100"/>
      <c r="AH650" s="100"/>
      <c r="AI650" s="100"/>
      <c r="AJ650" s="100"/>
    </row>
    <row r="651" spans="1:36">
      <c r="A651" s="95"/>
      <c r="B651" s="95"/>
      <c r="C651" s="95"/>
      <c r="D651" s="95"/>
      <c r="E651" s="95"/>
      <c r="F651" s="95"/>
      <c r="G651" s="95"/>
      <c r="H651" s="95"/>
      <c r="I651" s="95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12"/>
      <c r="AE651" s="100"/>
      <c r="AF651" s="100"/>
      <c r="AG651" s="100"/>
      <c r="AH651" s="100"/>
      <c r="AI651" s="100"/>
      <c r="AJ651" s="100"/>
    </row>
    <row r="652" spans="1:36">
      <c r="A652" s="95"/>
      <c r="B652" s="95"/>
      <c r="C652" s="95"/>
      <c r="D652" s="95"/>
      <c r="E652" s="95"/>
      <c r="F652" s="95"/>
      <c r="G652" s="95"/>
      <c r="H652" s="95"/>
      <c r="I652" s="95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12"/>
      <c r="AE652" s="100"/>
      <c r="AF652" s="100"/>
      <c r="AG652" s="100"/>
      <c r="AH652" s="100"/>
      <c r="AI652" s="100"/>
      <c r="AJ652" s="100"/>
    </row>
    <row r="653" spans="1:36">
      <c r="A653" s="95"/>
      <c r="B653" s="95"/>
      <c r="C653" s="95"/>
      <c r="D653" s="95"/>
      <c r="E653" s="95"/>
      <c r="F653" s="95"/>
      <c r="G653" s="95"/>
      <c r="H653" s="95"/>
      <c r="I653" s="95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12"/>
      <c r="AE653" s="100"/>
      <c r="AF653" s="100"/>
      <c r="AG653" s="100"/>
      <c r="AH653" s="100"/>
      <c r="AI653" s="100"/>
      <c r="AJ653" s="100"/>
    </row>
    <row r="654" spans="1:36">
      <c r="A654" s="95"/>
      <c r="B654" s="95"/>
      <c r="C654" s="95"/>
      <c r="D654" s="95"/>
      <c r="E654" s="95"/>
      <c r="F654" s="95"/>
      <c r="G654" s="95"/>
      <c r="H654" s="95"/>
      <c r="I654" s="95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12"/>
      <c r="AE654" s="100"/>
      <c r="AF654" s="100"/>
      <c r="AG654" s="100"/>
      <c r="AH654" s="100"/>
      <c r="AI654" s="100"/>
      <c r="AJ654" s="100"/>
    </row>
    <row r="655" spans="1:36">
      <c r="A655" s="95"/>
      <c r="B655" s="95"/>
      <c r="C655" s="95"/>
      <c r="D655" s="95"/>
      <c r="E655" s="95"/>
      <c r="F655" s="95"/>
      <c r="G655" s="95"/>
      <c r="H655" s="95"/>
      <c r="I655" s="95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12"/>
      <c r="AE655" s="100"/>
      <c r="AF655" s="100"/>
      <c r="AG655" s="100"/>
      <c r="AH655" s="100"/>
      <c r="AI655" s="100"/>
      <c r="AJ655" s="100"/>
    </row>
    <row r="656" spans="1:36">
      <c r="A656" s="95"/>
      <c r="B656" s="95"/>
      <c r="C656" s="95"/>
      <c r="D656" s="95"/>
      <c r="E656" s="95"/>
      <c r="F656" s="95"/>
      <c r="G656" s="95"/>
      <c r="H656" s="95"/>
      <c r="I656" s="95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12"/>
      <c r="AE656" s="100"/>
      <c r="AF656" s="100"/>
      <c r="AG656" s="100"/>
      <c r="AH656" s="100"/>
      <c r="AI656" s="100"/>
      <c r="AJ656" s="100"/>
    </row>
    <row r="657" spans="1:36">
      <c r="A657" s="95"/>
      <c r="B657" s="95"/>
      <c r="C657" s="95"/>
      <c r="D657" s="95"/>
      <c r="E657" s="95"/>
      <c r="F657" s="95"/>
      <c r="G657" s="95"/>
      <c r="H657" s="95"/>
      <c r="I657" s="95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12"/>
      <c r="AE657" s="100"/>
      <c r="AF657" s="100"/>
      <c r="AG657" s="100"/>
      <c r="AH657" s="100"/>
      <c r="AI657" s="100"/>
      <c r="AJ657" s="100"/>
    </row>
    <row r="658" spans="1:36">
      <c r="A658" s="95"/>
      <c r="B658" s="95"/>
      <c r="C658" s="95"/>
      <c r="D658" s="95"/>
      <c r="E658" s="95"/>
      <c r="F658" s="95"/>
      <c r="G658" s="95"/>
      <c r="H658" s="95"/>
      <c r="I658" s="95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12"/>
      <c r="AE658" s="100"/>
      <c r="AF658" s="100"/>
      <c r="AG658" s="100"/>
      <c r="AH658" s="100"/>
      <c r="AI658" s="100"/>
      <c r="AJ658" s="100"/>
    </row>
    <row r="659" spans="1:36">
      <c r="A659" s="95"/>
      <c r="B659" s="95"/>
      <c r="C659" s="95"/>
      <c r="D659" s="95"/>
      <c r="E659" s="95"/>
      <c r="F659" s="95"/>
      <c r="G659" s="95"/>
      <c r="H659" s="95"/>
      <c r="I659" s="95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12"/>
      <c r="AE659" s="100"/>
      <c r="AF659" s="100"/>
      <c r="AG659" s="100"/>
      <c r="AH659" s="100"/>
      <c r="AI659" s="100"/>
      <c r="AJ659" s="100"/>
    </row>
    <row r="660" spans="1:36">
      <c r="A660" s="95"/>
      <c r="B660" s="95"/>
      <c r="C660" s="95"/>
      <c r="D660" s="95"/>
      <c r="E660" s="95"/>
      <c r="F660" s="95"/>
      <c r="G660" s="95"/>
      <c r="H660" s="95"/>
      <c r="I660" s="95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12"/>
      <c r="AE660" s="100"/>
      <c r="AF660" s="100"/>
      <c r="AG660" s="100"/>
      <c r="AH660" s="100"/>
      <c r="AI660" s="100"/>
      <c r="AJ660" s="100"/>
    </row>
    <row r="661" spans="1:36">
      <c r="A661" s="95"/>
      <c r="B661" s="95"/>
      <c r="C661" s="95"/>
      <c r="D661" s="95"/>
      <c r="E661" s="95"/>
      <c r="F661" s="95"/>
      <c r="G661" s="95"/>
      <c r="H661" s="95"/>
      <c r="I661" s="95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12"/>
      <c r="AE661" s="100"/>
      <c r="AF661" s="100"/>
      <c r="AG661" s="100"/>
      <c r="AH661" s="100"/>
      <c r="AI661" s="100"/>
      <c r="AJ661" s="100"/>
    </row>
    <row r="662" spans="1:36">
      <c r="A662" s="95"/>
      <c r="B662" s="95"/>
      <c r="C662" s="95"/>
      <c r="D662" s="95"/>
      <c r="E662" s="95"/>
      <c r="F662" s="95"/>
      <c r="G662" s="95"/>
      <c r="H662" s="95"/>
      <c r="I662" s="95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12"/>
      <c r="AE662" s="100"/>
      <c r="AF662" s="100"/>
      <c r="AG662" s="100"/>
      <c r="AH662" s="100"/>
      <c r="AI662" s="100"/>
      <c r="AJ662" s="100"/>
    </row>
    <row r="663" spans="1:36">
      <c r="A663" s="95"/>
      <c r="B663" s="95"/>
      <c r="C663" s="95"/>
      <c r="D663" s="95"/>
      <c r="E663" s="95"/>
      <c r="F663" s="95"/>
      <c r="G663" s="95"/>
      <c r="H663" s="95"/>
      <c r="I663" s="95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12"/>
      <c r="AE663" s="100"/>
      <c r="AF663" s="100"/>
      <c r="AG663" s="100"/>
      <c r="AH663" s="100"/>
      <c r="AI663" s="100"/>
      <c r="AJ663" s="100"/>
    </row>
    <row r="664" spans="1:36">
      <c r="A664" s="95"/>
      <c r="B664" s="95"/>
      <c r="C664" s="95"/>
      <c r="D664" s="95"/>
      <c r="E664" s="95"/>
      <c r="F664" s="95"/>
      <c r="G664" s="95"/>
      <c r="H664" s="95"/>
      <c r="I664" s="95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12"/>
      <c r="AE664" s="100"/>
      <c r="AF664" s="100"/>
      <c r="AG664" s="100"/>
      <c r="AH664" s="100"/>
      <c r="AI664" s="100"/>
      <c r="AJ664" s="100"/>
    </row>
    <row r="665" spans="1:36">
      <c r="A665" s="95"/>
      <c r="B665" s="95"/>
      <c r="C665" s="95"/>
      <c r="D665" s="95"/>
      <c r="E665" s="95"/>
      <c r="F665" s="95"/>
      <c r="G665" s="95"/>
      <c r="H665" s="95"/>
      <c r="I665" s="95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12"/>
      <c r="AE665" s="100"/>
      <c r="AF665" s="100"/>
      <c r="AG665" s="100"/>
      <c r="AH665" s="100"/>
      <c r="AI665" s="100"/>
      <c r="AJ665" s="100"/>
    </row>
    <row r="666" spans="1:36">
      <c r="A666" s="95"/>
      <c r="B666" s="95"/>
      <c r="C666" s="95"/>
      <c r="D666" s="95"/>
      <c r="E666" s="95"/>
      <c r="F666" s="95"/>
      <c r="G666" s="95"/>
      <c r="H666" s="95"/>
      <c r="I666" s="95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12"/>
      <c r="AE666" s="100"/>
      <c r="AF666" s="100"/>
      <c r="AG666" s="100"/>
      <c r="AH666" s="100"/>
      <c r="AI666" s="100"/>
      <c r="AJ666" s="100"/>
    </row>
    <row r="667" spans="1:36">
      <c r="A667" s="95"/>
      <c r="B667" s="95"/>
      <c r="C667" s="95"/>
      <c r="D667" s="95"/>
      <c r="E667" s="95"/>
      <c r="F667" s="95"/>
      <c r="G667" s="95"/>
      <c r="H667" s="95"/>
      <c r="I667" s="95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12"/>
      <c r="AE667" s="100"/>
      <c r="AF667" s="100"/>
      <c r="AG667" s="100"/>
      <c r="AH667" s="100"/>
      <c r="AI667" s="100"/>
      <c r="AJ667" s="100"/>
    </row>
    <row r="668" spans="1:36">
      <c r="A668" s="95"/>
      <c r="B668" s="95"/>
      <c r="C668" s="95"/>
      <c r="D668" s="95"/>
      <c r="E668" s="95"/>
      <c r="F668" s="95"/>
      <c r="G668" s="95"/>
      <c r="H668" s="95"/>
      <c r="I668" s="95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12"/>
      <c r="AE668" s="100"/>
      <c r="AF668" s="100"/>
      <c r="AG668" s="100"/>
      <c r="AH668" s="100"/>
      <c r="AI668" s="100"/>
      <c r="AJ668" s="100"/>
    </row>
    <row r="669" spans="1:36">
      <c r="A669" s="95"/>
      <c r="B669" s="95"/>
      <c r="C669" s="95"/>
      <c r="D669" s="95"/>
      <c r="E669" s="95"/>
      <c r="F669" s="95"/>
      <c r="G669" s="95"/>
      <c r="H669" s="95"/>
      <c r="I669" s="95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12"/>
      <c r="AE669" s="100"/>
      <c r="AF669" s="100"/>
      <c r="AG669" s="100"/>
      <c r="AH669" s="100"/>
      <c r="AI669" s="100"/>
      <c r="AJ669" s="100"/>
    </row>
    <row r="670" spans="1:36">
      <c r="A670" s="95"/>
      <c r="B670" s="95"/>
      <c r="C670" s="95"/>
      <c r="D670" s="95"/>
      <c r="E670" s="95"/>
      <c r="F670" s="95"/>
      <c r="G670" s="95"/>
      <c r="H670" s="95"/>
      <c r="I670" s="95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12"/>
      <c r="AE670" s="100"/>
      <c r="AF670" s="100"/>
      <c r="AG670" s="100"/>
      <c r="AH670" s="100"/>
      <c r="AI670" s="100"/>
      <c r="AJ670" s="100"/>
    </row>
    <row r="671" spans="1:36">
      <c r="A671" s="95"/>
      <c r="B671" s="95"/>
      <c r="C671" s="95"/>
      <c r="D671" s="95"/>
      <c r="E671" s="95"/>
      <c r="F671" s="95"/>
      <c r="G671" s="95"/>
      <c r="H671" s="95"/>
      <c r="I671" s="95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12"/>
      <c r="AE671" s="100"/>
      <c r="AF671" s="100"/>
      <c r="AG671" s="100"/>
      <c r="AH671" s="100"/>
      <c r="AI671" s="100"/>
      <c r="AJ671" s="100"/>
    </row>
    <row r="672" spans="1:36">
      <c r="A672" s="95"/>
      <c r="B672" s="95"/>
      <c r="C672" s="95"/>
      <c r="D672" s="95"/>
      <c r="E672" s="95"/>
      <c r="F672" s="95"/>
      <c r="G672" s="95"/>
      <c r="H672" s="95"/>
      <c r="I672" s="95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12"/>
      <c r="AE672" s="100"/>
      <c r="AF672" s="100"/>
      <c r="AG672" s="100"/>
      <c r="AH672" s="100"/>
      <c r="AI672" s="100"/>
      <c r="AJ672" s="100"/>
    </row>
    <row r="673" spans="1:36">
      <c r="A673" s="95"/>
      <c r="B673" s="95"/>
      <c r="C673" s="95"/>
      <c r="D673" s="95"/>
      <c r="E673" s="95"/>
      <c r="F673" s="95"/>
      <c r="G673" s="95"/>
      <c r="H673" s="95"/>
      <c r="I673" s="95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12"/>
      <c r="AE673" s="100"/>
      <c r="AF673" s="100"/>
      <c r="AG673" s="100"/>
      <c r="AH673" s="100"/>
      <c r="AI673" s="100"/>
      <c r="AJ673" s="100"/>
    </row>
    <row r="674" spans="1:36">
      <c r="A674" s="95"/>
      <c r="B674" s="95"/>
      <c r="C674" s="95"/>
      <c r="D674" s="95"/>
      <c r="E674" s="95"/>
      <c r="F674" s="95"/>
      <c r="G674" s="95"/>
      <c r="H674" s="95"/>
      <c r="I674" s="95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12"/>
      <c r="AE674" s="100"/>
      <c r="AF674" s="100"/>
      <c r="AG674" s="100"/>
      <c r="AH674" s="100"/>
      <c r="AI674" s="100"/>
      <c r="AJ674" s="100"/>
    </row>
    <row r="675" spans="1:36">
      <c r="A675" s="95"/>
      <c r="B675" s="95"/>
      <c r="C675" s="95"/>
      <c r="D675" s="95"/>
      <c r="E675" s="95"/>
      <c r="F675" s="95"/>
      <c r="G675" s="95"/>
      <c r="H675" s="95"/>
      <c r="I675" s="95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12"/>
      <c r="AE675" s="100"/>
      <c r="AF675" s="100"/>
      <c r="AG675" s="100"/>
      <c r="AH675" s="100"/>
      <c r="AI675" s="100"/>
      <c r="AJ675" s="100"/>
    </row>
    <row r="676" spans="1:36">
      <c r="A676" s="95"/>
      <c r="B676" s="95"/>
      <c r="C676" s="95"/>
      <c r="D676" s="95"/>
      <c r="E676" s="95"/>
      <c r="F676" s="95"/>
      <c r="G676" s="95"/>
      <c r="H676" s="95"/>
      <c r="I676" s="95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12"/>
      <c r="AE676" s="100"/>
      <c r="AF676" s="100"/>
      <c r="AG676" s="100"/>
      <c r="AH676" s="100"/>
      <c r="AI676" s="100"/>
      <c r="AJ676" s="100"/>
    </row>
    <row r="677" spans="1:36">
      <c r="A677" s="95"/>
      <c r="B677" s="95"/>
      <c r="C677" s="95"/>
      <c r="D677" s="95"/>
      <c r="E677" s="95"/>
      <c r="F677" s="95"/>
      <c r="G677" s="95"/>
      <c r="H677" s="95"/>
      <c r="I677" s="95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12"/>
      <c r="AE677" s="100"/>
      <c r="AF677" s="100"/>
      <c r="AG677" s="100"/>
      <c r="AH677" s="100"/>
      <c r="AI677" s="100"/>
      <c r="AJ677" s="100"/>
    </row>
    <row r="678" spans="1:36">
      <c r="A678" s="95"/>
      <c r="B678" s="95"/>
      <c r="C678" s="95"/>
      <c r="D678" s="95"/>
      <c r="E678" s="95"/>
      <c r="F678" s="95"/>
      <c r="G678" s="95"/>
      <c r="H678" s="95"/>
      <c r="I678" s="95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12"/>
      <c r="AE678" s="100"/>
      <c r="AF678" s="100"/>
      <c r="AG678" s="100"/>
      <c r="AH678" s="100"/>
      <c r="AI678" s="100"/>
      <c r="AJ678" s="100"/>
    </row>
    <row r="679" spans="1:36">
      <c r="A679" s="95"/>
      <c r="B679" s="95"/>
      <c r="C679" s="95"/>
      <c r="D679" s="95"/>
      <c r="E679" s="95"/>
      <c r="F679" s="95"/>
      <c r="G679" s="95"/>
      <c r="H679" s="95"/>
      <c r="I679" s="95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12"/>
      <c r="AE679" s="100"/>
      <c r="AF679" s="100"/>
      <c r="AG679" s="100"/>
      <c r="AH679" s="100"/>
      <c r="AI679" s="100"/>
      <c r="AJ679" s="100"/>
    </row>
    <row r="680" spans="1:36">
      <c r="A680" s="95"/>
      <c r="B680" s="95"/>
      <c r="C680" s="95"/>
      <c r="D680" s="95"/>
      <c r="E680" s="95"/>
      <c r="F680" s="95"/>
      <c r="G680" s="95"/>
      <c r="H680" s="95"/>
      <c r="I680" s="95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12"/>
      <c r="AE680" s="100"/>
      <c r="AF680" s="100"/>
      <c r="AG680" s="100"/>
      <c r="AH680" s="100"/>
      <c r="AI680" s="100"/>
      <c r="AJ680" s="100"/>
    </row>
    <row r="681" spans="1:36">
      <c r="A681" s="95"/>
      <c r="B681" s="95"/>
      <c r="C681" s="95"/>
      <c r="D681" s="95"/>
      <c r="E681" s="95"/>
      <c r="F681" s="95"/>
      <c r="G681" s="95"/>
      <c r="H681" s="95"/>
      <c r="I681" s="95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12"/>
      <c r="AE681" s="100"/>
      <c r="AF681" s="100"/>
      <c r="AG681" s="100"/>
      <c r="AH681" s="100"/>
      <c r="AI681" s="100"/>
      <c r="AJ681" s="100"/>
    </row>
    <row r="682" spans="1:36">
      <c r="A682" s="95"/>
      <c r="B682" s="95"/>
      <c r="C682" s="95"/>
      <c r="D682" s="95"/>
      <c r="E682" s="95"/>
      <c r="F682" s="95"/>
      <c r="G682" s="95"/>
      <c r="H682" s="95"/>
      <c r="I682" s="95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12"/>
      <c r="AE682" s="100"/>
      <c r="AF682" s="100"/>
      <c r="AG682" s="100"/>
      <c r="AH682" s="100"/>
      <c r="AI682" s="100"/>
      <c r="AJ682" s="100"/>
    </row>
    <row r="683" spans="1:36">
      <c r="A683" s="95"/>
      <c r="B683" s="95"/>
      <c r="C683" s="95"/>
      <c r="D683" s="95"/>
      <c r="E683" s="95"/>
      <c r="F683" s="95"/>
      <c r="G683" s="95"/>
      <c r="H683" s="95"/>
      <c r="I683" s="95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12"/>
      <c r="AE683" s="100"/>
      <c r="AF683" s="100"/>
      <c r="AG683" s="100"/>
      <c r="AH683" s="100"/>
      <c r="AI683" s="100"/>
      <c r="AJ683" s="100"/>
    </row>
    <row r="684" spans="1:36">
      <c r="A684" s="95"/>
      <c r="B684" s="95"/>
      <c r="C684" s="95"/>
      <c r="D684" s="95"/>
      <c r="E684" s="95"/>
      <c r="F684" s="95"/>
      <c r="G684" s="95"/>
      <c r="H684" s="95"/>
      <c r="I684" s="95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12"/>
      <c r="AE684" s="100"/>
      <c r="AF684" s="100"/>
      <c r="AG684" s="100"/>
      <c r="AH684" s="100"/>
      <c r="AI684" s="100"/>
      <c r="AJ684" s="100"/>
    </row>
    <row r="685" spans="1:36">
      <c r="A685" s="95"/>
      <c r="B685" s="95"/>
      <c r="C685" s="95"/>
      <c r="D685" s="95"/>
      <c r="E685" s="95"/>
      <c r="F685" s="95"/>
      <c r="G685" s="95"/>
      <c r="H685" s="95"/>
      <c r="I685" s="95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12"/>
      <c r="AE685" s="100"/>
      <c r="AF685" s="100"/>
      <c r="AG685" s="100"/>
      <c r="AH685" s="100"/>
      <c r="AI685" s="100"/>
      <c r="AJ685" s="100"/>
    </row>
    <row r="686" spans="1:36">
      <c r="A686" s="95"/>
      <c r="B686" s="95"/>
      <c r="C686" s="95"/>
      <c r="D686" s="95"/>
      <c r="E686" s="95"/>
      <c r="F686" s="95"/>
      <c r="G686" s="95"/>
      <c r="H686" s="95"/>
      <c r="I686" s="95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12"/>
      <c r="AE686" s="100"/>
      <c r="AF686" s="100"/>
      <c r="AG686" s="100"/>
      <c r="AH686" s="100"/>
      <c r="AI686" s="100"/>
      <c r="AJ686" s="100"/>
    </row>
    <row r="687" spans="1:36">
      <c r="A687" s="95"/>
      <c r="B687" s="95"/>
      <c r="C687" s="95"/>
      <c r="D687" s="95"/>
      <c r="E687" s="95"/>
      <c r="F687" s="95"/>
      <c r="G687" s="95"/>
      <c r="H687" s="95"/>
      <c r="I687" s="95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12"/>
      <c r="AE687" s="100"/>
      <c r="AF687" s="100"/>
      <c r="AG687" s="100"/>
      <c r="AH687" s="100"/>
      <c r="AI687" s="100"/>
      <c r="AJ687" s="100"/>
    </row>
    <row r="688" spans="1:36">
      <c r="A688" s="95"/>
      <c r="B688" s="95"/>
      <c r="C688" s="95"/>
      <c r="D688" s="95"/>
      <c r="E688" s="95"/>
      <c r="F688" s="95"/>
      <c r="G688" s="95"/>
      <c r="H688" s="95"/>
      <c r="I688" s="95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12"/>
      <c r="AE688" s="100"/>
      <c r="AF688" s="100"/>
      <c r="AG688" s="100"/>
      <c r="AH688" s="100"/>
      <c r="AI688" s="100"/>
      <c r="AJ688" s="100"/>
    </row>
    <row r="689" spans="1:36">
      <c r="A689" s="95"/>
      <c r="B689" s="95"/>
      <c r="C689" s="95"/>
      <c r="D689" s="95"/>
      <c r="E689" s="95"/>
      <c r="F689" s="95"/>
      <c r="G689" s="95"/>
      <c r="H689" s="95"/>
      <c r="I689" s="95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12"/>
      <c r="AE689" s="100"/>
      <c r="AF689" s="100"/>
      <c r="AG689" s="100"/>
      <c r="AH689" s="100"/>
      <c r="AI689" s="100"/>
      <c r="AJ689" s="100"/>
    </row>
    <row r="690" spans="1:36">
      <c r="A690" s="95"/>
      <c r="B690" s="95"/>
      <c r="C690" s="95"/>
      <c r="D690" s="95"/>
      <c r="E690" s="95"/>
      <c r="F690" s="95"/>
      <c r="G690" s="95"/>
      <c r="H690" s="95"/>
      <c r="I690" s="95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12"/>
      <c r="AE690" s="100"/>
      <c r="AF690" s="100"/>
      <c r="AG690" s="100"/>
      <c r="AH690" s="100"/>
      <c r="AI690" s="100"/>
      <c r="AJ690" s="100"/>
    </row>
    <row r="691" spans="1:36">
      <c r="A691" s="95"/>
      <c r="B691" s="95"/>
      <c r="C691" s="95"/>
      <c r="D691" s="95"/>
      <c r="E691" s="95"/>
      <c r="F691" s="95"/>
      <c r="G691" s="95"/>
      <c r="H691" s="95"/>
      <c r="I691" s="95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12"/>
      <c r="AE691" s="100"/>
      <c r="AF691" s="100"/>
      <c r="AG691" s="100"/>
      <c r="AH691" s="100"/>
      <c r="AI691" s="100"/>
      <c r="AJ691" s="100"/>
    </row>
    <row r="692" spans="1:36">
      <c r="A692" s="95"/>
      <c r="B692" s="95"/>
      <c r="C692" s="95"/>
      <c r="D692" s="95"/>
      <c r="E692" s="95"/>
      <c r="F692" s="95"/>
      <c r="G692" s="95"/>
      <c r="H692" s="95"/>
      <c r="I692" s="95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12"/>
      <c r="AE692" s="100"/>
      <c r="AF692" s="100"/>
      <c r="AG692" s="100"/>
      <c r="AH692" s="100"/>
      <c r="AI692" s="100"/>
      <c r="AJ692" s="100"/>
    </row>
    <row r="693" spans="1:36">
      <c r="A693" s="95"/>
      <c r="B693" s="95"/>
      <c r="C693" s="95"/>
      <c r="D693" s="95"/>
      <c r="E693" s="95"/>
      <c r="F693" s="95"/>
      <c r="G693" s="95"/>
      <c r="H693" s="95"/>
      <c r="I693" s="95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12"/>
      <c r="AE693" s="100"/>
      <c r="AF693" s="100"/>
      <c r="AG693" s="100"/>
      <c r="AH693" s="100"/>
      <c r="AI693" s="100"/>
      <c r="AJ693" s="100"/>
    </row>
    <row r="694" spans="1:36">
      <c r="A694" s="95"/>
      <c r="B694" s="95"/>
      <c r="C694" s="95"/>
      <c r="D694" s="95"/>
      <c r="E694" s="95"/>
      <c r="F694" s="95"/>
      <c r="G694" s="95"/>
      <c r="H694" s="95"/>
      <c r="I694" s="95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12"/>
      <c r="AE694" s="100"/>
      <c r="AF694" s="100"/>
      <c r="AG694" s="100"/>
      <c r="AH694" s="100"/>
      <c r="AI694" s="100"/>
      <c r="AJ694" s="100"/>
    </row>
    <row r="695" spans="1:36">
      <c r="A695" s="95"/>
      <c r="B695" s="95"/>
      <c r="C695" s="95"/>
      <c r="D695" s="95"/>
      <c r="E695" s="95"/>
      <c r="F695" s="95"/>
      <c r="G695" s="95"/>
      <c r="H695" s="95"/>
      <c r="I695" s="95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12"/>
      <c r="AE695" s="100"/>
      <c r="AF695" s="100"/>
      <c r="AG695" s="100"/>
      <c r="AH695" s="100"/>
      <c r="AI695" s="100"/>
      <c r="AJ695" s="100"/>
    </row>
    <row r="696" spans="1:36">
      <c r="A696" s="95"/>
      <c r="B696" s="95"/>
      <c r="C696" s="95"/>
      <c r="D696" s="95"/>
      <c r="E696" s="95"/>
      <c r="F696" s="95"/>
      <c r="G696" s="95"/>
      <c r="H696" s="95"/>
      <c r="I696" s="95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12"/>
      <c r="AE696" s="100"/>
      <c r="AF696" s="100"/>
      <c r="AG696" s="100"/>
      <c r="AH696" s="100"/>
      <c r="AI696" s="100"/>
      <c r="AJ696" s="100"/>
    </row>
    <row r="697" spans="1:36">
      <c r="A697" s="95"/>
      <c r="B697" s="95"/>
      <c r="C697" s="95"/>
      <c r="D697" s="95"/>
      <c r="E697" s="95"/>
      <c r="F697" s="95"/>
      <c r="G697" s="95"/>
      <c r="H697" s="95"/>
      <c r="I697" s="95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12"/>
      <c r="AE697" s="100"/>
      <c r="AF697" s="100"/>
      <c r="AG697" s="100"/>
      <c r="AH697" s="100"/>
      <c r="AI697" s="100"/>
      <c r="AJ697" s="100"/>
    </row>
    <row r="698" spans="1:36">
      <c r="A698" s="95"/>
      <c r="B698" s="95"/>
      <c r="C698" s="95"/>
      <c r="D698" s="95"/>
      <c r="E698" s="95"/>
      <c r="F698" s="95"/>
      <c r="G698" s="95"/>
      <c r="H698" s="95"/>
      <c r="I698" s="95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12"/>
      <c r="AE698" s="100"/>
      <c r="AF698" s="100"/>
      <c r="AG698" s="100"/>
      <c r="AH698" s="100"/>
      <c r="AI698" s="100"/>
      <c r="AJ698" s="100"/>
    </row>
    <row r="699" spans="1:36">
      <c r="A699" s="95"/>
      <c r="B699" s="95"/>
      <c r="C699" s="95"/>
      <c r="D699" s="95"/>
      <c r="E699" s="95"/>
      <c r="F699" s="95"/>
      <c r="G699" s="95"/>
      <c r="H699" s="95"/>
      <c r="I699" s="95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12"/>
      <c r="AE699" s="100"/>
      <c r="AF699" s="100"/>
      <c r="AG699" s="100"/>
      <c r="AH699" s="100"/>
      <c r="AI699" s="100"/>
      <c r="AJ699" s="100"/>
    </row>
    <row r="700" spans="1:36">
      <c r="A700" s="95"/>
      <c r="B700" s="95"/>
      <c r="C700" s="95"/>
      <c r="D700" s="95"/>
      <c r="E700" s="95"/>
      <c r="F700" s="95"/>
      <c r="G700" s="95"/>
      <c r="H700" s="95"/>
      <c r="I700" s="95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12"/>
      <c r="AE700" s="100"/>
      <c r="AF700" s="100"/>
      <c r="AG700" s="100"/>
      <c r="AH700" s="100"/>
      <c r="AI700" s="100"/>
      <c r="AJ700" s="100"/>
    </row>
    <row r="701" spans="1:36">
      <c r="A701" s="95"/>
      <c r="B701" s="95"/>
      <c r="C701" s="95"/>
      <c r="D701" s="95"/>
      <c r="E701" s="95"/>
      <c r="F701" s="95"/>
      <c r="G701" s="95"/>
      <c r="H701" s="95"/>
      <c r="I701" s="95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12"/>
      <c r="AE701" s="100"/>
      <c r="AF701" s="100"/>
      <c r="AG701" s="100"/>
      <c r="AH701" s="100"/>
      <c r="AI701" s="100"/>
      <c r="AJ701" s="100"/>
    </row>
    <row r="702" spans="1:36">
      <c r="A702" s="95"/>
      <c r="B702" s="95"/>
      <c r="C702" s="95"/>
      <c r="D702" s="95"/>
      <c r="E702" s="95"/>
      <c r="F702" s="95"/>
      <c r="G702" s="95"/>
      <c r="H702" s="95"/>
      <c r="I702" s="95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12"/>
      <c r="AE702" s="100"/>
      <c r="AF702" s="100"/>
      <c r="AG702" s="100"/>
      <c r="AH702" s="100"/>
      <c r="AI702" s="100"/>
      <c r="AJ702" s="100"/>
    </row>
    <row r="703" spans="1:36">
      <c r="A703" s="95"/>
      <c r="B703" s="95"/>
      <c r="C703" s="95"/>
      <c r="D703" s="95"/>
      <c r="E703" s="95"/>
      <c r="F703" s="95"/>
      <c r="G703" s="95"/>
      <c r="H703" s="95"/>
      <c r="I703" s="95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12"/>
      <c r="AE703" s="100"/>
      <c r="AF703" s="100"/>
      <c r="AG703" s="100"/>
      <c r="AH703" s="100"/>
      <c r="AI703" s="100"/>
      <c r="AJ703" s="100"/>
    </row>
    <row r="704" spans="1:36">
      <c r="A704" s="95"/>
      <c r="B704" s="95"/>
      <c r="C704" s="95"/>
      <c r="D704" s="95"/>
      <c r="E704" s="95"/>
      <c r="F704" s="95"/>
      <c r="G704" s="95"/>
      <c r="H704" s="95"/>
      <c r="I704" s="95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12"/>
      <c r="AE704" s="100"/>
      <c r="AF704" s="100"/>
      <c r="AG704" s="100"/>
      <c r="AH704" s="100"/>
      <c r="AI704" s="100"/>
      <c r="AJ704" s="100"/>
    </row>
    <row r="705" spans="1:36">
      <c r="A705" s="95"/>
      <c r="B705" s="95"/>
      <c r="C705" s="95"/>
      <c r="D705" s="95"/>
      <c r="E705" s="95"/>
      <c r="F705" s="95"/>
      <c r="G705" s="95"/>
      <c r="H705" s="95"/>
      <c r="I705" s="95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12"/>
      <c r="AE705" s="100"/>
      <c r="AF705" s="100"/>
      <c r="AG705" s="100"/>
      <c r="AH705" s="100"/>
      <c r="AI705" s="100"/>
      <c r="AJ705" s="100"/>
    </row>
    <row r="706" spans="1:36">
      <c r="A706" s="95"/>
      <c r="B706" s="95"/>
      <c r="C706" s="95"/>
      <c r="D706" s="95"/>
      <c r="E706" s="95"/>
      <c r="F706" s="95"/>
      <c r="G706" s="95"/>
      <c r="H706" s="95"/>
      <c r="I706" s="95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12"/>
      <c r="AE706" s="100"/>
      <c r="AF706" s="100"/>
      <c r="AG706" s="100"/>
      <c r="AH706" s="100"/>
      <c r="AI706" s="100"/>
      <c r="AJ706" s="100"/>
    </row>
    <row r="707" spans="1:36">
      <c r="A707" s="95"/>
      <c r="B707" s="95"/>
      <c r="C707" s="95"/>
      <c r="D707" s="95"/>
      <c r="E707" s="95"/>
      <c r="F707" s="95"/>
      <c r="G707" s="95"/>
      <c r="H707" s="95"/>
      <c r="I707" s="95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12"/>
      <c r="AE707" s="100"/>
      <c r="AF707" s="100"/>
      <c r="AG707" s="100"/>
      <c r="AH707" s="100"/>
      <c r="AI707" s="100"/>
      <c r="AJ707" s="100"/>
    </row>
    <row r="708" spans="1:36">
      <c r="A708" s="95"/>
      <c r="B708" s="95"/>
      <c r="C708" s="95"/>
      <c r="D708" s="95"/>
      <c r="E708" s="95"/>
      <c r="F708" s="95"/>
      <c r="G708" s="95"/>
      <c r="H708" s="95"/>
      <c r="I708" s="95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12"/>
      <c r="AE708" s="100"/>
      <c r="AF708" s="100"/>
      <c r="AG708" s="100"/>
      <c r="AH708" s="100"/>
      <c r="AI708" s="100"/>
      <c r="AJ708" s="100"/>
    </row>
    <row r="709" spans="1:36">
      <c r="A709" s="95"/>
      <c r="B709" s="95"/>
      <c r="C709" s="95"/>
      <c r="D709" s="95"/>
      <c r="E709" s="95"/>
      <c r="F709" s="95"/>
      <c r="G709" s="95"/>
      <c r="H709" s="95"/>
      <c r="I709" s="95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12"/>
      <c r="AE709" s="100"/>
      <c r="AF709" s="100"/>
      <c r="AG709" s="100"/>
      <c r="AH709" s="100"/>
      <c r="AI709" s="100"/>
      <c r="AJ709" s="100"/>
    </row>
    <row r="710" spans="1:36">
      <c r="A710" s="95"/>
      <c r="B710" s="95"/>
      <c r="C710" s="95"/>
      <c r="D710" s="95"/>
      <c r="E710" s="95"/>
      <c r="F710" s="95"/>
      <c r="G710" s="95"/>
      <c r="H710" s="95"/>
      <c r="I710" s="95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12"/>
      <c r="AE710" s="100"/>
      <c r="AF710" s="100"/>
      <c r="AG710" s="100"/>
      <c r="AH710" s="100"/>
      <c r="AI710" s="100"/>
      <c r="AJ710" s="100"/>
    </row>
    <row r="711" spans="1:36">
      <c r="A711" s="95"/>
      <c r="B711" s="95"/>
      <c r="C711" s="95"/>
      <c r="D711" s="95"/>
      <c r="E711" s="95"/>
      <c r="F711" s="95"/>
      <c r="G711" s="95"/>
      <c r="H711" s="95"/>
      <c r="I711" s="95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12"/>
      <c r="AE711" s="100"/>
      <c r="AF711" s="100"/>
      <c r="AG711" s="100"/>
      <c r="AH711" s="100"/>
      <c r="AI711" s="100"/>
      <c r="AJ711" s="100"/>
    </row>
    <row r="712" spans="1:36">
      <c r="A712" s="95"/>
      <c r="B712" s="95"/>
      <c r="C712" s="95"/>
      <c r="D712" s="95"/>
      <c r="E712" s="95"/>
      <c r="F712" s="95"/>
      <c r="G712" s="95"/>
      <c r="H712" s="95"/>
      <c r="I712" s="95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12"/>
      <c r="AE712" s="100"/>
      <c r="AF712" s="100"/>
      <c r="AG712" s="100"/>
      <c r="AH712" s="100"/>
      <c r="AI712" s="100"/>
      <c r="AJ712" s="100"/>
    </row>
    <row r="713" spans="1:36">
      <c r="A713" s="95"/>
      <c r="B713" s="95"/>
      <c r="C713" s="95"/>
      <c r="D713" s="95"/>
      <c r="E713" s="95"/>
      <c r="F713" s="95"/>
      <c r="G713" s="95"/>
      <c r="H713" s="95"/>
      <c r="I713" s="95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12"/>
      <c r="AE713" s="100"/>
      <c r="AF713" s="100"/>
      <c r="AG713" s="100"/>
      <c r="AH713" s="100"/>
      <c r="AI713" s="100"/>
      <c r="AJ713" s="100"/>
    </row>
    <row r="714" spans="1:36">
      <c r="A714" s="95"/>
      <c r="B714" s="95"/>
      <c r="C714" s="95"/>
      <c r="D714" s="95"/>
      <c r="E714" s="95"/>
      <c r="F714" s="95"/>
      <c r="G714" s="95"/>
      <c r="H714" s="95"/>
      <c r="I714" s="95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12"/>
      <c r="AE714" s="100"/>
      <c r="AF714" s="100"/>
      <c r="AG714" s="100"/>
      <c r="AH714" s="100"/>
      <c r="AI714" s="100"/>
      <c r="AJ714" s="100"/>
    </row>
    <row r="715" spans="1:36">
      <c r="A715" s="95"/>
      <c r="B715" s="95"/>
      <c r="C715" s="95"/>
      <c r="D715" s="95"/>
      <c r="E715" s="95"/>
      <c r="F715" s="95"/>
      <c r="G715" s="95"/>
      <c r="H715" s="95"/>
      <c r="I715" s="95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12"/>
      <c r="AE715" s="100"/>
      <c r="AF715" s="100"/>
      <c r="AG715" s="100"/>
      <c r="AH715" s="100"/>
      <c r="AI715" s="100"/>
      <c r="AJ715" s="100"/>
    </row>
    <row r="716" spans="1:36">
      <c r="A716" s="95"/>
      <c r="B716" s="95"/>
      <c r="C716" s="95"/>
      <c r="D716" s="95"/>
      <c r="E716" s="95"/>
      <c r="F716" s="95"/>
      <c r="G716" s="95"/>
      <c r="H716" s="95"/>
      <c r="I716" s="95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12"/>
      <c r="AE716" s="100"/>
      <c r="AF716" s="100"/>
      <c r="AG716" s="100"/>
      <c r="AH716" s="100"/>
      <c r="AI716" s="100"/>
      <c r="AJ716" s="100"/>
    </row>
    <row r="717" spans="1:36">
      <c r="A717" s="95"/>
      <c r="B717" s="95"/>
      <c r="C717" s="95"/>
      <c r="D717" s="95"/>
      <c r="E717" s="95"/>
      <c r="F717" s="95"/>
      <c r="G717" s="95"/>
      <c r="H717" s="95"/>
      <c r="I717" s="95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12"/>
      <c r="AE717" s="100"/>
      <c r="AF717" s="100"/>
      <c r="AG717" s="100"/>
      <c r="AH717" s="100"/>
      <c r="AI717" s="100"/>
      <c r="AJ717" s="100"/>
    </row>
    <row r="718" spans="1:36">
      <c r="A718" s="95"/>
      <c r="B718" s="95"/>
      <c r="C718" s="95"/>
      <c r="D718" s="95"/>
      <c r="E718" s="95"/>
      <c r="F718" s="95"/>
      <c r="G718" s="95"/>
      <c r="H718" s="95"/>
      <c r="I718" s="95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12"/>
      <c r="AE718" s="100"/>
      <c r="AF718" s="100"/>
      <c r="AG718" s="100"/>
      <c r="AH718" s="100"/>
      <c r="AI718" s="100"/>
      <c r="AJ718" s="100"/>
    </row>
    <row r="719" spans="1:36">
      <c r="A719" s="95"/>
      <c r="B719" s="95"/>
      <c r="C719" s="95"/>
      <c r="D719" s="95"/>
      <c r="E719" s="95"/>
      <c r="F719" s="95"/>
      <c r="G719" s="95"/>
      <c r="H719" s="95"/>
      <c r="I719" s="95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12"/>
      <c r="AE719" s="100"/>
      <c r="AF719" s="100"/>
      <c r="AG719" s="100"/>
      <c r="AH719" s="100"/>
      <c r="AI719" s="100"/>
      <c r="AJ719" s="100"/>
    </row>
    <row r="720" spans="1:36">
      <c r="A720" s="95"/>
      <c r="B720" s="95"/>
      <c r="C720" s="95"/>
      <c r="D720" s="95"/>
      <c r="E720" s="95"/>
      <c r="F720" s="95"/>
      <c r="G720" s="95"/>
      <c r="H720" s="95"/>
      <c r="I720" s="95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12"/>
      <c r="AE720" s="100"/>
      <c r="AF720" s="100"/>
      <c r="AG720" s="100"/>
      <c r="AH720" s="100"/>
      <c r="AI720" s="100"/>
      <c r="AJ720" s="100"/>
    </row>
    <row r="721" spans="1:36">
      <c r="A721" s="95"/>
      <c r="B721" s="95"/>
      <c r="C721" s="95"/>
      <c r="D721" s="95"/>
      <c r="E721" s="95"/>
      <c r="F721" s="95"/>
      <c r="G721" s="95"/>
      <c r="H721" s="95"/>
      <c r="I721" s="95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12"/>
      <c r="AE721" s="100"/>
      <c r="AF721" s="100"/>
      <c r="AG721" s="100"/>
      <c r="AH721" s="100"/>
      <c r="AI721" s="100"/>
      <c r="AJ721" s="100"/>
    </row>
    <row r="722" spans="1:36">
      <c r="A722" s="95"/>
      <c r="B722" s="95"/>
      <c r="C722" s="95"/>
      <c r="D722" s="95"/>
      <c r="E722" s="95"/>
      <c r="F722" s="95"/>
      <c r="G722" s="95"/>
      <c r="H722" s="95"/>
      <c r="I722" s="95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12"/>
      <c r="AE722" s="100"/>
      <c r="AF722" s="100"/>
      <c r="AG722" s="100"/>
      <c r="AH722" s="100"/>
      <c r="AI722" s="100"/>
      <c r="AJ722" s="100"/>
    </row>
    <row r="723" spans="1:36">
      <c r="A723" s="95"/>
      <c r="B723" s="95"/>
      <c r="C723" s="95"/>
      <c r="D723" s="95"/>
      <c r="E723" s="95"/>
      <c r="F723" s="95"/>
      <c r="G723" s="95"/>
      <c r="H723" s="95"/>
      <c r="I723" s="95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  <c r="AA723" s="100"/>
      <c r="AB723" s="100"/>
      <c r="AC723" s="100"/>
      <c r="AD723" s="112"/>
      <c r="AE723" s="100"/>
      <c r="AF723" s="100"/>
      <c r="AG723" s="100"/>
      <c r="AH723" s="100"/>
      <c r="AI723" s="100"/>
      <c r="AJ723" s="100"/>
    </row>
    <row r="724" spans="1:36">
      <c r="A724" s="95"/>
      <c r="B724" s="95"/>
      <c r="C724" s="95"/>
      <c r="D724" s="95"/>
      <c r="E724" s="95"/>
      <c r="F724" s="95"/>
      <c r="G724" s="95"/>
      <c r="H724" s="95"/>
      <c r="I724" s="95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  <c r="AA724" s="100"/>
      <c r="AB724" s="100"/>
      <c r="AC724" s="100"/>
      <c r="AD724" s="112"/>
      <c r="AE724" s="100"/>
      <c r="AF724" s="100"/>
      <c r="AG724" s="100"/>
      <c r="AH724" s="100"/>
      <c r="AI724" s="100"/>
      <c r="AJ724" s="100"/>
    </row>
    <row r="725" spans="1:36">
      <c r="A725" s="95"/>
      <c r="B725" s="95"/>
      <c r="C725" s="95"/>
      <c r="D725" s="95"/>
      <c r="E725" s="95"/>
      <c r="F725" s="95"/>
      <c r="G725" s="95"/>
      <c r="H725" s="95"/>
      <c r="I725" s="95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  <c r="AD725" s="112"/>
      <c r="AE725" s="100"/>
      <c r="AF725" s="100"/>
      <c r="AG725" s="100"/>
      <c r="AH725" s="100"/>
      <c r="AI725" s="100"/>
      <c r="AJ725" s="100"/>
    </row>
    <row r="726" spans="1:36">
      <c r="A726" s="95"/>
      <c r="B726" s="95"/>
      <c r="C726" s="95"/>
      <c r="D726" s="95"/>
      <c r="E726" s="95"/>
      <c r="F726" s="95"/>
      <c r="G726" s="95"/>
      <c r="H726" s="95"/>
      <c r="I726" s="95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  <c r="AD726" s="112"/>
      <c r="AE726" s="100"/>
      <c r="AF726" s="100"/>
      <c r="AG726" s="100"/>
      <c r="AH726" s="100"/>
      <c r="AI726" s="100"/>
      <c r="AJ726" s="100"/>
    </row>
    <row r="727" spans="1:36">
      <c r="A727" s="95"/>
      <c r="B727" s="95"/>
      <c r="C727" s="95"/>
      <c r="D727" s="95"/>
      <c r="E727" s="95"/>
      <c r="F727" s="95"/>
      <c r="G727" s="95"/>
      <c r="H727" s="95"/>
      <c r="I727" s="95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  <c r="AA727" s="100"/>
      <c r="AB727" s="100"/>
      <c r="AC727" s="100"/>
      <c r="AD727" s="112"/>
      <c r="AE727" s="100"/>
      <c r="AF727" s="100"/>
      <c r="AG727" s="100"/>
      <c r="AH727" s="100"/>
      <c r="AI727" s="100"/>
      <c r="AJ727" s="100"/>
    </row>
    <row r="728" spans="1:36">
      <c r="A728" s="95"/>
      <c r="B728" s="95"/>
      <c r="C728" s="95"/>
      <c r="D728" s="95"/>
      <c r="E728" s="95"/>
      <c r="F728" s="95"/>
      <c r="G728" s="95"/>
      <c r="H728" s="95"/>
      <c r="I728" s="95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  <c r="AA728" s="100"/>
      <c r="AB728" s="100"/>
      <c r="AC728" s="100"/>
      <c r="AD728" s="112"/>
      <c r="AE728" s="100"/>
      <c r="AF728" s="100"/>
      <c r="AG728" s="100"/>
      <c r="AH728" s="100"/>
      <c r="AI728" s="100"/>
      <c r="AJ728" s="100"/>
    </row>
    <row r="729" spans="1:36">
      <c r="A729" s="95"/>
      <c r="B729" s="95"/>
      <c r="C729" s="95"/>
      <c r="D729" s="95"/>
      <c r="E729" s="95"/>
      <c r="F729" s="95"/>
      <c r="G729" s="95"/>
      <c r="H729" s="95"/>
      <c r="I729" s="95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  <c r="AD729" s="112"/>
      <c r="AE729" s="100"/>
      <c r="AF729" s="100"/>
      <c r="AG729" s="100"/>
      <c r="AH729" s="100"/>
      <c r="AI729" s="100"/>
      <c r="AJ729" s="100"/>
    </row>
    <row r="730" spans="1:36">
      <c r="A730" s="95"/>
      <c r="B730" s="95"/>
      <c r="C730" s="95"/>
      <c r="D730" s="95"/>
      <c r="E730" s="95"/>
      <c r="F730" s="95"/>
      <c r="G730" s="95"/>
      <c r="H730" s="95"/>
      <c r="I730" s="95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  <c r="AD730" s="112"/>
      <c r="AE730" s="100"/>
      <c r="AF730" s="100"/>
      <c r="AG730" s="100"/>
      <c r="AH730" s="100"/>
      <c r="AI730" s="100"/>
      <c r="AJ730" s="100"/>
    </row>
    <row r="731" spans="1:36">
      <c r="A731" s="95"/>
      <c r="B731" s="95"/>
      <c r="C731" s="95"/>
      <c r="D731" s="95"/>
      <c r="E731" s="95"/>
      <c r="F731" s="95"/>
      <c r="G731" s="95"/>
      <c r="H731" s="95"/>
      <c r="I731" s="95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  <c r="AA731" s="100"/>
      <c r="AB731" s="100"/>
      <c r="AC731" s="100"/>
      <c r="AD731" s="112"/>
      <c r="AE731" s="100"/>
      <c r="AF731" s="100"/>
      <c r="AG731" s="100"/>
      <c r="AH731" s="100"/>
      <c r="AI731" s="100"/>
      <c r="AJ731" s="100"/>
    </row>
    <row r="732" spans="1:36">
      <c r="A732" s="95"/>
      <c r="B732" s="95"/>
      <c r="C732" s="95"/>
      <c r="D732" s="95"/>
      <c r="E732" s="95"/>
      <c r="F732" s="95"/>
      <c r="G732" s="95"/>
      <c r="H732" s="95"/>
      <c r="I732" s="95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  <c r="AB732" s="100"/>
      <c r="AC732" s="100"/>
      <c r="AD732" s="112"/>
      <c r="AE732" s="100"/>
      <c r="AF732" s="100"/>
      <c r="AG732" s="100"/>
      <c r="AH732" s="100"/>
      <c r="AI732" s="100"/>
      <c r="AJ732" s="100"/>
    </row>
    <row r="733" spans="1:36">
      <c r="A733" s="95"/>
      <c r="B733" s="95"/>
      <c r="C733" s="95"/>
      <c r="D733" s="95"/>
      <c r="E733" s="95"/>
      <c r="F733" s="95"/>
      <c r="G733" s="95"/>
      <c r="H733" s="95"/>
      <c r="I733" s="95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  <c r="AD733" s="112"/>
      <c r="AE733" s="100"/>
      <c r="AF733" s="100"/>
      <c r="AG733" s="100"/>
      <c r="AH733" s="100"/>
      <c r="AI733" s="100"/>
      <c r="AJ733" s="100"/>
    </row>
    <row r="734" spans="1:36">
      <c r="A734" s="95"/>
      <c r="B734" s="95"/>
      <c r="C734" s="95"/>
      <c r="D734" s="95"/>
      <c r="E734" s="95"/>
      <c r="F734" s="95"/>
      <c r="G734" s="95"/>
      <c r="H734" s="95"/>
      <c r="I734" s="95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  <c r="AD734" s="112"/>
      <c r="AE734" s="100"/>
      <c r="AF734" s="100"/>
      <c r="AG734" s="100"/>
      <c r="AH734" s="100"/>
      <c r="AI734" s="100"/>
      <c r="AJ734" s="100"/>
    </row>
    <row r="735" spans="1:36">
      <c r="A735" s="95"/>
      <c r="B735" s="95"/>
      <c r="C735" s="95"/>
      <c r="D735" s="95"/>
      <c r="E735" s="95"/>
      <c r="F735" s="95"/>
      <c r="G735" s="95"/>
      <c r="H735" s="95"/>
      <c r="I735" s="95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  <c r="AC735" s="100"/>
      <c r="AD735" s="112"/>
      <c r="AE735" s="100"/>
      <c r="AF735" s="100"/>
      <c r="AG735" s="100"/>
      <c r="AH735" s="100"/>
      <c r="AI735" s="100"/>
      <c r="AJ735" s="100"/>
    </row>
    <row r="736" spans="1:36">
      <c r="A736" s="95"/>
      <c r="B736" s="95"/>
      <c r="C736" s="95"/>
      <c r="D736" s="95"/>
      <c r="E736" s="95"/>
      <c r="F736" s="95"/>
      <c r="G736" s="95"/>
      <c r="H736" s="95"/>
      <c r="I736" s="95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  <c r="AA736" s="100"/>
      <c r="AB736" s="100"/>
      <c r="AC736" s="100"/>
      <c r="AD736" s="112"/>
      <c r="AE736" s="100"/>
      <c r="AF736" s="100"/>
      <c r="AG736" s="100"/>
      <c r="AH736" s="100"/>
      <c r="AI736" s="100"/>
      <c r="AJ736" s="100"/>
    </row>
    <row r="737" spans="1:36">
      <c r="A737" s="95"/>
      <c r="B737" s="95"/>
      <c r="C737" s="95"/>
      <c r="D737" s="95"/>
      <c r="E737" s="95"/>
      <c r="F737" s="95"/>
      <c r="G737" s="95"/>
      <c r="H737" s="95"/>
      <c r="I737" s="95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  <c r="AD737" s="112"/>
      <c r="AE737" s="100"/>
      <c r="AF737" s="100"/>
      <c r="AG737" s="100"/>
      <c r="AH737" s="100"/>
      <c r="AI737" s="100"/>
      <c r="AJ737" s="100"/>
    </row>
    <row r="738" spans="1:36">
      <c r="A738" s="95"/>
      <c r="B738" s="95"/>
      <c r="C738" s="95"/>
      <c r="D738" s="95"/>
      <c r="E738" s="95"/>
      <c r="F738" s="95"/>
      <c r="G738" s="95"/>
      <c r="H738" s="95"/>
      <c r="I738" s="95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  <c r="AD738" s="112"/>
      <c r="AE738" s="100"/>
      <c r="AF738" s="100"/>
      <c r="AG738" s="100"/>
      <c r="AH738" s="100"/>
      <c r="AI738" s="100"/>
      <c r="AJ738" s="100"/>
    </row>
    <row r="739" spans="1:36">
      <c r="A739" s="95"/>
      <c r="B739" s="95"/>
      <c r="C739" s="95"/>
      <c r="D739" s="95"/>
      <c r="E739" s="95"/>
      <c r="F739" s="95"/>
      <c r="G739" s="95"/>
      <c r="H739" s="95"/>
      <c r="I739" s="95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  <c r="AA739" s="100"/>
      <c r="AB739" s="100"/>
      <c r="AC739" s="100"/>
      <c r="AD739" s="112"/>
      <c r="AE739" s="100"/>
      <c r="AF739" s="100"/>
      <c r="AG739" s="100"/>
      <c r="AH739" s="100"/>
      <c r="AI739" s="100"/>
      <c r="AJ739" s="100"/>
    </row>
    <row r="740" spans="1:36">
      <c r="A740" s="95"/>
      <c r="B740" s="95"/>
      <c r="C740" s="95"/>
      <c r="D740" s="95"/>
      <c r="E740" s="95"/>
      <c r="F740" s="95"/>
      <c r="G740" s="95"/>
      <c r="H740" s="95"/>
      <c r="I740" s="95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  <c r="AB740" s="100"/>
      <c r="AC740" s="100"/>
      <c r="AD740" s="112"/>
      <c r="AE740" s="100"/>
      <c r="AF740" s="100"/>
      <c r="AG740" s="100"/>
      <c r="AH740" s="100"/>
      <c r="AI740" s="100"/>
      <c r="AJ740" s="100"/>
    </row>
    <row r="741" spans="1:36">
      <c r="A741" s="95"/>
      <c r="B741" s="95"/>
      <c r="C741" s="95"/>
      <c r="D741" s="95"/>
      <c r="E741" s="95"/>
      <c r="F741" s="95"/>
      <c r="G741" s="95"/>
      <c r="H741" s="95"/>
      <c r="I741" s="95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  <c r="AD741" s="112"/>
      <c r="AE741" s="100"/>
      <c r="AF741" s="100"/>
      <c r="AG741" s="100"/>
      <c r="AH741" s="100"/>
      <c r="AI741" s="100"/>
      <c r="AJ741" s="100"/>
    </row>
    <row r="742" spans="1:36">
      <c r="A742" s="95"/>
      <c r="B742" s="95"/>
      <c r="C742" s="95"/>
      <c r="D742" s="95"/>
      <c r="E742" s="95"/>
      <c r="F742" s="95"/>
      <c r="G742" s="95"/>
      <c r="H742" s="95"/>
      <c r="I742" s="95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  <c r="AD742" s="112"/>
      <c r="AE742" s="100"/>
      <c r="AF742" s="100"/>
      <c r="AG742" s="100"/>
      <c r="AH742" s="100"/>
      <c r="AI742" s="100"/>
      <c r="AJ742" s="100"/>
    </row>
    <row r="743" spans="1:36">
      <c r="A743" s="95"/>
      <c r="B743" s="95"/>
      <c r="C743" s="95"/>
      <c r="D743" s="95"/>
      <c r="E743" s="95"/>
      <c r="F743" s="95"/>
      <c r="G743" s="95"/>
      <c r="H743" s="95"/>
      <c r="I743" s="95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  <c r="AA743" s="100"/>
      <c r="AB743" s="100"/>
      <c r="AC743" s="100"/>
      <c r="AD743" s="112"/>
      <c r="AE743" s="100"/>
      <c r="AF743" s="100"/>
      <c r="AG743" s="100"/>
      <c r="AH743" s="100"/>
      <c r="AI743" s="100"/>
      <c r="AJ743" s="100"/>
    </row>
    <row r="744" spans="1:36">
      <c r="A744" s="95"/>
      <c r="B744" s="95"/>
      <c r="C744" s="95"/>
      <c r="D744" s="95"/>
      <c r="E744" s="95"/>
      <c r="F744" s="95"/>
      <c r="G744" s="95"/>
      <c r="H744" s="95"/>
      <c r="I744" s="95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  <c r="AA744" s="100"/>
      <c r="AB744" s="100"/>
      <c r="AC744" s="100"/>
      <c r="AD744" s="112"/>
      <c r="AE744" s="100"/>
      <c r="AF744" s="100"/>
      <c r="AG744" s="100"/>
      <c r="AH744" s="100"/>
      <c r="AI744" s="100"/>
      <c r="AJ744" s="100"/>
    </row>
    <row r="745" spans="1:36">
      <c r="A745" s="95"/>
      <c r="B745" s="95"/>
      <c r="C745" s="95"/>
      <c r="D745" s="95"/>
      <c r="E745" s="95"/>
      <c r="F745" s="95"/>
      <c r="G745" s="95"/>
      <c r="H745" s="95"/>
      <c r="I745" s="95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  <c r="AD745" s="112"/>
      <c r="AE745" s="100"/>
      <c r="AF745" s="100"/>
      <c r="AG745" s="100"/>
      <c r="AH745" s="100"/>
      <c r="AI745" s="100"/>
      <c r="AJ745" s="100"/>
    </row>
    <row r="746" spans="1:36">
      <c r="A746" s="95"/>
      <c r="B746" s="95"/>
      <c r="C746" s="95"/>
      <c r="D746" s="95"/>
      <c r="E746" s="95"/>
      <c r="F746" s="95"/>
      <c r="G746" s="95"/>
      <c r="H746" s="95"/>
      <c r="I746" s="95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  <c r="AD746" s="112"/>
      <c r="AE746" s="100"/>
      <c r="AF746" s="100"/>
      <c r="AG746" s="100"/>
      <c r="AH746" s="100"/>
      <c r="AI746" s="100"/>
      <c r="AJ746" s="100"/>
    </row>
    <row r="747" spans="1:36">
      <c r="A747" s="95"/>
      <c r="B747" s="95"/>
      <c r="C747" s="95"/>
      <c r="D747" s="95"/>
      <c r="E747" s="95"/>
      <c r="F747" s="95"/>
      <c r="G747" s="95"/>
      <c r="H747" s="95"/>
      <c r="I747" s="95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  <c r="AD747" s="112"/>
      <c r="AE747" s="100"/>
      <c r="AF747" s="100"/>
      <c r="AG747" s="100"/>
      <c r="AH747" s="100"/>
      <c r="AI747" s="100"/>
      <c r="AJ747" s="100"/>
    </row>
    <row r="748" spans="1:36">
      <c r="A748" s="95"/>
      <c r="B748" s="95"/>
      <c r="C748" s="95"/>
      <c r="D748" s="95"/>
      <c r="E748" s="95"/>
      <c r="F748" s="95"/>
      <c r="G748" s="95"/>
      <c r="H748" s="95"/>
      <c r="I748" s="95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  <c r="AB748" s="100"/>
      <c r="AC748" s="100"/>
      <c r="AD748" s="112"/>
      <c r="AE748" s="100"/>
      <c r="AF748" s="100"/>
      <c r="AG748" s="100"/>
      <c r="AH748" s="100"/>
      <c r="AI748" s="100"/>
      <c r="AJ748" s="100"/>
    </row>
    <row r="749" spans="1:36">
      <c r="A749" s="95"/>
      <c r="B749" s="95"/>
      <c r="C749" s="95"/>
      <c r="D749" s="95"/>
      <c r="E749" s="95"/>
      <c r="F749" s="95"/>
      <c r="G749" s="95"/>
      <c r="H749" s="95"/>
      <c r="I749" s="95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  <c r="AB749" s="100"/>
      <c r="AC749" s="100"/>
      <c r="AD749" s="112"/>
      <c r="AE749" s="100"/>
      <c r="AF749" s="100"/>
      <c r="AG749" s="100"/>
      <c r="AH749" s="100"/>
      <c r="AI749" s="100"/>
      <c r="AJ749" s="100"/>
    </row>
    <row r="750" spans="1:36">
      <c r="A750" s="95"/>
      <c r="B750" s="95"/>
      <c r="C750" s="95"/>
      <c r="D750" s="95"/>
      <c r="E750" s="95"/>
      <c r="F750" s="95"/>
      <c r="G750" s="95"/>
      <c r="H750" s="95"/>
      <c r="I750" s="95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  <c r="AB750" s="100"/>
      <c r="AC750" s="100"/>
      <c r="AD750" s="112"/>
      <c r="AE750" s="100"/>
      <c r="AF750" s="100"/>
      <c r="AG750" s="100"/>
      <c r="AH750" s="100"/>
      <c r="AI750" s="100"/>
      <c r="AJ750" s="100"/>
    </row>
    <row r="751" spans="1:36">
      <c r="A751" s="95"/>
      <c r="B751" s="95"/>
      <c r="C751" s="95"/>
      <c r="D751" s="95"/>
      <c r="E751" s="95"/>
      <c r="F751" s="95"/>
      <c r="G751" s="95"/>
      <c r="H751" s="95"/>
      <c r="I751" s="95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  <c r="AA751" s="100"/>
      <c r="AB751" s="100"/>
      <c r="AC751" s="100"/>
      <c r="AD751" s="112"/>
      <c r="AE751" s="100"/>
      <c r="AF751" s="100"/>
      <c r="AG751" s="100"/>
      <c r="AH751" s="100"/>
      <c r="AI751" s="100"/>
      <c r="AJ751" s="100"/>
    </row>
    <row r="752" spans="1:36">
      <c r="A752" s="95"/>
      <c r="B752" s="95"/>
      <c r="C752" s="95"/>
      <c r="D752" s="95"/>
      <c r="E752" s="95"/>
      <c r="F752" s="95"/>
      <c r="G752" s="95"/>
      <c r="H752" s="95"/>
      <c r="I752" s="95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  <c r="AA752" s="100"/>
      <c r="AB752" s="100"/>
      <c r="AC752" s="100"/>
      <c r="AD752" s="112"/>
      <c r="AE752" s="100"/>
      <c r="AF752" s="100"/>
      <c r="AG752" s="100"/>
      <c r="AH752" s="100"/>
      <c r="AI752" s="100"/>
      <c r="AJ752" s="100"/>
    </row>
    <row r="753" spans="1:36">
      <c r="A753" s="95"/>
      <c r="B753" s="95"/>
      <c r="C753" s="95"/>
      <c r="D753" s="95"/>
      <c r="E753" s="95"/>
      <c r="F753" s="95"/>
      <c r="G753" s="95"/>
      <c r="H753" s="95"/>
      <c r="I753" s="95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  <c r="AA753" s="100"/>
      <c r="AB753" s="100"/>
      <c r="AC753" s="100"/>
      <c r="AD753" s="112"/>
      <c r="AE753" s="100"/>
      <c r="AF753" s="100"/>
      <c r="AG753" s="100"/>
      <c r="AH753" s="100"/>
      <c r="AI753" s="100"/>
      <c r="AJ753" s="100"/>
    </row>
    <row r="754" spans="1:36">
      <c r="A754" s="95"/>
      <c r="B754" s="95"/>
      <c r="C754" s="95"/>
      <c r="D754" s="95"/>
      <c r="E754" s="95"/>
      <c r="F754" s="95"/>
      <c r="G754" s="95"/>
      <c r="H754" s="95"/>
      <c r="I754" s="95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  <c r="AB754" s="100"/>
      <c r="AC754" s="100"/>
      <c r="AD754" s="112"/>
      <c r="AE754" s="100"/>
      <c r="AF754" s="100"/>
      <c r="AG754" s="100"/>
      <c r="AH754" s="100"/>
      <c r="AI754" s="100"/>
      <c r="AJ754" s="100"/>
    </row>
    <row r="755" spans="1:36">
      <c r="A755" s="95"/>
      <c r="B755" s="95"/>
      <c r="C755" s="95"/>
      <c r="D755" s="95"/>
      <c r="E755" s="95"/>
      <c r="F755" s="95"/>
      <c r="G755" s="95"/>
      <c r="H755" s="95"/>
      <c r="I755" s="95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  <c r="AA755" s="100"/>
      <c r="AB755" s="100"/>
      <c r="AC755" s="100"/>
      <c r="AD755" s="112"/>
      <c r="AE755" s="100"/>
      <c r="AF755" s="100"/>
      <c r="AG755" s="100"/>
      <c r="AH755" s="100"/>
      <c r="AI755" s="100"/>
      <c r="AJ755" s="100"/>
    </row>
    <row r="756" spans="1:36">
      <c r="A756" s="95"/>
      <c r="B756" s="95"/>
      <c r="C756" s="95"/>
      <c r="D756" s="95"/>
      <c r="E756" s="95"/>
      <c r="F756" s="95"/>
      <c r="G756" s="95"/>
      <c r="H756" s="95"/>
      <c r="I756" s="95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  <c r="AA756" s="100"/>
      <c r="AB756" s="100"/>
      <c r="AC756" s="100"/>
      <c r="AD756" s="112"/>
      <c r="AE756" s="100"/>
      <c r="AF756" s="100"/>
      <c r="AG756" s="100"/>
      <c r="AH756" s="100"/>
      <c r="AI756" s="100"/>
      <c r="AJ756" s="100"/>
    </row>
    <row r="757" spans="1:36">
      <c r="A757" s="95"/>
      <c r="B757" s="95"/>
      <c r="C757" s="95"/>
      <c r="D757" s="95"/>
      <c r="E757" s="95"/>
      <c r="F757" s="95"/>
      <c r="G757" s="95"/>
      <c r="H757" s="95"/>
      <c r="I757" s="95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  <c r="AA757" s="100"/>
      <c r="AB757" s="100"/>
      <c r="AC757" s="100"/>
      <c r="AD757" s="112"/>
      <c r="AE757" s="100"/>
      <c r="AF757" s="100"/>
      <c r="AG757" s="100"/>
      <c r="AH757" s="100"/>
      <c r="AI757" s="100"/>
      <c r="AJ757" s="100"/>
    </row>
    <row r="758" spans="1:36">
      <c r="A758" s="95"/>
      <c r="B758" s="95"/>
      <c r="C758" s="95"/>
      <c r="D758" s="95"/>
      <c r="E758" s="95"/>
      <c r="F758" s="95"/>
      <c r="G758" s="95"/>
      <c r="H758" s="95"/>
      <c r="I758" s="95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  <c r="AA758" s="100"/>
      <c r="AB758" s="100"/>
      <c r="AC758" s="100"/>
      <c r="AD758" s="112"/>
      <c r="AE758" s="100"/>
      <c r="AF758" s="100"/>
      <c r="AG758" s="100"/>
      <c r="AH758" s="100"/>
      <c r="AI758" s="100"/>
      <c r="AJ758" s="100"/>
    </row>
    <row r="759" spans="1:36">
      <c r="A759" s="95"/>
      <c r="B759" s="95"/>
      <c r="C759" s="95"/>
      <c r="D759" s="95"/>
      <c r="E759" s="95"/>
      <c r="F759" s="95"/>
      <c r="G759" s="95"/>
      <c r="H759" s="95"/>
      <c r="I759" s="95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  <c r="AA759" s="100"/>
      <c r="AB759" s="100"/>
      <c r="AC759" s="100"/>
      <c r="AD759" s="112"/>
      <c r="AE759" s="100"/>
      <c r="AF759" s="100"/>
      <c r="AG759" s="100"/>
      <c r="AH759" s="100"/>
      <c r="AI759" s="100"/>
      <c r="AJ759" s="100"/>
    </row>
    <row r="760" spans="1:36">
      <c r="A760" s="95"/>
      <c r="B760" s="95"/>
      <c r="C760" s="95"/>
      <c r="D760" s="95"/>
      <c r="E760" s="95"/>
      <c r="F760" s="95"/>
      <c r="G760" s="95"/>
      <c r="H760" s="95"/>
      <c r="I760" s="95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  <c r="AA760" s="100"/>
      <c r="AB760" s="100"/>
      <c r="AC760" s="100"/>
      <c r="AD760" s="112"/>
      <c r="AE760" s="100"/>
      <c r="AF760" s="100"/>
      <c r="AG760" s="100"/>
      <c r="AH760" s="100"/>
      <c r="AI760" s="100"/>
      <c r="AJ760" s="100"/>
    </row>
    <row r="761" spans="1:36">
      <c r="A761" s="95"/>
      <c r="B761" s="95"/>
      <c r="C761" s="95"/>
      <c r="D761" s="95"/>
      <c r="E761" s="95"/>
      <c r="F761" s="95"/>
      <c r="G761" s="95"/>
      <c r="H761" s="95"/>
      <c r="I761" s="95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  <c r="AA761" s="100"/>
      <c r="AB761" s="100"/>
      <c r="AC761" s="100"/>
      <c r="AD761" s="112"/>
      <c r="AE761" s="100"/>
      <c r="AF761" s="100"/>
      <c r="AG761" s="100"/>
      <c r="AH761" s="100"/>
      <c r="AI761" s="100"/>
      <c r="AJ761" s="100"/>
    </row>
    <row r="762" spans="1:36">
      <c r="A762" s="95"/>
      <c r="B762" s="95"/>
      <c r="C762" s="95"/>
      <c r="D762" s="95"/>
      <c r="E762" s="95"/>
      <c r="F762" s="95"/>
      <c r="G762" s="95"/>
      <c r="H762" s="95"/>
      <c r="I762" s="95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  <c r="AA762" s="100"/>
      <c r="AB762" s="100"/>
      <c r="AC762" s="100"/>
      <c r="AD762" s="112"/>
      <c r="AE762" s="100"/>
      <c r="AF762" s="100"/>
      <c r="AG762" s="100"/>
      <c r="AH762" s="100"/>
      <c r="AI762" s="100"/>
      <c r="AJ762" s="100"/>
    </row>
    <row r="763" spans="1:36">
      <c r="A763" s="95"/>
      <c r="B763" s="95"/>
      <c r="C763" s="95"/>
      <c r="D763" s="95"/>
      <c r="E763" s="95"/>
      <c r="F763" s="95"/>
      <c r="G763" s="95"/>
      <c r="H763" s="95"/>
      <c r="I763" s="95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  <c r="AD763" s="112"/>
      <c r="AE763" s="100"/>
      <c r="AF763" s="100"/>
      <c r="AG763" s="100"/>
      <c r="AH763" s="100"/>
      <c r="AI763" s="100"/>
      <c r="AJ763" s="100"/>
    </row>
    <row r="764" spans="1:36">
      <c r="A764" s="95"/>
      <c r="B764" s="95"/>
      <c r="C764" s="95"/>
      <c r="D764" s="95"/>
      <c r="E764" s="95"/>
      <c r="F764" s="95"/>
      <c r="G764" s="95"/>
      <c r="H764" s="95"/>
      <c r="I764" s="95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  <c r="AD764" s="112"/>
      <c r="AE764" s="100"/>
      <c r="AF764" s="100"/>
      <c r="AG764" s="100"/>
      <c r="AH764" s="100"/>
      <c r="AI764" s="100"/>
      <c r="AJ764" s="100"/>
    </row>
    <row r="765" spans="1:36">
      <c r="A765" s="95"/>
      <c r="B765" s="95"/>
      <c r="C765" s="95"/>
      <c r="D765" s="95"/>
      <c r="E765" s="95"/>
      <c r="F765" s="95"/>
      <c r="G765" s="95"/>
      <c r="H765" s="95"/>
      <c r="I765" s="95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  <c r="AA765" s="100"/>
      <c r="AB765" s="100"/>
      <c r="AC765" s="100"/>
      <c r="AD765" s="112"/>
      <c r="AE765" s="100"/>
      <c r="AF765" s="100"/>
      <c r="AG765" s="100"/>
      <c r="AH765" s="100"/>
      <c r="AI765" s="100"/>
      <c r="AJ765" s="100"/>
    </row>
    <row r="766" spans="1:36">
      <c r="A766" s="95"/>
      <c r="B766" s="95"/>
      <c r="C766" s="95"/>
      <c r="D766" s="95"/>
      <c r="E766" s="95"/>
      <c r="F766" s="95"/>
      <c r="G766" s="95"/>
      <c r="H766" s="95"/>
      <c r="I766" s="95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  <c r="AA766" s="100"/>
      <c r="AB766" s="100"/>
      <c r="AC766" s="100"/>
      <c r="AD766" s="112"/>
      <c r="AE766" s="100"/>
      <c r="AF766" s="100"/>
      <c r="AG766" s="100"/>
      <c r="AH766" s="100"/>
      <c r="AI766" s="100"/>
      <c r="AJ766" s="100"/>
    </row>
    <row r="767" spans="1:36">
      <c r="A767" s="95"/>
      <c r="B767" s="95"/>
      <c r="C767" s="95"/>
      <c r="D767" s="95"/>
      <c r="E767" s="95"/>
      <c r="F767" s="95"/>
      <c r="G767" s="95"/>
      <c r="H767" s="95"/>
      <c r="I767" s="95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  <c r="AD767" s="112"/>
      <c r="AE767" s="100"/>
      <c r="AF767" s="100"/>
      <c r="AG767" s="100"/>
      <c r="AH767" s="100"/>
      <c r="AI767" s="100"/>
      <c r="AJ767" s="100"/>
    </row>
    <row r="768" spans="1:36">
      <c r="A768" s="95"/>
      <c r="B768" s="95"/>
      <c r="C768" s="95"/>
      <c r="D768" s="95"/>
      <c r="E768" s="95"/>
      <c r="F768" s="95"/>
      <c r="G768" s="95"/>
      <c r="H768" s="95"/>
      <c r="I768" s="95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  <c r="AB768" s="100"/>
      <c r="AC768" s="100"/>
      <c r="AD768" s="112"/>
      <c r="AE768" s="100"/>
      <c r="AF768" s="100"/>
      <c r="AG768" s="100"/>
      <c r="AH768" s="100"/>
      <c r="AI768" s="100"/>
      <c r="AJ768" s="100"/>
    </row>
    <row r="769" spans="1:36">
      <c r="A769" s="95"/>
      <c r="B769" s="95"/>
      <c r="C769" s="95"/>
      <c r="D769" s="95"/>
      <c r="E769" s="95"/>
      <c r="F769" s="95"/>
      <c r="G769" s="95"/>
      <c r="H769" s="95"/>
      <c r="I769" s="95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  <c r="AA769" s="100"/>
      <c r="AB769" s="100"/>
      <c r="AC769" s="100"/>
      <c r="AD769" s="112"/>
      <c r="AE769" s="100"/>
      <c r="AF769" s="100"/>
      <c r="AG769" s="100"/>
      <c r="AH769" s="100"/>
      <c r="AI769" s="100"/>
      <c r="AJ769" s="100"/>
    </row>
    <row r="770" spans="1:36">
      <c r="A770" s="95"/>
      <c r="B770" s="95"/>
      <c r="C770" s="95"/>
      <c r="D770" s="95"/>
      <c r="E770" s="95"/>
      <c r="F770" s="95"/>
      <c r="G770" s="95"/>
      <c r="H770" s="95"/>
      <c r="I770" s="95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  <c r="AA770" s="100"/>
      <c r="AB770" s="100"/>
      <c r="AC770" s="100"/>
      <c r="AD770" s="112"/>
      <c r="AE770" s="100"/>
      <c r="AF770" s="100"/>
      <c r="AG770" s="100"/>
      <c r="AH770" s="100"/>
      <c r="AI770" s="100"/>
      <c r="AJ770" s="100"/>
    </row>
    <row r="771" spans="1:36">
      <c r="A771" s="95"/>
      <c r="B771" s="95"/>
      <c r="C771" s="95"/>
      <c r="D771" s="95"/>
      <c r="E771" s="95"/>
      <c r="F771" s="95"/>
      <c r="G771" s="95"/>
      <c r="H771" s="95"/>
      <c r="I771" s="95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  <c r="Z771" s="100"/>
      <c r="AA771" s="100"/>
      <c r="AB771" s="100"/>
      <c r="AC771" s="100"/>
      <c r="AD771" s="112"/>
      <c r="AE771" s="100"/>
      <c r="AF771" s="100"/>
      <c r="AG771" s="100"/>
      <c r="AH771" s="100"/>
      <c r="AI771" s="100"/>
      <c r="AJ771" s="100"/>
    </row>
    <row r="772" spans="1:36">
      <c r="A772" s="95"/>
      <c r="B772" s="95"/>
      <c r="C772" s="95"/>
      <c r="D772" s="95"/>
      <c r="E772" s="95"/>
      <c r="F772" s="95"/>
      <c r="G772" s="95"/>
      <c r="H772" s="95"/>
      <c r="I772" s="95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  <c r="Z772" s="100"/>
      <c r="AA772" s="100"/>
      <c r="AB772" s="100"/>
      <c r="AC772" s="100"/>
      <c r="AD772" s="112"/>
      <c r="AE772" s="100"/>
      <c r="AF772" s="100"/>
      <c r="AG772" s="100"/>
      <c r="AH772" s="100"/>
      <c r="AI772" s="100"/>
      <c r="AJ772" s="100"/>
    </row>
    <row r="773" spans="1:36">
      <c r="A773" s="95"/>
      <c r="B773" s="95"/>
      <c r="C773" s="95"/>
      <c r="D773" s="95"/>
      <c r="E773" s="95"/>
      <c r="F773" s="95"/>
      <c r="G773" s="95"/>
      <c r="H773" s="95"/>
      <c r="I773" s="95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  <c r="Y773" s="100"/>
      <c r="Z773" s="100"/>
      <c r="AA773" s="100"/>
      <c r="AB773" s="100"/>
      <c r="AC773" s="100"/>
      <c r="AD773" s="112"/>
      <c r="AE773" s="100"/>
      <c r="AF773" s="100"/>
      <c r="AG773" s="100"/>
      <c r="AH773" s="100"/>
      <c r="AI773" s="100"/>
      <c r="AJ773" s="100"/>
    </row>
    <row r="774" spans="1:36">
      <c r="A774" s="95"/>
      <c r="B774" s="95"/>
      <c r="C774" s="95"/>
      <c r="D774" s="95"/>
      <c r="E774" s="95"/>
      <c r="F774" s="95"/>
      <c r="G774" s="95"/>
      <c r="H774" s="95"/>
      <c r="I774" s="95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  <c r="Y774" s="100"/>
      <c r="Z774" s="100"/>
      <c r="AA774" s="100"/>
      <c r="AB774" s="100"/>
      <c r="AC774" s="100"/>
      <c r="AD774" s="112"/>
      <c r="AE774" s="100"/>
      <c r="AF774" s="100"/>
      <c r="AG774" s="100"/>
      <c r="AH774" s="100"/>
      <c r="AI774" s="100"/>
      <c r="AJ774" s="100"/>
    </row>
    <row r="775" spans="1:36">
      <c r="A775" s="95"/>
      <c r="B775" s="95"/>
      <c r="C775" s="95"/>
      <c r="D775" s="95"/>
      <c r="E775" s="95"/>
      <c r="F775" s="95"/>
      <c r="G775" s="95"/>
      <c r="H775" s="95"/>
      <c r="I775" s="95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  <c r="Z775" s="100"/>
      <c r="AA775" s="100"/>
      <c r="AB775" s="100"/>
      <c r="AC775" s="100"/>
      <c r="AD775" s="112"/>
      <c r="AE775" s="100"/>
      <c r="AF775" s="100"/>
      <c r="AG775" s="100"/>
      <c r="AH775" s="100"/>
      <c r="AI775" s="100"/>
      <c r="AJ775" s="100"/>
    </row>
    <row r="776" spans="1:36">
      <c r="A776" s="95"/>
      <c r="B776" s="95"/>
      <c r="C776" s="95"/>
      <c r="D776" s="95"/>
      <c r="E776" s="95"/>
      <c r="F776" s="95"/>
      <c r="G776" s="95"/>
      <c r="H776" s="95"/>
      <c r="I776" s="95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  <c r="Z776" s="100"/>
      <c r="AA776" s="100"/>
      <c r="AB776" s="100"/>
      <c r="AC776" s="100"/>
      <c r="AD776" s="112"/>
      <c r="AE776" s="100"/>
      <c r="AF776" s="100"/>
      <c r="AG776" s="100"/>
      <c r="AH776" s="100"/>
      <c r="AI776" s="100"/>
      <c r="AJ776" s="100"/>
    </row>
    <row r="777" spans="1:36">
      <c r="A777" s="95"/>
      <c r="B777" s="95"/>
      <c r="C777" s="95"/>
      <c r="D777" s="95"/>
      <c r="E777" s="95"/>
      <c r="F777" s="95"/>
      <c r="G777" s="95"/>
      <c r="H777" s="95"/>
      <c r="I777" s="95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  <c r="Z777" s="100"/>
      <c r="AA777" s="100"/>
      <c r="AB777" s="100"/>
      <c r="AC777" s="100"/>
      <c r="AD777" s="112"/>
      <c r="AE777" s="100"/>
      <c r="AF777" s="100"/>
      <c r="AG777" s="100"/>
      <c r="AH777" s="100"/>
      <c r="AI777" s="100"/>
      <c r="AJ777" s="100"/>
    </row>
    <row r="778" spans="1:36">
      <c r="A778" s="95"/>
      <c r="B778" s="95"/>
      <c r="C778" s="95"/>
      <c r="D778" s="95"/>
      <c r="E778" s="95"/>
      <c r="F778" s="95"/>
      <c r="G778" s="95"/>
      <c r="H778" s="95"/>
      <c r="I778" s="95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  <c r="Z778" s="100"/>
      <c r="AA778" s="100"/>
      <c r="AB778" s="100"/>
      <c r="AC778" s="100"/>
      <c r="AD778" s="112"/>
      <c r="AE778" s="100"/>
      <c r="AF778" s="100"/>
      <c r="AG778" s="100"/>
      <c r="AH778" s="100"/>
      <c r="AI778" s="100"/>
      <c r="AJ778" s="100"/>
    </row>
    <row r="779" spans="1:36">
      <c r="A779" s="95"/>
      <c r="B779" s="95"/>
      <c r="C779" s="95"/>
      <c r="D779" s="95"/>
      <c r="E779" s="95"/>
      <c r="F779" s="95"/>
      <c r="G779" s="95"/>
      <c r="H779" s="95"/>
      <c r="I779" s="95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  <c r="AD779" s="112"/>
      <c r="AE779" s="100"/>
      <c r="AF779" s="100"/>
      <c r="AG779" s="100"/>
      <c r="AH779" s="100"/>
      <c r="AI779" s="100"/>
      <c r="AJ779" s="100"/>
    </row>
    <row r="780" spans="1:36">
      <c r="A780" s="95"/>
      <c r="B780" s="95"/>
      <c r="C780" s="95"/>
      <c r="D780" s="95"/>
      <c r="E780" s="95"/>
      <c r="F780" s="95"/>
      <c r="G780" s="95"/>
      <c r="H780" s="95"/>
      <c r="I780" s="95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  <c r="Z780" s="100"/>
      <c r="AA780" s="100"/>
      <c r="AB780" s="100"/>
      <c r="AC780" s="100"/>
      <c r="AD780" s="112"/>
      <c r="AE780" s="100"/>
      <c r="AF780" s="100"/>
      <c r="AG780" s="100"/>
      <c r="AH780" s="100"/>
      <c r="AI780" s="100"/>
      <c r="AJ780" s="100"/>
    </row>
    <row r="781" spans="1:36">
      <c r="A781" s="95"/>
      <c r="B781" s="95"/>
      <c r="C781" s="95"/>
      <c r="D781" s="95"/>
      <c r="E781" s="95"/>
      <c r="F781" s="95"/>
      <c r="G781" s="95"/>
      <c r="H781" s="95"/>
      <c r="I781" s="95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  <c r="Z781" s="100"/>
      <c r="AA781" s="100"/>
      <c r="AB781" s="100"/>
      <c r="AC781" s="100"/>
      <c r="AD781" s="112"/>
      <c r="AE781" s="100"/>
      <c r="AF781" s="100"/>
      <c r="AG781" s="100"/>
      <c r="AH781" s="100"/>
      <c r="AI781" s="100"/>
      <c r="AJ781" s="100"/>
    </row>
    <row r="782" spans="1:36">
      <c r="A782" s="95"/>
      <c r="B782" s="95"/>
      <c r="C782" s="95"/>
      <c r="D782" s="95"/>
      <c r="E782" s="95"/>
      <c r="F782" s="95"/>
      <c r="G782" s="95"/>
      <c r="H782" s="95"/>
      <c r="I782" s="95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  <c r="Y782" s="100"/>
      <c r="Z782" s="100"/>
      <c r="AA782" s="100"/>
      <c r="AB782" s="100"/>
      <c r="AC782" s="100"/>
      <c r="AD782" s="112"/>
      <c r="AE782" s="100"/>
      <c r="AF782" s="100"/>
      <c r="AG782" s="100"/>
      <c r="AH782" s="100"/>
      <c r="AI782" s="100"/>
      <c r="AJ782" s="100"/>
    </row>
    <row r="783" spans="1:36">
      <c r="A783" s="95"/>
      <c r="B783" s="95"/>
      <c r="C783" s="95"/>
      <c r="D783" s="95"/>
      <c r="E783" s="95"/>
      <c r="F783" s="95"/>
      <c r="G783" s="95"/>
      <c r="H783" s="95"/>
      <c r="I783" s="95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  <c r="Z783" s="100"/>
      <c r="AA783" s="100"/>
      <c r="AB783" s="100"/>
      <c r="AC783" s="100"/>
      <c r="AD783" s="112"/>
      <c r="AE783" s="100"/>
      <c r="AF783" s="100"/>
      <c r="AG783" s="100"/>
      <c r="AH783" s="100"/>
      <c r="AI783" s="100"/>
      <c r="AJ783" s="100"/>
    </row>
    <row r="784" spans="1:36">
      <c r="A784" s="95"/>
      <c r="B784" s="95"/>
      <c r="C784" s="95"/>
      <c r="D784" s="95"/>
      <c r="E784" s="95"/>
      <c r="F784" s="95"/>
      <c r="G784" s="95"/>
      <c r="H784" s="95"/>
      <c r="I784" s="95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  <c r="Z784" s="100"/>
      <c r="AA784" s="100"/>
      <c r="AB784" s="100"/>
      <c r="AC784" s="100"/>
      <c r="AD784" s="112"/>
      <c r="AE784" s="100"/>
      <c r="AF784" s="100"/>
      <c r="AG784" s="100"/>
      <c r="AH784" s="100"/>
      <c r="AI784" s="100"/>
      <c r="AJ784" s="100"/>
    </row>
    <row r="785" spans="1:36">
      <c r="A785" s="95"/>
      <c r="B785" s="95"/>
      <c r="C785" s="95"/>
      <c r="D785" s="95"/>
      <c r="E785" s="95"/>
      <c r="F785" s="95"/>
      <c r="G785" s="95"/>
      <c r="H785" s="95"/>
      <c r="I785" s="95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  <c r="Y785" s="100"/>
      <c r="Z785" s="100"/>
      <c r="AA785" s="100"/>
      <c r="AB785" s="100"/>
      <c r="AC785" s="100"/>
      <c r="AD785" s="112"/>
      <c r="AE785" s="100"/>
      <c r="AF785" s="100"/>
      <c r="AG785" s="100"/>
      <c r="AH785" s="100"/>
      <c r="AI785" s="100"/>
      <c r="AJ785" s="100"/>
    </row>
    <row r="786" spans="1:36">
      <c r="A786" s="95"/>
      <c r="B786" s="95"/>
      <c r="C786" s="95"/>
      <c r="D786" s="95"/>
      <c r="E786" s="95"/>
      <c r="F786" s="95"/>
      <c r="G786" s="95"/>
      <c r="H786" s="95"/>
      <c r="I786" s="95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  <c r="Z786" s="100"/>
      <c r="AA786" s="100"/>
      <c r="AB786" s="100"/>
      <c r="AC786" s="100"/>
      <c r="AD786" s="112"/>
      <c r="AE786" s="100"/>
      <c r="AF786" s="100"/>
      <c r="AG786" s="100"/>
      <c r="AH786" s="100"/>
      <c r="AI786" s="100"/>
      <c r="AJ786" s="100"/>
    </row>
    <row r="787" spans="1:36">
      <c r="A787" s="95"/>
      <c r="B787" s="95"/>
      <c r="C787" s="95"/>
      <c r="D787" s="95"/>
      <c r="E787" s="95"/>
      <c r="F787" s="95"/>
      <c r="G787" s="95"/>
      <c r="H787" s="95"/>
      <c r="I787" s="95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  <c r="Z787" s="100"/>
      <c r="AA787" s="100"/>
      <c r="AB787" s="100"/>
      <c r="AC787" s="100"/>
      <c r="AD787" s="112"/>
      <c r="AE787" s="100"/>
      <c r="AF787" s="100"/>
      <c r="AG787" s="100"/>
      <c r="AH787" s="100"/>
      <c r="AI787" s="100"/>
      <c r="AJ787" s="100"/>
    </row>
    <row r="788" spans="1:36">
      <c r="A788" s="95"/>
      <c r="B788" s="95"/>
      <c r="C788" s="95"/>
      <c r="D788" s="95"/>
      <c r="E788" s="95"/>
      <c r="F788" s="95"/>
      <c r="G788" s="95"/>
      <c r="H788" s="95"/>
      <c r="I788" s="95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  <c r="Z788" s="100"/>
      <c r="AA788" s="100"/>
      <c r="AB788" s="100"/>
      <c r="AC788" s="100"/>
      <c r="AD788" s="112"/>
      <c r="AE788" s="100"/>
      <c r="AF788" s="100"/>
      <c r="AG788" s="100"/>
      <c r="AH788" s="100"/>
      <c r="AI788" s="100"/>
      <c r="AJ788" s="100"/>
    </row>
    <row r="789" spans="1:36">
      <c r="A789" s="95"/>
      <c r="B789" s="95"/>
      <c r="C789" s="95"/>
      <c r="D789" s="95"/>
      <c r="E789" s="95"/>
      <c r="F789" s="95"/>
      <c r="G789" s="95"/>
      <c r="H789" s="95"/>
      <c r="I789" s="95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  <c r="Y789" s="100"/>
      <c r="Z789" s="100"/>
      <c r="AA789" s="100"/>
      <c r="AB789" s="100"/>
      <c r="AC789" s="100"/>
      <c r="AD789" s="112"/>
      <c r="AE789" s="100"/>
      <c r="AF789" s="100"/>
      <c r="AG789" s="100"/>
      <c r="AH789" s="100"/>
      <c r="AI789" s="100"/>
      <c r="AJ789" s="100"/>
    </row>
    <row r="790" spans="1:36">
      <c r="A790" s="95"/>
      <c r="B790" s="95"/>
      <c r="C790" s="95"/>
      <c r="D790" s="95"/>
      <c r="E790" s="95"/>
      <c r="F790" s="95"/>
      <c r="G790" s="95"/>
      <c r="H790" s="95"/>
      <c r="I790" s="95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  <c r="Y790" s="100"/>
      <c r="Z790" s="100"/>
      <c r="AA790" s="100"/>
      <c r="AB790" s="100"/>
      <c r="AC790" s="100"/>
      <c r="AD790" s="112"/>
      <c r="AE790" s="100"/>
      <c r="AF790" s="100"/>
      <c r="AG790" s="100"/>
      <c r="AH790" s="100"/>
      <c r="AI790" s="100"/>
      <c r="AJ790" s="100"/>
    </row>
    <row r="791" spans="1:36">
      <c r="A791" s="95"/>
      <c r="B791" s="95"/>
      <c r="C791" s="95"/>
      <c r="D791" s="95"/>
      <c r="E791" s="95"/>
      <c r="F791" s="95"/>
      <c r="G791" s="95"/>
      <c r="H791" s="95"/>
      <c r="I791" s="95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  <c r="Z791" s="100"/>
      <c r="AA791" s="100"/>
      <c r="AB791" s="100"/>
      <c r="AC791" s="100"/>
      <c r="AD791" s="112"/>
      <c r="AE791" s="100"/>
      <c r="AF791" s="100"/>
      <c r="AG791" s="100"/>
      <c r="AH791" s="100"/>
      <c r="AI791" s="100"/>
      <c r="AJ791" s="100"/>
    </row>
    <row r="792" spans="1:36">
      <c r="A792" s="95"/>
      <c r="B792" s="95"/>
      <c r="C792" s="95"/>
      <c r="D792" s="95"/>
      <c r="E792" s="95"/>
      <c r="F792" s="95"/>
      <c r="G792" s="95"/>
      <c r="H792" s="95"/>
      <c r="I792" s="95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  <c r="Z792" s="100"/>
      <c r="AA792" s="100"/>
      <c r="AB792" s="100"/>
      <c r="AC792" s="100"/>
      <c r="AD792" s="112"/>
      <c r="AE792" s="100"/>
      <c r="AF792" s="100"/>
      <c r="AG792" s="100"/>
      <c r="AH792" s="100"/>
      <c r="AI792" s="100"/>
      <c r="AJ792" s="100"/>
    </row>
    <row r="793" spans="1:36">
      <c r="A793" s="95"/>
      <c r="B793" s="95"/>
      <c r="C793" s="95"/>
      <c r="D793" s="95"/>
      <c r="E793" s="95"/>
      <c r="F793" s="95"/>
      <c r="G793" s="95"/>
      <c r="H793" s="95"/>
      <c r="I793" s="95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  <c r="Z793" s="100"/>
      <c r="AA793" s="100"/>
      <c r="AB793" s="100"/>
      <c r="AC793" s="100"/>
      <c r="AD793" s="112"/>
      <c r="AE793" s="100"/>
      <c r="AF793" s="100"/>
      <c r="AG793" s="100"/>
      <c r="AH793" s="100"/>
      <c r="AI793" s="100"/>
      <c r="AJ793" s="100"/>
    </row>
    <row r="794" spans="1:36">
      <c r="A794" s="95"/>
      <c r="B794" s="95"/>
      <c r="C794" s="95"/>
      <c r="D794" s="95"/>
      <c r="E794" s="95"/>
      <c r="F794" s="95"/>
      <c r="G794" s="95"/>
      <c r="H794" s="95"/>
      <c r="I794" s="95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  <c r="Z794" s="100"/>
      <c r="AA794" s="100"/>
      <c r="AB794" s="100"/>
      <c r="AC794" s="100"/>
      <c r="AD794" s="112"/>
      <c r="AE794" s="100"/>
      <c r="AF794" s="100"/>
      <c r="AG794" s="100"/>
      <c r="AH794" s="100"/>
      <c r="AI794" s="100"/>
      <c r="AJ794" s="100"/>
    </row>
    <row r="795" spans="1:36">
      <c r="A795" s="95"/>
      <c r="B795" s="95"/>
      <c r="C795" s="95"/>
      <c r="D795" s="95"/>
      <c r="E795" s="95"/>
      <c r="F795" s="95"/>
      <c r="G795" s="95"/>
      <c r="H795" s="95"/>
      <c r="I795" s="95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  <c r="Z795" s="100"/>
      <c r="AA795" s="100"/>
      <c r="AB795" s="100"/>
      <c r="AC795" s="100"/>
      <c r="AD795" s="112"/>
      <c r="AE795" s="100"/>
      <c r="AF795" s="100"/>
      <c r="AG795" s="100"/>
      <c r="AH795" s="100"/>
      <c r="AI795" s="100"/>
      <c r="AJ795" s="100"/>
    </row>
    <row r="796" spans="1:36">
      <c r="A796" s="95"/>
      <c r="B796" s="95"/>
      <c r="C796" s="95"/>
      <c r="D796" s="95"/>
      <c r="E796" s="95"/>
      <c r="F796" s="95"/>
      <c r="G796" s="95"/>
      <c r="H796" s="95"/>
      <c r="I796" s="95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100"/>
      <c r="AA796" s="100"/>
      <c r="AB796" s="100"/>
      <c r="AC796" s="100"/>
      <c r="AD796" s="112"/>
      <c r="AE796" s="100"/>
      <c r="AF796" s="100"/>
      <c r="AG796" s="100"/>
      <c r="AH796" s="100"/>
      <c r="AI796" s="100"/>
      <c r="AJ796" s="100"/>
    </row>
    <row r="797" spans="1:36">
      <c r="A797" s="95"/>
      <c r="B797" s="95"/>
      <c r="C797" s="95"/>
      <c r="D797" s="95"/>
      <c r="E797" s="95"/>
      <c r="F797" s="95"/>
      <c r="G797" s="95"/>
      <c r="H797" s="95"/>
      <c r="I797" s="95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  <c r="Y797" s="100"/>
      <c r="Z797" s="100"/>
      <c r="AA797" s="100"/>
      <c r="AB797" s="100"/>
      <c r="AC797" s="100"/>
      <c r="AD797" s="112"/>
      <c r="AE797" s="100"/>
      <c r="AF797" s="100"/>
      <c r="AG797" s="100"/>
      <c r="AH797" s="100"/>
      <c r="AI797" s="100"/>
      <c r="AJ797" s="100"/>
    </row>
    <row r="798" spans="1:36">
      <c r="A798" s="95"/>
      <c r="B798" s="95"/>
      <c r="C798" s="95"/>
      <c r="D798" s="95"/>
      <c r="E798" s="95"/>
      <c r="F798" s="95"/>
      <c r="G798" s="95"/>
      <c r="H798" s="95"/>
      <c r="I798" s="95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  <c r="Y798" s="100"/>
      <c r="Z798" s="100"/>
      <c r="AA798" s="100"/>
      <c r="AB798" s="100"/>
      <c r="AC798" s="100"/>
      <c r="AD798" s="112"/>
      <c r="AE798" s="100"/>
      <c r="AF798" s="100"/>
      <c r="AG798" s="100"/>
      <c r="AH798" s="100"/>
      <c r="AI798" s="100"/>
      <c r="AJ798" s="100"/>
    </row>
    <row r="799" spans="1:36">
      <c r="A799" s="95"/>
      <c r="B799" s="95"/>
      <c r="C799" s="95"/>
      <c r="D799" s="95"/>
      <c r="E799" s="95"/>
      <c r="F799" s="95"/>
      <c r="G799" s="95"/>
      <c r="H799" s="95"/>
      <c r="I799" s="95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  <c r="Z799" s="100"/>
      <c r="AA799" s="100"/>
      <c r="AB799" s="100"/>
      <c r="AC799" s="100"/>
      <c r="AD799" s="112"/>
      <c r="AE799" s="100"/>
      <c r="AF799" s="100"/>
      <c r="AG799" s="100"/>
      <c r="AH799" s="100"/>
      <c r="AI799" s="100"/>
      <c r="AJ799" s="100"/>
    </row>
    <row r="800" spans="1:36">
      <c r="A800" s="95"/>
      <c r="B800" s="95"/>
      <c r="C800" s="95"/>
      <c r="D800" s="95"/>
      <c r="E800" s="95"/>
      <c r="F800" s="95"/>
      <c r="G800" s="95"/>
      <c r="H800" s="95"/>
      <c r="I800" s="95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  <c r="Z800" s="100"/>
      <c r="AA800" s="100"/>
      <c r="AB800" s="100"/>
      <c r="AC800" s="100"/>
      <c r="AD800" s="112"/>
      <c r="AE800" s="100"/>
      <c r="AF800" s="100"/>
      <c r="AG800" s="100"/>
      <c r="AH800" s="100"/>
      <c r="AI800" s="100"/>
      <c r="AJ800" s="100"/>
    </row>
    <row r="801" spans="1:36">
      <c r="A801" s="95"/>
      <c r="B801" s="95"/>
      <c r="C801" s="95"/>
      <c r="D801" s="95"/>
      <c r="E801" s="95"/>
      <c r="F801" s="95"/>
      <c r="G801" s="95"/>
      <c r="H801" s="95"/>
      <c r="I801" s="95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  <c r="Y801" s="100"/>
      <c r="Z801" s="100"/>
      <c r="AA801" s="100"/>
      <c r="AB801" s="100"/>
      <c r="AC801" s="100"/>
      <c r="AD801" s="112"/>
      <c r="AE801" s="100"/>
      <c r="AF801" s="100"/>
      <c r="AG801" s="100"/>
      <c r="AH801" s="100"/>
      <c r="AI801" s="100"/>
      <c r="AJ801" s="100"/>
    </row>
    <row r="802" spans="1:36">
      <c r="A802" s="95"/>
      <c r="B802" s="95"/>
      <c r="C802" s="95"/>
      <c r="D802" s="95"/>
      <c r="E802" s="95"/>
      <c r="F802" s="95"/>
      <c r="G802" s="95"/>
      <c r="H802" s="95"/>
      <c r="I802" s="95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  <c r="Y802" s="100"/>
      <c r="Z802" s="100"/>
      <c r="AA802" s="100"/>
      <c r="AB802" s="100"/>
      <c r="AC802" s="100"/>
      <c r="AD802" s="112"/>
      <c r="AE802" s="100"/>
      <c r="AF802" s="100"/>
      <c r="AG802" s="100"/>
      <c r="AH802" s="100"/>
      <c r="AI802" s="100"/>
      <c r="AJ802" s="100"/>
    </row>
    <row r="803" spans="1:36">
      <c r="A803" s="95"/>
      <c r="B803" s="95"/>
      <c r="C803" s="95"/>
      <c r="D803" s="95"/>
      <c r="E803" s="95"/>
      <c r="F803" s="95"/>
      <c r="G803" s="95"/>
      <c r="H803" s="95"/>
      <c r="I803" s="95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  <c r="Z803" s="100"/>
      <c r="AA803" s="100"/>
      <c r="AB803" s="100"/>
      <c r="AC803" s="100"/>
      <c r="AD803" s="112"/>
      <c r="AE803" s="100"/>
      <c r="AF803" s="100"/>
      <c r="AG803" s="100"/>
      <c r="AH803" s="100"/>
      <c r="AI803" s="100"/>
      <c r="AJ803" s="100"/>
    </row>
    <row r="804" spans="1:36">
      <c r="A804" s="95"/>
      <c r="B804" s="95"/>
      <c r="C804" s="95"/>
      <c r="D804" s="95"/>
      <c r="E804" s="95"/>
      <c r="F804" s="95"/>
      <c r="G804" s="95"/>
      <c r="H804" s="95"/>
      <c r="I804" s="95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  <c r="Z804" s="100"/>
      <c r="AA804" s="100"/>
      <c r="AB804" s="100"/>
      <c r="AC804" s="100"/>
      <c r="AD804" s="112"/>
      <c r="AE804" s="100"/>
      <c r="AF804" s="100"/>
      <c r="AG804" s="100"/>
      <c r="AH804" s="100"/>
      <c r="AI804" s="100"/>
      <c r="AJ804" s="100"/>
    </row>
    <row r="805" spans="1:36">
      <c r="A805" s="95"/>
      <c r="B805" s="95"/>
      <c r="C805" s="95"/>
      <c r="D805" s="95"/>
      <c r="E805" s="95"/>
      <c r="F805" s="95"/>
      <c r="G805" s="95"/>
      <c r="H805" s="95"/>
      <c r="I805" s="95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  <c r="Y805" s="100"/>
      <c r="Z805" s="100"/>
      <c r="AA805" s="100"/>
      <c r="AB805" s="100"/>
      <c r="AC805" s="100"/>
      <c r="AD805" s="112"/>
      <c r="AE805" s="100"/>
      <c r="AF805" s="100"/>
      <c r="AG805" s="100"/>
      <c r="AH805" s="100"/>
      <c r="AI805" s="100"/>
      <c r="AJ805" s="100"/>
    </row>
    <row r="806" spans="1:36">
      <c r="A806" s="95"/>
      <c r="B806" s="95"/>
      <c r="C806" s="95"/>
      <c r="D806" s="95"/>
      <c r="E806" s="95"/>
      <c r="F806" s="95"/>
      <c r="G806" s="95"/>
      <c r="H806" s="95"/>
      <c r="I806" s="95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  <c r="Y806" s="100"/>
      <c r="Z806" s="100"/>
      <c r="AA806" s="100"/>
      <c r="AB806" s="100"/>
      <c r="AC806" s="100"/>
      <c r="AD806" s="112"/>
      <c r="AE806" s="100"/>
      <c r="AF806" s="100"/>
      <c r="AG806" s="100"/>
      <c r="AH806" s="100"/>
      <c r="AI806" s="100"/>
      <c r="AJ806" s="100"/>
    </row>
    <row r="807" spans="1:36">
      <c r="A807" s="95"/>
      <c r="B807" s="95"/>
      <c r="C807" s="95"/>
      <c r="D807" s="95"/>
      <c r="E807" s="95"/>
      <c r="F807" s="95"/>
      <c r="G807" s="95"/>
      <c r="H807" s="95"/>
      <c r="I807" s="95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  <c r="Z807" s="100"/>
      <c r="AA807" s="100"/>
      <c r="AB807" s="100"/>
      <c r="AC807" s="100"/>
      <c r="AD807" s="112"/>
      <c r="AE807" s="100"/>
      <c r="AF807" s="100"/>
      <c r="AG807" s="100"/>
      <c r="AH807" s="100"/>
      <c r="AI807" s="100"/>
      <c r="AJ807" s="100"/>
    </row>
    <row r="808" spans="1:36">
      <c r="A808" s="95"/>
      <c r="B808" s="95"/>
      <c r="C808" s="95"/>
      <c r="D808" s="95"/>
      <c r="E808" s="95"/>
      <c r="F808" s="95"/>
      <c r="G808" s="95"/>
      <c r="H808" s="95"/>
      <c r="I808" s="95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  <c r="Z808" s="100"/>
      <c r="AA808" s="100"/>
      <c r="AB808" s="100"/>
      <c r="AC808" s="100"/>
      <c r="AD808" s="112"/>
      <c r="AE808" s="100"/>
      <c r="AF808" s="100"/>
      <c r="AG808" s="100"/>
      <c r="AH808" s="100"/>
      <c r="AI808" s="100"/>
      <c r="AJ808" s="100"/>
    </row>
    <row r="809" spans="1:36">
      <c r="A809" s="95"/>
      <c r="B809" s="95"/>
      <c r="C809" s="95"/>
      <c r="D809" s="95"/>
      <c r="E809" s="95"/>
      <c r="F809" s="95"/>
      <c r="G809" s="95"/>
      <c r="H809" s="95"/>
      <c r="I809" s="95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  <c r="Z809" s="100"/>
      <c r="AA809" s="100"/>
      <c r="AB809" s="100"/>
      <c r="AC809" s="100"/>
      <c r="AD809" s="112"/>
      <c r="AE809" s="100"/>
      <c r="AF809" s="100"/>
      <c r="AG809" s="100"/>
      <c r="AH809" s="100"/>
      <c r="AI809" s="100"/>
      <c r="AJ809" s="100"/>
    </row>
    <row r="810" spans="1:36">
      <c r="A810" s="95"/>
      <c r="B810" s="95"/>
      <c r="C810" s="95"/>
      <c r="D810" s="95"/>
      <c r="E810" s="95"/>
      <c r="F810" s="95"/>
      <c r="G810" s="95"/>
      <c r="H810" s="95"/>
      <c r="I810" s="95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  <c r="Z810" s="100"/>
      <c r="AA810" s="100"/>
      <c r="AB810" s="100"/>
      <c r="AC810" s="100"/>
      <c r="AD810" s="112"/>
      <c r="AE810" s="100"/>
      <c r="AF810" s="100"/>
      <c r="AG810" s="100"/>
      <c r="AH810" s="100"/>
      <c r="AI810" s="100"/>
      <c r="AJ810" s="100"/>
    </row>
    <row r="811" spans="1:36">
      <c r="A811" s="95"/>
      <c r="B811" s="95"/>
      <c r="C811" s="95"/>
      <c r="D811" s="95"/>
      <c r="E811" s="95"/>
      <c r="F811" s="95"/>
      <c r="G811" s="95"/>
      <c r="H811" s="95"/>
      <c r="I811" s="95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  <c r="Z811" s="100"/>
      <c r="AA811" s="100"/>
      <c r="AB811" s="100"/>
      <c r="AC811" s="100"/>
      <c r="AD811" s="112"/>
      <c r="AE811" s="100"/>
      <c r="AF811" s="100"/>
      <c r="AG811" s="100"/>
      <c r="AH811" s="100"/>
      <c r="AI811" s="100"/>
      <c r="AJ811" s="100"/>
    </row>
    <row r="812" spans="1:36">
      <c r="A812" s="95"/>
      <c r="B812" s="95"/>
      <c r="C812" s="95"/>
      <c r="D812" s="95"/>
      <c r="E812" s="95"/>
      <c r="F812" s="95"/>
      <c r="G812" s="95"/>
      <c r="H812" s="95"/>
      <c r="I812" s="95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  <c r="Z812" s="100"/>
      <c r="AA812" s="100"/>
      <c r="AB812" s="100"/>
      <c r="AC812" s="100"/>
      <c r="AD812" s="112"/>
      <c r="AE812" s="100"/>
      <c r="AF812" s="100"/>
      <c r="AG812" s="100"/>
      <c r="AH812" s="100"/>
      <c r="AI812" s="100"/>
      <c r="AJ812" s="100"/>
    </row>
    <row r="813" spans="1:36">
      <c r="A813" s="95"/>
      <c r="B813" s="95"/>
      <c r="C813" s="95"/>
      <c r="D813" s="95"/>
      <c r="E813" s="95"/>
      <c r="F813" s="95"/>
      <c r="G813" s="95"/>
      <c r="H813" s="95"/>
      <c r="I813" s="95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100"/>
      <c r="Z813" s="100"/>
      <c r="AA813" s="100"/>
      <c r="AB813" s="100"/>
      <c r="AC813" s="100"/>
      <c r="AD813" s="112"/>
      <c r="AE813" s="100"/>
      <c r="AF813" s="100"/>
      <c r="AG813" s="100"/>
      <c r="AH813" s="100"/>
      <c r="AI813" s="100"/>
      <c r="AJ813" s="100"/>
    </row>
    <row r="814" spans="1:36">
      <c r="A814" s="95"/>
      <c r="B814" s="95"/>
      <c r="C814" s="95"/>
      <c r="D814" s="95"/>
      <c r="E814" s="95"/>
      <c r="F814" s="95"/>
      <c r="G814" s="95"/>
      <c r="H814" s="95"/>
      <c r="I814" s="95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100"/>
      <c r="Z814" s="100"/>
      <c r="AA814" s="100"/>
      <c r="AB814" s="100"/>
      <c r="AC814" s="100"/>
      <c r="AD814" s="112"/>
      <c r="AE814" s="100"/>
      <c r="AF814" s="100"/>
      <c r="AG814" s="100"/>
      <c r="AH814" s="100"/>
      <c r="AI814" s="100"/>
      <c r="AJ814" s="100"/>
    </row>
    <row r="815" spans="1:36">
      <c r="A815" s="95"/>
      <c r="B815" s="95"/>
      <c r="C815" s="95"/>
      <c r="D815" s="95"/>
      <c r="E815" s="95"/>
      <c r="F815" s="95"/>
      <c r="G815" s="95"/>
      <c r="H815" s="95"/>
      <c r="I815" s="95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  <c r="Z815" s="100"/>
      <c r="AA815" s="100"/>
      <c r="AB815" s="100"/>
      <c r="AC815" s="100"/>
      <c r="AD815" s="112"/>
      <c r="AE815" s="100"/>
      <c r="AF815" s="100"/>
      <c r="AG815" s="100"/>
      <c r="AH815" s="100"/>
      <c r="AI815" s="100"/>
      <c r="AJ815" s="100"/>
    </row>
    <row r="816" spans="1:36">
      <c r="A816" s="95"/>
      <c r="B816" s="95"/>
      <c r="C816" s="95"/>
      <c r="D816" s="95"/>
      <c r="E816" s="95"/>
      <c r="F816" s="95"/>
      <c r="G816" s="95"/>
      <c r="H816" s="95"/>
      <c r="I816" s="95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  <c r="Z816" s="100"/>
      <c r="AA816" s="100"/>
      <c r="AB816" s="100"/>
      <c r="AC816" s="100"/>
      <c r="AD816" s="112"/>
      <c r="AE816" s="100"/>
      <c r="AF816" s="100"/>
      <c r="AG816" s="100"/>
      <c r="AH816" s="100"/>
      <c r="AI816" s="100"/>
      <c r="AJ816" s="100"/>
    </row>
    <row r="817" spans="1:36">
      <c r="A817" s="95"/>
      <c r="B817" s="95"/>
      <c r="C817" s="95"/>
      <c r="D817" s="95"/>
      <c r="E817" s="95"/>
      <c r="F817" s="95"/>
      <c r="G817" s="95"/>
      <c r="H817" s="95"/>
      <c r="I817" s="95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  <c r="Y817" s="100"/>
      <c r="Z817" s="100"/>
      <c r="AA817" s="100"/>
      <c r="AB817" s="100"/>
      <c r="AC817" s="100"/>
      <c r="AD817" s="112"/>
      <c r="AE817" s="100"/>
      <c r="AF817" s="100"/>
      <c r="AG817" s="100"/>
      <c r="AH817" s="100"/>
      <c r="AI817" s="100"/>
      <c r="AJ817" s="100"/>
    </row>
    <row r="818" spans="1:36">
      <c r="A818" s="95"/>
      <c r="B818" s="95"/>
      <c r="C818" s="95"/>
      <c r="D818" s="95"/>
      <c r="E818" s="95"/>
      <c r="F818" s="95"/>
      <c r="G818" s="95"/>
      <c r="H818" s="95"/>
      <c r="I818" s="95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  <c r="Y818" s="100"/>
      <c r="Z818" s="100"/>
      <c r="AA818" s="100"/>
      <c r="AB818" s="100"/>
      <c r="AC818" s="100"/>
      <c r="AD818" s="112"/>
      <c r="AE818" s="100"/>
      <c r="AF818" s="100"/>
      <c r="AG818" s="100"/>
      <c r="AH818" s="100"/>
      <c r="AI818" s="100"/>
      <c r="AJ818" s="100"/>
    </row>
    <row r="819" spans="1:36">
      <c r="A819" s="95"/>
      <c r="B819" s="95"/>
      <c r="C819" s="95"/>
      <c r="D819" s="95"/>
      <c r="E819" s="95"/>
      <c r="F819" s="95"/>
      <c r="G819" s="95"/>
      <c r="H819" s="95"/>
      <c r="I819" s="95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  <c r="Z819" s="100"/>
      <c r="AA819" s="100"/>
      <c r="AB819" s="100"/>
      <c r="AC819" s="100"/>
      <c r="AD819" s="112"/>
      <c r="AE819" s="100"/>
      <c r="AF819" s="100"/>
      <c r="AG819" s="100"/>
      <c r="AH819" s="100"/>
      <c r="AI819" s="100"/>
      <c r="AJ819" s="100"/>
    </row>
    <row r="820" spans="1:36">
      <c r="A820" s="95"/>
      <c r="B820" s="95"/>
      <c r="C820" s="95"/>
      <c r="D820" s="95"/>
      <c r="E820" s="95"/>
      <c r="F820" s="95"/>
      <c r="G820" s="95"/>
      <c r="H820" s="95"/>
      <c r="I820" s="95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100"/>
      <c r="AA820" s="100"/>
      <c r="AB820" s="100"/>
      <c r="AC820" s="100"/>
      <c r="AD820" s="112"/>
      <c r="AE820" s="100"/>
      <c r="AF820" s="100"/>
      <c r="AG820" s="100"/>
      <c r="AH820" s="100"/>
      <c r="AI820" s="100"/>
      <c r="AJ820" s="100"/>
    </row>
    <row r="821" spans="1:36">
      <c r="A821" s="95"/>
      <c r="B821" s="95"/>
      <c r="C821" s="95"/>
      <c r="D821" s="95"/>
      <c r="E821" s="95"/>
      <c r="F821" s="95"/>
      <c r="G821" s="95"/>
      <c r="H821" s="95"/>
      <c r="I821" s="95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  <c r="Z821" s="100"/>
      <c r="AA821" s="100"/>
      <c r="AB821" s="100"/>
      <c r="AC821" s="100"/>
      <c r="AD821" s="112"/>
      <c r="AE821" s="100"/>
      <c r="AF821" s="100"/>
      <c r="AG821" s="100"/>
      <c r="AH821" s="100"/>
      <c r="AI821" s="100"/>
      <c r="AJ821" s="100"/>
    </row>
    <row r="822" spans="1:36">
      <c r="A822" s="95"/>
      <c r="B822" s="95"/>
      <c r="C822" s="95"/>
      <c r="D822" s="95"/>
      <c r="E822" s="95"/>
      <c r="F822" s="95"/>
      <c r="G822" s="95"/>
      <c r="H822" s="95"/>
      <c r="I822" s="95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  <c r="Y822" s="100"/>
      <c r="Z822" s="100"/>
      <c r="AA822" s="100"/>
      <c r="AB822" s="100"/>
      <c r="AC822" s="100"/>
      <c r="AD822" s="112"/>
      <c r="AE822" s="100"/>
      <c r="AF822" s="100"/>
      <c r="AG822" s="100"/>
      <c r="AH822" s="100"/>
      <c r="AI822" s="100"/>
      <c r="AJ822" s="100"/>
    </row>
    <row r="823" spans="1:36">
      <c r="A823" s="95"/>
      <c r="B823" s="95"/>
      <c r="C823" s="95"/>
      <c r="D823" s="95"/>
      <c r="E823" s="95"/>
      <c r="F823" s="95"/>
      <c r="G823" s="95"/>
      <c r="H823" s="95"/>
      <c r="I823" s="95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  <c r="Z823" s="100"/>
      <c r="AA823" s="100"/>
      <c r="AB823" s="100"/>
      <c r="AC823" s="100"/>
      <c r="AD823" s="112"/>
      <c r="AE823" s="100"/>
      <c r="AF823" s="100"/>
      <c r="AG823" s="100"/>
      <c r="AH823" s="100"/>
      <c r="AI823" s="100"/>
      <c r="AJ823" s="100"/>
    </row>
    <row r="824" spans="1:36">
      <c r="A824" s="95"/>
      <c r="B824" s="95"/>
      <c r="C824" s="95"/>
      <c r="D824" s="95"/>
      <c r="E824" s="95"/>
      <c r="F824" s="95"/>
      <c r="G824" s="95"/>
      <c r="H824" s="95"/>
      <c r="I824" s="95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  <c r="AA824" s="100"/>
      <c r="AB824" s="100"/>
      <c r="AC824" s="100"/>
      <c r="AD824" s="112"/>
      <c r="AE824" s="100"/>
      <c r="AF824" s="100"/>
      <c r="AG824" s="100"/>
      <c r="AH824" s="100"/>
      <c r="AI824" s="100"/>
      <c r="AJ824" s="100"/>
    </row>
    <row r="825" spans="1:36">
      <c r="A825" s="95"/>
      <c r="B825" s="95"/>
      <c r="C825" s="95"/>
      <c r="D825" s="95"/>
      <c r="E825" s="95"/>
      <c r="F825" s="95"/>
      <c r="G825" s="95"/>
      <c r="H825" s="95"/>
      <c r="I825" s="95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  <c r="Z825" s="100"/>
      <c r="AA825" s="100"/>
      <c r="AB825" s="100"/>
      <c r="AC825" s="100"/>
      <c r="AD825" s="112"/>
      <c r="AE825" s="100"/>
      <c r="AF825" s="100"/>
      <c r="AG825" s="100"/>
      <c r="AH825" s="100"/>
      <c r="AI825" s="100"/>
      <c r="AJ825" s="100"/>
    </row>
    <row r="826" spans="1:36">
      <c r="A826" s="95"/>
      <c r="B826" s="95"/>
      <c r="C826" s="95"/>
      <c r="D826" s="95"/>
      <c r="E826" s="95"/>
      <c r="F826" s="95"/>
      <c r="G826" s="95"/>
      <c r="H826" s="95"/>
      <c r="I826" s="95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0"/>
      <c r="Z826" s="100"/>
      <c r="AA826" s="100"/>
      <c r="AB826" s="100"/>
      <c r="AC826" s="100"/>
      <c r="AD826" s="112"/>
      <c r="AE826" s="100"/>
      <c r="AF826" s="100"/>
      <c r="AG826" s="100"/>
      <c r="AH826" s="100"/>
      <c r="AI826" s="100"/>
      <c r="AJ826" s="100"/>
    </row>
    <row r="827" spans="1:36">
      <c r="A827" s="95"/>
      <c r="B827" s="95"/>
      <c r="C827" s="95"/>
      <c r="D827" s="95"/>
      <c r="E827" s="95"/>
      <c r="F827" s="95"/>
      <c r="G827" s="95"/>
      <c r="H827" s="95"/>
      <c r="I827" s="95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  <c r="AA827" s="100"/>
      <c r="AB827" s="100"/>
      <c r="AC827" s="100"/>
      <c r="AD827" s="112"/>
      <c r="AE827" s="100"/>
      <c r="AF827" s="100"/>
      <c r="AG827" s="100"/>
      <c r="AH827" s="100"/>
      <c r="AI827" s="100"/>
      <c r="AJ827" s="100"/>
    </row>
    <row r="828" spans="1:36">
      <c r="A828" s="95"/>
      <c r="B828" s="95"/>
      <c r="C828" s="95"/>
      <c r="D828" s="95"/>
      <c r="E828" s="95"/>
      <c r="F828" s="95"/>
      <c r="G828" s="95"/>
      <c r="H828" s="95"/>
      <c r="I828" s="95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  <c r="AA828" s="100"/>
      <c r="AB828" s="100"/>
      <c r="AC828" s="100"/>
      <c r="AD828" s="112"/>
      <c r="AE828" s="100"/>
      <c r="AF828" s="100"/>
      <c r="AG828" s="100"/>
      <c r="AH828" s="100"/>
      <c r="AI828" s="100"/>
      <c r="AJ828" s="100"/>
    </row>
    <row r="829" spans="1:36">
      <c r="A829" s="95"/>
      <c r="B829" s="95"/>
      <c r="C829" s="95"/>
      <c r="D829" s="95"/>
      <c r="E829" s="95"/>
      <c r="F829" s="95"/>
      <c r="G829" s="95"/>
      <c r="H829" s="95"/>
      <c r="I829" s="95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  <c r="Z829" s="100"/>
      <c r="AA829" s="100"/>
      <c r="AB829" s="100"/>
      <c r="AC829" s="100"/>
      <c r="AD829" s="112"/>
      <c r="AE829" s="100"/>
      <c r="AF829" s="100"/>
      <c r="AG829" s="100"/>
      <c r="AH829" s="100"/>
      <c r="AI829" s="100"/>
      <c r="AJ829" s="100"/>
    </row>
    <row r="830" spans="1:36">
      <c r="A830" s="95"/>
      <c r="B830" s="95"/>
      <c r="C830" s="95"/>
      <c r="D830" s="95"/>
      <c r="E830" s="95"/>
      <c r="F830" s="95"/>
      <c r="G830" s="95"/>
      <c r="H830" s="95"/>
      <c r="I830" s="95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100"/>
      <c r="Z830" s="100"/>
      <c r="AA830" s="100"/>
      <c r="AB830" s="100"/>
      <c r="AC830" s="100"/>
      <c r="AD830" s="112"/>
      <c r="AE830" s="100"/>
      <c r="AF830" s="100"/>
      <c r="AG830" s="100"/>
      <c r="AH830" s="100"/>
      <c r="AI830" s="100"/>
      <c r="AJ830" s="100"/>
    </row>
    <row r="831" spans="1:36">
      <c r="A831" s="95"/>
      <c r="B831" s="95"/>
      <c r="C831" s="95"/>
      <c r="D831" s="95"/>
      <c r="E831" s="95"/>
      <c r="F831" s="95"/>
      <c r="G831" s="95"/>
      <c r="H831" s="95"/>
      <c r="I831" s="95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  <c r="Z831" s="100"/>
      <c r="AA831" s="100"/>
      <c r="AB831" s="100"/>
      <c r="AC831" s="100"/>
      <c r="AD831" s="112"/>
      <c r="AE831" s="100"/>
      <c r="AF831" s="100"/>
      <c r="AG831" s="100"/>
      <c r="AH831" s="100"/>
      <c r="AI831" s="100"/>
      <c r="AJ831" s="100"/>
    </row>
    <row r="832" spans="1:36">
      <c r="A832" s="95"/>
      <c r="B832" s="95"/>
      <c r="C832" s="95"/>
      <c r="D832" s="95"/>
      <c r="E832" s="95"/>
      <c r="F832" s="95"/>
      <c r="G832" s="95"/>
      <c r="H832" s="95"/>
      <c r="I832" s="95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  <c r="Z832" s="100"/>
      <c r="AA832" s="100"/>
      <c r="AB832" s="100"/>
      <c r="AC832" s="100"/>
      <c r="AD832" s="112"/>
      <c r="AE832" s="100"/>
      <c r="AF832" s="100"/>
      <c r="AG832" s="100"/>
      <c r="AH832" s="100"/>
      <c r="AI832" s="100"/>
      <c r="AJ832" s="100"/>
    </row>
    <row r="833" spans="1:36">
      <c r="A833" s="95"/>
      <c r="B833" s="95"/>
      <c r="C833" s="95"/>
      <c r="D833" s="95"/>
      <c r="E833" s="95"/>
      <c r="F833" s="95"/>
      <c r="G833" s="95"/>
      <c r="H833" s="95"/>
      <c r="I833" s="95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  <c r="Z833" s="100"/>
      <c r="AA833" s="100"/>
      <c r="AB833" s="100"/>
      <c r="AC833" s="100"/>
      <c r="AD833" s="112"/>
      <c r="AE833" s="100"/>
      <c r="AF833" s="100"/>
      <c r="AG833" s="100"/>
      <c r="AH833" s="100"/>
      <c r="AI833" s="100"/>
      <c r="AJ833" s="100"/>
    </row>
    <row r="834" spans="1:36">
      <c r="A834" s="95"/>
      <c r="B834" s="95"/>
      <c r="C834" s="95"/>
      <c r="D834" s="95"/>
      <c r="E834" s="95"/>
      <c r="F834" s="95"/>
      <c r="G834" s="95"/>
      <c r="H834" s="95"/>
      <c r="I834" s="95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  <c r="Z834" s="100"/>
      <c r="AA834" s="100"/>
      <c r="AB834" s="100"/>
      <c r="AC834" s="100"/>
      <c r="AD834" s="112"/>
      <c r="AE834" s="100"/>
      <c r="AF834" s="100"/>
      <c r="AG834" s="100"/>
      <c r="AH834" s="100"/>
      <c r="AI834" s="100"/>
      <c r="AJ834" s="100"/>
    </row>
    <row r="835" spans="1:36">
      <c r="A835" s="95"/>
      <c r="B835" s="95"/>
      <c r="C835" s="95"/>
      <c r="D835" s="95"/>
      <c r="E835" s="95"/>
      <c r="F835" s="95"/>
      <c r="G835" s="95"/>
      <c r="H835" s="95"/>
      <c r="I835" s="95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  <c r="Z835" s="100"/>
      <c r="AA835" s="100"/>
      <c r="AB835" s="100"/>
      <c r="AC835" s="100"/>
      <c r="AD835" s="112"/>
      <c r="AE835" s="100"/>
      <c r="AF835" s="100"/>
      <c r="AG835" s="100"/>
      <c r="AH835" s="100"/>
      <c r="AI835" s="100"/>
      <c r="AJ835" s="100"/>
    </row>
    <row r="836" spans="1:36">
      <c r="A836" s="95"/>
      <c r="B836" s="95"/>
      <c r="C836" s="95"/>
      <c r="D836" s="95"/>
      <c r="E836" s="95"/>
      <c r="F836" s="95"/>
      <c r="G836" s="95"/>
      <c r="H836" s="95"/>
      <c r="I836" s="95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  <c r="Z836" s="100"/>
      <c r="AA836" s="100"/>
      <c r="AB836" s="100"/>
      <c r="AC836" s="100"/>
      <c r="AD836" s="112"/>
      <c r="AE836" s="100"/>
      <c r="AF836" s="100"/>
      <c r="AG836" s="100"/>
      <c r="AH836" s="100"/>
      <c r="AI836" s="100"/>
      <c r="AJ836" s="100"/>
    </row>
    <row r="837" spans="1:36">
      <c r="A837" s="95"/>
      <c r="B837" s="95"/>
      <c r="C837" s="95"/>
      <c r="D837" s="95"/>
      <c r="E837" s="95"/>
      <c r="F837" s="95"/>
      <c r="G837" s="95"/>
      <c r="H837" s="95"/>
      <c r="I837" s="95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  <c r="Z837" s="100"/>
      <c r="AA837" s="100"/>
      <c r="AB837" s="100"/>
      <c r="AC837" s="100"/>
      <c r="AD837" s="112"/>
      <c r="AE837" s="100"/>
      <c r="AF837" s="100"/>
      <c r="AG837" s="100"/>
      <c r="AH837" s="100"/>
      <c r="AI837" s="100"/>
      <c r="AJ837" s="100"/>
    </row>
    <row r="838" spans="1:36">
      <c r="A838" s="95"/>
      <c r="B838" s="95"/>
      <c r="C838" s="95"/>
      <c r="D838" s="95"/>
      <c r="E838" s="95"/>
      <c r="F838" s="95"/>
      <c r="G838" s="95"/>
      <c r="H838" s="95"/>
      <c r="I838" s="95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  <c r="Z838" s="100"/>
      <c r="AA838" s="100"/>
      <c r="AB838" s="100"/>
      <c r="AC838" s="100"/>
      <c r="AD838" s="112"/>
      <c r="AE838" s="100"/>
      <c r="AF838" s="100"/>
      <c r="AG838" s="100"/>
      <c r="AH838" s="100"/>
      <c r="AI838" s="100"/>
      <c r="AJ838" s="100"/>
    </row>
    <row r="839" spans="1:36">
      <c r="A839" s="95"/>
      <c r="B839" s="95"/>
      <c r="C839" s="95"/>
      <c r="D839" s="95"/>
      <c r="E839" s="95"/>
      <c r="F839" s="95"/>
      <c r="G839" s="95"/>
      <c r="H839" s="95"/>
      <c r="I839" s="95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  <c r="AA839" s="100"/>
      <c r="AB839" s="100"/>
      <c r="AC839" s="100"/>
      <c r="AD839" s="112"/>
      <c r="AE839" s="100"/>
      <c r="AF839" s="100"/>
      <c r="AG839" s="100"/>
      <c r="AH839" s="100"/>
      <c r="AI839" s="100"/>
      <c r="AJ839" s="100"/>
    </row>
    <row r="840" spans="1:36">
      <c r="A840" s="95"/>
      <c r="B840" s="95"/>
      <c r="C840" s="95"/>
      <c r="D840" s="95"/>
      <c r="E840" s="95"/>
      <c r="F840" s="95"/>
      <c r="G840" s="95"/>
      <c r="H840" s="95"/>
      <c r="I840" s="95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  <c r="Z840" s="100"/>
      <c r="AA840" s="100"/>
      <c r="AB840" s="100"/>
      <c r="AC840" s="100"/>
      <c r="AD840" s="112"/>
      <c r="AE840" s="100"/>
      <c r="AF840" s="100"/>
      <c r="AG840" s="100"/>
      <c r="AH840" s="100"/>
      <c r="AI840" s="100"/>
      <c r="AJ840" s="100"/>
    </row>
    <row r="841" spans="1:36">
      <c r="A841" s="95"/>
      <c r="B841" s="95"/>
      <c r="C841" s="95"/>
      <c r="D841" s="95"/>
      <c r="E841" s="95"/>
      <c r="F841" s="95"/>
      <c r="G841" s="95"/>
      <c r="H841" s="95"/>
      <c r="I841" s="95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  <c r="Y841" s="100"/>
      <c r="Z841" s="100"/>
      <c r="AA841" s="100"/>
      <c r="AB841" s="100"/>
      <c r="AC841" s="100"/>
      <c r="AD841" s="112"/>
      <c r="AE841" s="100"/>
      <c r="AF841" s="100"/>
      <c r="AG841" s="100"/>
      <c r="AH841" s="100"/>
      <c r="AI841" s="100"/>
      <c r="AJ841" s="100"/>
    </row>
    <row r="842" spans="1:36">
      <c r="A842" s="100"/>
      <c r="B842" s="100"/>
      <c r="C842" s="100"/>
      <c r="D842" s="100"/>
      <c r="E842" s="100"/>
      <c r="F842" s="100"/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100"/>
      <c r="Z842" s="100"/>
      <c r="AA842" s="100"/>
      <c r="AB842" s="100"/>
      <c r="AC842" s="100"/>
      <c r="AD842" s="112"/>
      <c r="AE842" s="100"/>
      <c r="AF842" s="100"/>
      <c r="AG842" s="100"/>
      <c r="AH842" s="100"/>
      <c r="AI842" s="100"/>
      <c r="AJ842" s="100"/>
    </row>
    <row r="843" spans="1:36">
      <c r="A843" s="100"/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  <c r="Y843" s="100"/>
      <c r="Z843" s="100"/>
      <c r="AA843" s="100"/>
      <c r="AB843" s="100"/>
      <c r="AC843" s="100"/>
      <c r="AD843" s="112"/>
      <c r="AE843" s="100"/>
      <c r="AF843" s="100"/>
      <c r="AG843" s="100"/>
      <c r="AH843" s="100"/>
      <c r="AI843" s="100"/>
      <c r="AJ843" s="100"/>
    </row>
    <row r="844" spans="1:36">
      <c r="A844" s="100"/>
      <c r="B844" s="100"/>
      <c r="C844" s="100"/>
      <c r="D844" s="100"/>
      <c r="E844" s="100"/>
      <c r="F844" s="100"/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  <c r="Y844" s="100"/>
      <c r="Z844" s="100"/>
      <c r="AA844" s="100"/>
      <c r="AB844" s="100"/>
      <c r="AC844" s="100"/>
      <c r="AD844" s="112"/>
      <c r="AE844" s="100"/>
      <c r="AF844" s="100"/>
      <c r="AG844" s="100"/>
      <c r="AH844" s="100"/>
      <c r="AI844" s="100"/>
      <c r="AJ844" s="100"/>
    </row>
    <row r="845" spans="1:36">
      <c r="A845" s="100"/>
      <c r="B845" s="100"/>
      <c r="C845" s="100"/>
      <c r="D845" s="100"/>
      <c r="E845" s="100"/>
      <c r="F845" s="100"/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  <c r="Y845" s="100"/>
      <c r="Z845" s="100"/>
      <c r="AA845" s="100"/>
      <c r="AB845" s="100"/>
      <c r="AC845" s="100"/>
      <c r="AD845" s="112"/>
      <c r="AE845" s="100"/>
      <c r="AF845" s="100"/>
      <c r="AG845" s="100"/>
      <c r="AH845" s="100"/>
      <c r="AI845" s="100"/>
      <c r="AJ845" s="100"/>
    </row>
    <row r="846" spans="1:36">
      <c r="A846" s="100"/>
      <c r="B846" s="100"/>
      <c r="C846" s="100"/>
      <c r="D846" s="100"/>
      <c r="E846" s="100"/>
      <c r="F846" s="100"/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  <c r="Y846" s="100"/>
      <c r="Z846" s="100"/>
      <c r="AA846" s="100"/>
      <c r="AB846" s="100"/>
      <c r="AC846" s="100"/>
      <c r="AD846" s="112"/>
      <c r="AE846" s="100"/>
      <c r="AF846" s="100"/>
      <c r="AG846" s="100"/>
      <c r="AH846" s="100"/>
      <c r="AI846" s="100"/>
      <c r="AJ846" s="100"/>
    </row>
    <row r="847" spans="1:36">
      <c r="A847" s="100"/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  <c r="Y847" s="100"/>
      <c r="Z847" s="100"/>
      <c r="AA847" s="100"/>
      <c r="AB847" s="100"/>
      <c r="AC847" s="100"/>
      <c r="AD847" s="112"/>
      <c r="AE847" s="100"/>
      <c r="AF847" s="100"/>
      <c r="AG847" s="100"/>
      <c r="AH847" s="100"/>
      <c r="AI847" s="100"/>
      <c r="AJ847" s="100"/>
    </row>
    <row r="848" spans="1:36">
      <c r="A848" s="100"/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  <c r="Z848" s="100"/>
      <c r="AA848" s="100"/>
      <c r="AB848" s="100"/>
      <c r="AC848" s="100"/>
      <c r="AD848" s="112"/>
      <c r="AE848" s="100"/>
      <c r="AF848" s="100"/>
      <c r="AG848" s="100"/>
      <c r="AH848" s="100"/>
      <c r="AI848" s="100"/>
      <c r="AJ848" s="100"/>
    </row>
    <row r="849" spans="1:36">
      <c r="A849" s="100"/>
      <c r="B849" s="100"/>
      <c r="C849" s="100"/>
      <c r="D849" s="100"/>
      <c r="E849" s="100"/>
      <c r="F849" s="100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  <c r="Z849" s="100"/>
      <c r="AA849" s="100"/>
      <c r="AB849" s="100"/>
      <c r="AC849" s="100"/>
      <c r="AD849" s="112"/>
      <c r="AE849" s="100"/>
      <c r="AF849" s="100"/>
      <c r="AG849" s="100"/>
      <c r="AH849" s="100"/>
      <c r="AI849" s="100"/>
      <c r="AJ849" s="100"/>
    </row>
    <row r="850" spans="1:36">
      <c r="A850" s="100"/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  <c r="Z850" s="100"/>
      <c r="AA850" s="100"/>
      <c r="AB850" s="100"/>
      <c r="AC850" s="100"/>
      <c r="AD850" s="112"/>
      <c r="AE850" s="100"/>
      <c r="AF850" s="100"/>
      <c r="AG850" s="100"/>
      <c r="AH850" s="100"/>
      <c r="AI850" s="100"/>
      <c r="AJ850" s="100"/>
    </row>
    <row r="851" spans="1:36">
      <c r="A851" s="100"/>
      <c r="B851" s="100"/>
      <c r="C851" s="100"/>
      <c r="D851" s="100"/>
      <c r="E851" s="100"/>
      <c r="F851" s="100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  <c r="Z851" s="100"/>
      <c r="AA851" s="100"/>
      <c r="AB851" s="100"/>
      <c r="AC851" s="100"/>
      <c r="AD851" s="112"/>
      <c r="AE851" s="100"/>
      <c r="AF851" s="100"/>
      <c r="AG851" s="100"/>
      <c r="AH851" s="100"/>
      <c r="AI851" s="100"/>
      <c r="AJ851" s="100"/>
    </row>
    <row r="852" spans="1:36">
      <c r="A852" s="100"/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  <c r="Z852" s="100"/>
      <c r="AA852" s="100"/>
      <c r="AB852" s="100"/>
      <c r="AC852" s="100"/>
      <c r="AD852" s="112"/>
      <c r="AE852" s="100"/>
      <c r="AF852" s="100"/>
      <c r="AG852" s="100"/>
      <c r="AH852" s="100"/>
      <c r="AI852" s="100"/>
      <c r="AJ852" s="100"/>
    </row>
    <row r="853" spans="1:36">
      <c r="A853" s="100"/>
      <c r="B853" s="100"/>
      <c r="C853" s="100"/>
      <c r="D853" s="100"/>
      <c r="E853" s="100"/>
      <c r="F853" s="100"/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  <c r="Y853" s="100"/>
      <c r="Z853" s="100"/>
      <c r="AA853" s="100"/>
      <c r="AB853" s="100"/>
      <c r="AC853" s="100"/>
      <c r="AD853" s="112"/>
      <c r="AE853" s="100"/>
      <c r="AF853" s="100"/>
      <c r="AG853" s="100"/>
      <c r="AH853" s="100"/>
      <c r="AI853" s="100"/>
      <c r="AJ853" s="100"/>
    </row>
    <row r="854" spans="1:36">
      <c r="A854" s="100"/>
      <c r="B854" s="100"/>
      <c r="C854" s="100"/>
      <c r="D854" s="100"/>
      <c r="E854" s="100"/>
      <c r="F854" s="100"/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  <c r="Y854" s="100"/>
      <c r="Z854" s="100"/>
      <c r="AA854" s="100"/>
      <c r="AB854" s="100"/>
      <c r="AC854" s="100"/>
      <c r="AD854" s="112"/>
      <c r="AE854" s="100"/>
      <c r="AF854" s="100"/>
      <c r="AG854" s="100"/>
      <c r="AH854" s="100"/>
      <c r="AI854" s="100"/>
      <c r="AJ854" s="100"/>
    </row>
    <row r="855" spans="1:36">
      <c r="A855" s="100"/>
      <c r="B855" s="100"/>
      <c r="C855" s="100"/>
      <c r="D855" s="100"/>
      <c r="E855" s="100"/>
      <c r="F855" s="100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  <c r="Z855" s="100"/>
      <c r="AA855" s="100"/>
      <c r="AB855" s="100"/>
      <c r="AC855" s="100"/>
      <c r="AD855" s="112"/>
      <c r="AE855" s="100"/>
      <c r="AF855" s="100"/>
      <c r="AG855" s="100"/>
      <c r="AH855" s="100"/>
      <c r="AI855" s="100"/>
      <c r="AJ855" s="100"/>
    </row>
    <row r="856" spans="1:36">
      <c r="A856" s="100"/>
      <c r="B856" s="100"/>
      <c r="C856" s="100"/>
      <c r="D856" s="100"/>
      <c r="E856" s="100"/>
      <c r="F856" s="100"/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  <c r="Y856" s="100"/>
      <c r="Z856" s="100"/>
      <c r="AA856" s="100"/>
      <c r="AB856" s="100"/>
      <c r="AC856" s="100"/>
      <c r="AD856" s="112"/>
      <c r="AE856" s="100"/>
      <c r="AF856" s="100"/>
      <c r="AG856" s="100"/>
      <c r="AH856" s="100"/>
      <c r="AI856" s="100"/>
      <c r="AJ856" s="100"/>
    </row>
    <row r="857" spans="1:36">
      <c r="A857" s="100"/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  <c r="Z857" s="100"/>
      <c r="AA857" s="100"/>
      <c r="AB857" s="100"/>
      <c r="AC857" s="100"/>
      <c r="AD857" s="112"/>
      <c r="AE857" s="100"/>
      <c r="AF857" s="100"/>
      <c r="AG857" s="100"/>
      <c r="AH857" s="100"/>
      <c r="AI857" s="100"/>
      <c r="AJ857" s="100"/>
    </row>
    <row r="858" spans="1:36">
      <c r="A858" s="100"/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  <c r="Z858" s="100"/>
      <c r="AA858" s="100"/>
      <c r="AB858" s="100"/>
      <c r="AC858" s="100"/>
      <c r="AD858" s="112"/>
      <c r="AE858" s="100"/>
      <c r="AF858" s="100"/>
      <c r="AG858" s="100"/>
      <c r="AH858" s="100"/>
      <c r="AI858" s="100"/>
      <c r="AJ858" s="100"/>
    </row>
    <row r="859" spans="1:36">
      <c r="A859" s="100"/>
      <c r="B859" s="100"/>
      <c r="C859" s="100"/>
      <c r="D859" s="100"/>
      <c r="E859" s="100"/>
      <c r="F859" s="100"/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  <c r="Y859" s="100"/>
      <c r="Z859" s="100"/>
      <c r="AA859" s="100"/>
      <c r="AB859" s="100"/>
      <c r="AC859" s="100"/>
      <c r="AD859" s="112"/>
      <c r="AE859" s="100"/>
      <c r="AF859" s="100"/>
      <c r="AG859" s="100"/>
      <c r="AH859" s="100"/>
      <c r="AI859" s="100"/>
      <c r="AJ859" s="100"/>
    </row>
    <row r="860" spans="1:36">
      <c r="A860" s="100"/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  <c r="Y860" s="100"/>
      <c r="Z860" s="100"/>
      <c r="AA860" s="100"/>
      <c r="AB860" s="100"/>
      <c r="AC860" s="100"/>
      <c r="AD860" s="112"/>
      <c r="AE860" s="100"/>
      <c r="AF860" s="100"/>
      <c r="AG860" s="100"/>
      <c r="AH860" s="100"/>
      <c r="AI860" s="100"/>
      <c r="AJ860" s="100"/>
    </row>
    <row r="861" spans="1:36">
      <c r="A861" s="100"/>
      <c r="B861" s="100"/>
      <c r="C861" s="100"/>
      <c r="D861" s="100"/>
      <c r="E861" s="100"/>
      <c r="F861" s="100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  <c r="Z861" s="100"/>
      <c r="AA861" s="100"/>
      <c r="AB861" s="100"/>
      <c r="AC861" s="100"/>
      <c r="AD861" s="112"/>
      <c r="AE861" s="100"/>
      <c r="AF861" s="100"/>
      <c r="AG861" s="100"/>
      <c r="AH861" s="100"/>
      <c r="AI861" s="100"/>
      <c r="AJ861" s="100"/>
    </row>
    <row r="862" spans="1:36">
      <c r="A862" s="100"/>
      <c r="B862" s="100"/>
      <c r="C862" s="100"/>
      <c r="D862" s="100"/>
      <c r="E862" s="100"/>
      <c r="F862" s="100"/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  <c r="Z862" s="100"/>
      <c r="AA862" s="100"/>
      <c r="AB862" s="100"/>
      <c r="AC862" s="100"/>
      <c r="AD862" s="112"/>
      <c r="AE862" s="100"/>
      <c r="AF862" s="100"/>
      <c r="AG862" s="100"/>
      <c r="AH862" s="100"/>
      <c r="AI862" s="100"/>
      <c r="AJ862" s="100"/>
    </row>
    <row r="863" spans="1:36">
      <c r="A863" s="100"/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  <c r="Z863" s="100"/>
      <c r="AA863" s="100"/>
      <c r="AB863" s="100"/>
      <c r="AC863" s="100"/>
      <c r="AD863" s="112"/>
      <c r="AE863" s="100"/>
      <c r="AF863" s="100"/>
      <c r="AG863" s="100"/>
      <c r="AH863" s="100"/>
      <c r="AI863" s="100"/>
      <c r="AJ863" s="100"/>
    </row>
    <row r="864" spans="1:36">
      <c r="A864" s="100"/>
      <c r="B864" s="100"/>
      <c r="C864" s="100"/>
      <c r="D864" s="100"/>
      <c r="E864" s="100"/>
      <c r="F864" s="100"/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  <c r="Y864" s="100"/>
      <c r="Z864" s="100"/>
      <c r="AA864" s="100"/>
      <c r="AB864" s="100"/>
      <c r="AC864" s="100"/>
      <c r="AD864" s="112"/>
      <c r="AE864" s="100"/>
      <c r="AF864" s="100"/>
      <c r="AG864" s="100"/>
      <c r="AH864" s="100"/>
      <c r="AI864" s="100"/>
      <c r="AJ864" s="100"/>
    </row>
    <row r="865" spans="1:36">
      <c r="A865" s="100"/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  <c r="Z865" s="100"/>
      <c r="AA865" s="100"/>
      <c r="AB865" s="100"/>
      <c r="AC865" s="100"/>
      <c r="AD865" s="112"/>
      <c r="AE865" s="100"/>
      <c r="AF865" s="100"/>
      <c r="AG865" s="100"/>
      <c r="AH865" s="100"/>
      <c r="AI865" s="100"/>
      <c r="AJ865" s="100"/>
    </row>
    <row r="866" spans="1:36">
      <c r="A866" s="100"/>
      <c r="B866" s="100"/>
      <c r="C866" s="100"/>
      <c r="D866" s="100"/>
      <c r="E866" s="100"/>
      <c r="F866" s="100"/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  <c r="Z866" s="100"/>
      <c r="AA866" s="100"/>
      <c r="AB866" s="100"/>
      <c r="AC866" s="100"/>
      <c r="AD866" s="112"/>
      <c r="AE866" s="100"/>
      <c r="AF866" s="100"/>
      <c r="AG866" s="100"/>
      <c r="AH866" s="100"/>
      <c r="AI866" s="100"/>
      <c r="AJ866" s="100"/>
    </row>
    <row r="867" spans="1:36">
      <c r="A867" s="100"/>
      <c r="B867" s="100"/>
      <c r="C867" s="100"/>
      <c r="D867" s="100"/>
      <c r="E867" s="100"/>
      <c r="F867" s="100"/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  <c r="Z867" s="100"/>
      <c r="AA867" s="100"/>
      <c r="AB867" s="100"/>
      <c r="AC867" s="100"/>
      <c r="AD867" s="112"/>
      <c r="AE867" s="100"/>
      <c r="AF867" s="100"/>
      <c r="AG867" s="100"/>
      <c r="AH867" s="100"/>
      <c r="AI867" s="100"/>
      <c r="AJ867" s="100"/>
    </row>
    <row r="868" spans="1:36">
      <c r="A868" s="100"/>
      <c r="B868" s="100"/>
      <c r="C868" s="100"/>
      <c r="D868" s="100"/>
      <c r="E868" s="100"/>
      <c r="F868" s="100"/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  <c r="Z868" s="100"/>
      <c r="AA868" s="100"/>
      <c r="AB868" s="100"/>
      <c r="AC868" s="100"/>
      <c r="AD868" s="112"/>
      <c r="AE868" s="100"/>
      <c r="AF868" s="100"/>
      <c r="AG868" s="100"/>
      <c r="AH868" s="100"/>
      <c r="AI868" s="100"/>
      <c r="AJ868" s="100"/>
    </row>
    <row r="869" spans="1:36">
      <c r="A869" s="100"/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  <c r="Z869" s="100"/>
      <c r="AA869" s="100"/>
      <c r="AB869" s="100"/>
      <c r="AC869" s="100"/>
      <c r="AD869" s="112"/>
      <c r="AE869" s="100"/>
      <c r="AF869" s="100"/>
      <c r="AG869" s="100"/>
      <c r="AH869" s="100"/>
      <c r="AI869" s="100"/>
      <c r="AJ869" s="100"/>
    </row>
    <row r="870" spans="1:36">
      <c r="A870" s="100"/>
      <c r="B870" s="100"/>
      <c r="C870" s="100"/>
      <c r="D870" s="100"/>
      <c r="E870" s="100"/>
      <c r="F870" s="100"/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  <c r="Z870" s="100"/>
      <c r="AA870" s="100"/>
      <c r="AB870" s="100"/>
      <c r="AC870" s="100"/>
      <c r="AD870" s="112"/>
      <c r="AE870" s="100"/>
      <c r="AF870" s="100"/>
      <c r="AG870" s="100"/>
      <c r="AH870" s="100"/>
      <c r="AI870" s="100"/>
      <c r="AJ870" s="100"/>
    </row>
    <row r="871" spans="1:36">
      <c r="A871" s="100"/>
      <c r="B871" s="100"/>
      <c r="C871" s="100"/>
      <c r="D871" s="100"/>
      <c r="E871" s="100"/>
      <c r="F871" s="100"/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  <c r="Y871" s="100"/>
      <c r="Z871" s="100"/>
      <c r="AA871" s="100"/>
      <c r="AB871" s="100"/>
      <c r="AC871" s="100"/>
      <c r="AD871" s="112"/>
      <c r="AE871" s="100"/>
      <c r="AF871" s="100"/>
      <c r="AG871" s="100"/>
      <c r="AH871" s="100"/>
      <c r="AI871" s="100"/>
      <c r="AJ871" s="100"/>
    </row>
    <row r="872" spans="1:36">
      <c r="A872" s="100"/>
      <c r="B872" s="100"/>
      <c r="C872" s="100"/>
      <c r="D872" s="100"/>
      <c r="E872" s="100"/>
      <c r="F872" s="100"/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  <c r="Y872" s="100"/>
      <c r="Z872" s="100"/>
      <c r="AA872" s="100"/>
      <c r="AB872" s="100"/>
      <c r="AC872" s="100"/>
      <c r="AD872" s="112"/>
      <c r="AE872" s="100"/>
      <c r="AF872" s="100"/>
      <c r="AG872" s="100"/>
      <c r="AH872" s="100"/>
      <c r="AI872" s="100"/>
      <c r="AJ872" s="100"/>
    </row>
    <row r="873" spans="1:36">
      <c r="A873" s="100"/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  <c r="Z873" s="100"/>
      <c r="AA873" s="100"/>
      <c r="AB873" s="100"/>
      <c r="AC873" s="100"/>
      <c r="AD873" s="112"/>
      <c r="AE873" s="100"/>
      <c r="AF873" s="100"/>
      <c r="AG873" s="100"/>
      <c r="AH873" s="100"/>
      <c r="AI873" s="100"/>
      <c r="AJ873" s="100"/>
    </row>
    <row r="874" spans="1:36">
      <c r="A874" s="100"/>
      <c r="B874" s="100"/>
      <c r="C874" s="100"/>
      <c r="D874" s="100"/>
      <c r="E874" s="100"/>
      <c r="F874" s="100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100"/>
      <c r="AA874" s="100"/>
      <c r="AB874" s="100"/>
      <c r="AC874" s="100"/>
      <c r="AD874" s="112"/>
      <c r="AE874" s="100"/>
      <c r="AF874" s="100"/>
      <c r="AG874" s="100"/>
      <c r="AH874" s="100"/>
      <c r="AI874" s="100"/>
      <c r="AJ874" s="100"/>
    </row>
    <row r="875" spans="1:36">
      <c r="A875" s="100"/>
      <c r="B875" s="100"/>
      <c r="C875" s="100"/>
      <c r="D875" s="100"/>
      <c r="E875" s="100"/>
      <c r="F875" s="100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  <c r="Z875" s="100"/>
      <c r="AA875" s="100"/>
      <c r="AB875" s="100"/>
      <c r="AC875" s="100"/>
      <c r="AD875" s="112"/>
      <c r="AE875" s="100"/>
      <c r="AF875" s="100"/>
      <c r="AG875" s="100"/>
      <c r="AH875" s="100"/>
      <c r="AI875" s="100"/>
      <c r="AJ875" s="100"/>
    </row>
    <row r="876" spans="1:36">
      <c r="A876" s="100"/>
      <c r="B876" s="100"/>
      <c r="C876" s="100"/>
      <c r="D876" s="100"/>
      <c r="E876" s="100"/>
      <c r="F876" s="100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  <c r="Z876" s="100"/>
      <c r="AA876" s="100"/>
      <c r="AB876" s="100"/>
      <c r="AC876" s="100"/>
      <c r="AD876" s="112"/>
      <c r="AE876" s="100"/>
      <c r="AF876" s="100"/>
      <c r="AG876" s="100"/>
      <c r="AH876" s="100"/>
      <c r="AI876" s="100"/>
      <c r="AJ876" s="100"/>
    </row>
    <row r="877" spans="1:36">
      <c r="A877" s="100"/>
      <c r="B877" s="100"/>
      <c r="C877" s="100"/>
      <c r="D877" s="100"/>
      <c r="E877" s="100"/>
      <c r="F877" s="100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  <c r="Z877" s="100"/>
      <c r="AA877" s="100"/>
      <c r="AB877" s="100"/>
      <c r="AC877" s="100"/>
      <c r="AD877" s="112"/>
      <c r="AE877" s="100"/>
      <c r="AF877" s="100"/>
      <c r="AG877" s="100"/>
      <c r="AH877" s="100"/>
      <c r="AI877" s="100"/>
      <c r="AJ877" s="100"/>
    </row>
    <row r="878" spans="1:36">
      <c r="A878" s="100"/>
      <c r="B878" s="100"/>
      <c r="C878" s="100"/>
      <c r="D878" s="100"/>
      <c r="E878" s="100"/>
      <c r="F878" s="100"/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  <c r="AA878" s="100"/>
      <c r="AB878" s="100"/>
      <c r="AC878" s="100"/>
      <c r="AD878" s="112"/>
      <c r="AE878" s="100"/>
      <c r="AF878" s="100"/>
      <c r="AG878" s="100"/>
      <c r="AH878" s="100"/>
      <c r="AI878" s="100"/>
      <c r="AJ878" s="100"/>
    </row>
    <row r="879" spans="1:36">
      <c r="A879" s="100"/>
      <c r="B879" s="100"/>
      <c r="C879" s="100"/>
      <c r="D879" s="100"/>
      <c r="E879" s="100"/>
      <c r="F879" s="100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  <c r="Z879" s="100"/>
      <c r="AA879" s="100"/>
      <c r="AB879" s="100"/>
      <c r="AC879" s="100"/>
      <c r="AD879" s="112"/>
      <c r="AE879" s="100"/>
      <c r="AF879" s="100"/>
      <c r="AG879" s="100"/>
      <c r="AH879" s="100"/>
      <c r="AI879" s="100"/>
      <c r="AJ879" s="100"/>
    </row>
    <row r="880" spans="1:36">
      <c r="A880" s="100"/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  <c r="Z880" s="100"/>
      <c r="AA880" s="100"/>
      <c r="AB880" s="100"/>
      <c r="AC880" s="100"/>
      <c r="AD880" s="112"/>
      <c r="AE880" s="100"/>
      <c r="AF880" s="100"/>
      <c r="AG880" s="100"/>
      <c r="AH880" s="100"/>
      <c r="AI880" s="100"/>
      <c r="AJ880" s="100"/>
    </row>
    <row r="881" spans="1:36">
      <c r="A881" s="100"/>
      <c r="B881" s="100"/>
      <c r="C881" s="100"/>
      <c r="D881" s="100"/>
      <c r="E881" s="100"/>
      <c r="F881" s="100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  <c r="AA881" s="100"/>
      <c r="AB881" s="100"/>
      <c r="AC881" s="100"/>
      <c r="AD881" s="112"/>
      <c r="AE881" s="100"/>
      <c r="AF881" s="100"/>
      <c r="AG881" s="100"/>
      <c r="AH881" s="100"/>
      <c r="AI881" s="100"/>
      <c r="AJ881" s="100"/>
    </row>
    <row r="882" spans="1:36">
      <c r="A882" s="100"/>
      <c r="B882" s="100"/>
      <c r="C882" s="100"/>
      <c r="D882" s="100"/>
      <c r="E882" s="100"/>
      <c r="F882" s="100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  <c r="AA882" s="100"/>
      <c r="AB882" s="100"/>
      <c r="AC882" s="100"/>
      <c r="AD882" s="112"/>
      <c r="AE882" s="100"/>
      <c r="AF882" s="100"/>
      <c r="AG882" s="100"/>
      <c r="AH882" s="100"/>
      <c r="AI882" s="100"/>
      <c r="AJ882" s="100"/>
    </row>
    <row r="883" spans="1:36">
      <c r="A883" s="100"/>
      <c r="B883" s="100"/>
      <c r="C883" s="100"/>
      <c r="D883" s="100"/>
      <c r="E883" s="100"/>
      <c r="F883" s="100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  <c r="Z883" s="100"/>
      <c r="AA883" s="100"/>
      <c r="AB883" s="100"/>
      <c r="AC883" s="100"/>
      <c r="AD883" s="112"/>
      <c r="AE883" s="100"/>
      <c r="AF883" s="100"/>
      <c r="AG883" s="100"/>
      <c r="AH883" s="100"/>
      <c r="AI883" s="100"/>
      <c r="AJ883" s="100"/>
    </row>
    <row r="884" spans="1:36">
      <c r="A884" s="100"/>
      <c r="B884" s="100"/>
      <c r="C884" s="100"/>
      <c r="D884" s="100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  <c r="Z884" s="100"/>
      <c r="AA884" s="100"/>
      <c r="AB884" s="100"/>
      <c r="AC884" s="100"/>
      <c r="AD884" s="112"/>
      <c r="AE884" s="100"/>
      <c r="AF884" s="100"/>
      <c r="AG884" s="100"/>
      <c r="AH884" s="100"/>
      <c r="AI884" s="100"/>
      <c r="AJ884" s="100"/>
    </row>
    <row r="885" spans="1:36">
      <c r="A885" s="100"/>
      <c r="B885" s="100"/>
      <c r="C885" s="100"/>
      <c r="D885" s="100"/>
      <c r="E885" s="100"/>
      <c r="F885" s="100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  <c r="Z885" s="100"/>
      <c r="AA885" s="100"/>
      <c r="AB885" s="100"/>
      <c r="AC885" s="100"/>
      <c r="AD885" s="112"/>
      <c r="AE885" s="100"/>
      <c r="AF885" s="100"/>
      <c r="AG885" s="100"/>
      <c r="AH885" s="100"/>
      <c r="AI885" s="100"/>
      <c r="AJ885" s="100"/>
    </row>
    <row r="886" spans="1:36">
      <c r="A886" s="100"/>
      <c r="B886" s="100"/>
      <c r="C886" s="100"/>
      <c r="D886" s="100"/>
      <c r="E886" s="100"/>
      <c r="F886" s="100"/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  <c r="Z886" s="100"/>
      <c r="AA886" s="100"/>
      <c r="AB886" s="100"/>
      <c r="AC886" s="100"/>
      <c r="AD886" s="112"/>
      <c r="AE886" s="100"/>
      <c r="AF886" s="100"/>
      <c r="AG886" s="100"/>
      <c r="AH886" s="100"/>
      <c r="AI886" s="100"/>
      <c r="AJ886" s="100"/>
    </row>
    <row r="887" spans="1:36">
      <c r="A887" s="100"/>
      <c r="B887" s="100"/>
      <c r="C887" s="100"/>
      <c r="D887" s="100"/>
      <c r="E887" s="100"/>
      <c r="F887" s="100"/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  <c r="Z887" s="100"/>
      <c r="AA887" s="100"/>
      <c r="AB887" s="100"/>
      <c r="AC887" s="100"/>
      <c r="AD887" s="112"/>
      <c r="AE887" s="100"/>
      <c r="AF887" s="100"/>
      <c r="AG887" s="100"/>
      <c r="AH887" s="100"/>
      <c r="AI887" s="100"/>
      <c r="AJ887" s="100"/>
    </row>
    <row r="888" spans="1:36">
      <c r="A888" s="100"/>
      <c r="B888" s="100"/>
      <c r="C888" s="100"/>
      <c r="D888" s="100"/>
      <c r="E888" s="100"/>
      <c r="F888" s="100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  <c r="Z888" s="100"/>
      <c r="AA888" s="100"/>
      <c r="AB888" s="100"/>
      <c r="AC888" s="100"/>
      <c r="AD888" s="112"/>
      <c r="AE888" s="100"/>
      <c r="AF888" s="100"/>
      <c r="AG888" s="100"/>
      <c r="AH888" s="100"/>
      <c r="AI888" s="100"/>
      <c r="AJ888" s="100"/>
    </row>
    <row r="889" spans="1:36">
      <c r="A889" s="100"/>
      <c r="B889" s="100"/>
      <c r="C889" s="100"/>
      <c r="D889" s="100"/>
      <c r="E889" s="100"/>
      <c r="F889" s="100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  <c r="Z889" s="100"/>
      <c r="AA889" s="100"/>
      <c r="AB889" s="100"/>
      <c r="AC889" s="100"/>
      <c r="AD889" s="112"/>
      <c r="AE889" s="100"/>
      <c r="AF889" s="100"/>
      <c r="AG889" s="100"/>
      <c r="AH889" s="100"/>
      <c r="AI889" s="100"/>
      <c r="AJ889" s="100"/>
    </row>
    <row r="890" spans="1:36">
      <c r="A890" s="100"/>
      <c r="B890" s="100"/>
      <c r="C890" s="100"/>
      <c r="D890" s="100"/>
      <c r="E890" s="100"/>
      <c r="F890" s="100"/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  <c r="Z890" s="100"/>
      <c r="AA890" s="100"/>
      <c r="AB890" s="100"/>
      <c r="AC890" s="100"/>
      <c r="AD890" s="112"/>
      <c r="AE890" s="100"/>
      <c r="AF890" s="100"/>
      <c r="AG890" s="100"/>
      <c r="AH890" s="100"/>
      <c r="AI890" s="100"/>
      <c r="AJ890" s="100"/>
    </row>
    <row r="891" spans="1:36">
      <c r="A891" s="100"/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  <c r="Z891" s="100"/>
      <c r="AA891" s="100"/>
      <c r="AB891" s="100"/>
      <c r="AC891" s="100"/>
      <c r="AD891" s="112"/>
      <c r="AE891" s="100"/>
      <c r="AF891" s="100"/>
      <c r="AG891" s="100"/>
      <c r="AH891" s="100"/>
      <c r="AI891" s="100"/>
      <c r="AJ891" s="100"/>
    </row>
    <row r="892" spans="1:36">
      <c r="A892" s="100"/>
      <c r="B892" s="100"/>
      <c r="C892" s="100"/>
      <c r="D892" s="100"/>
      <c r="E892" s="100"/>
      <c r="F892" s="100"/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  <c r="Z892" s="100"/>
      <c r="AA892" s="100"/>
      <c r="AB892" s="100"/>
      <c r="AC892" s="100"/>
      <c r="AD892" s="112"/>
      <c r="AE892" s="100"/>
      <c r="AF892" s="100"/>
      <c r="AG892" s="100"/>
      <c r="AH892" s="100"/>
      <c r="AI892" s="100"/>
      <c r="AJ892" s="100"/>
    </row>
    <row r="893" spans="1:36">
      <c r="A893" s="100"/>
      <c r="B893" s="100"/>
      <c r="C893" s="100"/>
      <c r="D893" s="100"/>
      <c r="E893" s="100"/>
      <c r="F893" s="100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  <c r="Z893" s="100"/>
      <c r="AA893" s="100"/>
      <c r="AB893" s="100"/>
      <c r="AC893" s="100"/>
      <c r="AD893" s="112"/>
      <c r="AE893" s="100"/>
      <c r="AF893" s="100"/>
      <c r="AG893" s="100"/>
      <c r="AH893" s="100"/>
      <c r="AI893" s="100"/>
      <c r="AJ893" s="100"/>
    </row>
    <row r="894" spans="1:36">
      <c r="A894" s="100"/>
      <c r="B894" s="100"/>
      <c r="C894" s="100"/>
      <c r="D894" s="100"/>
      <c r="E894" s="100"/>
      <c r="F894" s="100"/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  <c r="Z894" s="100"/>
      <c r="AA894" s="100"/>
      <c r="AB894" s="100"/>
      <c r="AC894" s="100"/>
      <c r="AD894" s="112"/>
      <c r="AE894" s="100"/>
      <c r="AF894" s="100"/>
      <c r="AG894" s="100"/>
      <c r="AH894" s="100"/>
      <c r="AI894" s="100"/>
      <c r="AJ894" s="100"/>
    </row>
    <row r="895" spans="1:36">
      <c r="A895" s="100"/>
      <c r="B895" s="100"/>
      <c r="C895" s="100"/>
      <c r="D895" s="100"/>
      <c r="E895" s="100"/>
      <c r="F895" s="100"/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  <c r="Z895" s="100"/>
      <c r="AA895" s="100"/>
      <c r="AB895" s="100"/>
      <c r="AC895" s="100"/>
      <c r="AD895" s="112"/>
      <c r="AE895" s="100"/>
      <c r="AF895" s="100"/>
      <c r="AG895" s="100"/>
      <c r="AH895" s="100"/>
      <c r="AI895" s="100"/>
      <c r="AJ895" s="100"/>
    </row>
    <row r="896" spans="1:36">
      <c r="A896" s="100"/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  <c r="Z896" s="100"/>
      <c r="AA896" s="100"/>
      <c r="AB896" s="100"/>
      <c r="AC896" s="100"/>
      <c r="AD896" s="112"/>
      <c r="AE896" s="100"/>
      <c r="AF896" s="100"/>
      <c r="AG896" s="100"/>
      <c r="AH896" s="100"/>
      <c r="AI896" s="100"/>
      <c r="AJ896" s="100"/>
    </row>
    <row r="897" spans="1:36">
      <c r="A897" s="100"/>
      <c r="B897" s="100"/>
      <c r="C897" s="100"/>
      <c r="D897" s="100"/>
      <c r="E897" s="100"/>
      <c r="F897" s="100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  <c r="AA897" s="100"/>
      <c r="AB897" s="100"/>
      <c r="AC897" s="100"/>
      <c r="AD897" s="112"/>
      <c r="AE897" s="100"/>
      <c r="AF897" s="100"/>
      <c r="AG897" s="100"/>
      <c r="AH897" s="100"/>
      <c r="AI897" s="100"/>
      <c r="AJ897" s="100"/>
    </row>
    <row r="898" spans="1:36">
      <c r="A898" s="100"/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  <c r="AA898" s="100"/>
      <c r="AB898" s="100"/>
      <c r="AC898" s="100"/>
      <c r="AD898" s="112"/>
      <c r="AE898" s="100"/>
      <c r="AF898" s="100"/>
      <c r="AG898" s="100"/>
      <c r="AH898" s="100"/>
      <c r="AI898" s="100"/>
      <c r="AJ898" s="100"/>
    </row>
    <row r="899" spans="1:36">
      <c r="A899" s="100"/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  <c r="Z899" s="100"/>
      <c r="AA899" s="100"/>
      <c r="AB899" s="100"/>
      <c r="AC899" s="100"/>
      <c r="AD899" s="112"/>
      <c r="AE899" s="100"/>
      <c r="AF899" s="100"/>
      <c r="AG899" s="100"/>
      <c r="AH899" s="100"/>
      <c r="AI899" s="100"/>
      <c r="AJ899" s="100"/>
    </row>
    <row r="900" spans="1:36">
      <c r="A900" s="100"/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  <c r="Z900" s="100"/>
      <c r="AA900" s="100"/>
      <c r="AB900" s="100"/>
      <c r="AC900" s="100"/>
      <c r="AD900" s="112"/>
      <c r="AE900" s="100"/>
      <c r="AF900" s="100"/>
      <c r="AG900" s="100"/>
      <c r="AH900" s="100"/>
      <c r="AI900" s="100"/>
      <c r="AJ900" s="100"/>
    </row>
    <row r="901" spans="1:36">
      <c r="A901" s="100"/>
      <c r="B901" s="100"/>
      <c r="C901" s="100"/>
      <c r="D901" s="100"/>
      <c r="E901" s="100"/>
      <c r="F901" s="100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  <c r="Z901" s="100"/>
      <c r="AA901" s="100"/>
      <c r="AB901" s="100"/>
      <c r="AC901" s="100"/>
      <c r="AD901" s="112"/>
      <c r="AE901" s="100"/>
      <c r="AF901" s="100"/>
      <c r="AG901" s="100"/>
      <c r="AH901" s="100"/>
      <c r="AI901" s="100"/>
      <c r="AJ901" s="100"/>
    </row>
    <row r="902" spans="1:36">
      <c r="A902" s="100"/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  <c r="Z902" s="100"/>
      <c r="AA902" s="100"/>
      <c r="AB902" s="100"/>
      <c r="AC902" s="100"/>
      <c r="AD902" s="112"/>
      <c r="AE902" s="100"/>
      <c r="AF902" s="100"/>
      <c r="AG902" s="100"/>
      <c r="AH902" s="100"/>
      <c r="AI902" s="100"/>
      <c r="AJ902" s="100"/>
    </row>
    <row r="903" spans="1:36">
      <c r="A903" s="100"/>
      <c r="B903" s="100"/>
      <c r="C903" s="100"/>
      <c r="D903" s="100"/>
      <c r="E903" s="100"/>
      <c r="F903" s="100"/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  <c r="Z903" s="100"/>
      <c r="AA903" s="100"/>
      <c r="AB903" s="100"/>
      <c r="AC903" s="100"/>
      <c r="AD903" s="112"/>
      <c r="AE903" s="100"/>
      <c r="AF903" s="100"/>
      <c r="AG903" s="100"/>
      <c r="AH903" s="100"/>
      <c r="AI903" s="100"/>
      <c r="AJ903" s="100"/>
    </row>
    <row r="904" spans="1:36">
      <c r="A904" s="100"/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  <c r="Z904" s="100"/>
      <c r="AA904" s="100"/>
      <c r="AB904" s="100"/>
      <c r="AC904" s="100"/>
      <c r="AD904" s="112"/>
      <c r="AE904" s="100"/>
      <c r="AF904" s="100"/>
      <c r="AG904" s="100"/>
      <c r="AH904" s="100"/>
      <c r="AI904" s="100"/>
      <c r="AJ904" s="100"/>
    </row>
    <row r="905" spans="1:36">
      <c r="A905" s="100"/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  <c r="Z905" s="100"/>
      <c r="AA905" s="100"/>
      <c r="AB905" s="100"/>
      <c r="AC905" s="100"/>
      <c r="AD905" s="112"/>
      <c r="AE905" s="100"/>
      <c r="AF905" s="100"/>
      <c r="AG905" s="100"/>
      <c r="AH905" s="100"/>
      <c r="AI905" s="100"/>
      <c r="AJ905" s="100"/>
    </row>
    <row r="906" spans="1:36">
      <c r="A906" s="100"/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100"/>
      <c r="AA906" s="100"/>
      <c r="AB906" s="100"/>
      <c r="AC906" s="100"/>
      <c r="AD906" s="112"/>
      <c r="AE906" s="100"/>
      <c r="AF906" s="100"/>
      <c r="AG906" s="100"/>
      <c r="AH906" s="100"/>
      <c r="AI906" s="100"/>
      <c r="AJ906" s="100"/>
    </row>
    <row r="907" spans="1:36">
      <c r="A907" s="100"/>
      <c r="B907" s="100"/>
      <c r="C907" s="100"/>
      <c r="D907" s="100"/>
      <c r="E907" s="100"/>
      <c r="F907" s="100"/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  <c r="Z907" s="100"/>
      <c r="AA907" s="100"/>
      <c r="AB907" s="100"/>
      <c r="AC907" s="100"/>
      <c r="AD907" s="112"/>
      <c r="AE907" s="100"/>
      <c r="AF907" s="100"/>
      <c r="AG907" s="100"/>
      <c r="AH907" s="100"/>
      <c r="AI907" s="100"/>
      <c r="AJ907" s="100"/>
    </row>
    <row r="908" spans="1:36">
      <c r="A908" s="100"/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  <c r="Z908" s="100"/>
      <c r="AA908" s="100"/>
      <c r="AB908" s="100"/>
      <c r="AC908" s="100"/>
      <c r="AD908" s="112"/>
      <c r="AE908" s="100"/>
      <c r="AF908" s="100"/>
      <c r="AG908" s="100"/>
      <c r="AH908" s="100"/>
      <c r="AI908" s="100"/>
      <c r="AJ908" s="100"/>
    </row>
    <row r="909" spans="1:36">
      <c r="A909" s="100"/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  <c r="AA909" s="100"/>
      <c r="AB909" s="100"/>
      <c r="AC909" s="100"/>
      <c r="AD909" s="112"/>
      <c r="AE909" s="100"/>
      <c r="AF909" s="100"/>
      <c r="AG909" s="100"/>
      <c r="AH909" s="100"/>
      <c r="AI909" s="100"/>
      <c r="AJ909" s="100"/>
    </row>
    <row r="910" spans="1:36">
      <c r="A910" s="100"/>
      <c r="B910" s="100"/>
      <c r="C910" s="100"/>
      <c r="D910" s="100"/>
      <c r="E910" s="100"/>
      <c r="F910" s="100"/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  <c r="Z910" s="100"/>
      <c r="AA910" s="100"/>
      <c r="AB910" s="100"/>
      <c r="AC910" s="100"/>
      <c r="AD910" s="112"/>
      <c r="AE910" s="100"/>
      <c r="AF910" s="100"/>
      <c r="AG910" s="100"/>
      <c r="AH910" s="100"/>
      <c r="AI910" s="100"/>
      <c r="AJ910" s="100"/>
    </row>
    <row r="911" spans="1:36">
      <c r="A911" s="100"/>
      <c r="B911" s="100"/>
      <c r="C911" s="100"/>
      <c r="D911" s="100"/>
      <c r="E911" s="100"/>
      <c r="F911" s="100"/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  <c r="Z911" s="100"/>
      <c r="AA911" s="100"/>
      <c r="AB911" s="100"/>
      <c r="AC911" s="100"/>
      <c r="AD911" s="112"/>
      <c r="AE911" s="100"/>
      <c r="AF911" s="100"/>
      <c r="AG911" s="100"/>
      <c r="AH911" s="100"/>
      <c r="AI911" s="100"/>
      <c r="AJ911" s="100"/>
    </row>
    <row r="912" spans="1:36">
      <c r="A912" s="100"/>
      <c r="B912" s="100"/>
      <c r="C912" s="100"/>
      <c r="D912" s="100"/>
      <c r="E912" s="100"/>
      <c r="F912" s="100"/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  <c r="Z912" s="100"/>
      <c r="AA912" s="100"/>
      <c r="AB912" s="100"/>
      <c r="AC912" s="100"/>
      <c r="AD912" s="112"/>
      <c r="AE912" s="100"/>
      <c r="AF912" s="100"/>
      <c r="AG912" s="100"/>
      <c r="AH912" s="100"/>
      <c r="AI912" s="100"/>
      <c r="AJ912" s="100"/>
    </row>
    <row r="913" spans="1:36">
      <c r="A913" s="100"/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  <c r="AA913" s="100"/>
      <c r="AB913" s="100"/>
      <c r="AC913" s="100"/>
      <c r="AD913" s="112"/>
      <c r="AE913" s="100"/>
      <c r="AF913" s="100"/>
      <c r="AG913" s="100"/>
      <c r="AH913" s="100"/>
      <c r="AI913" s="100"/>
      <c r="AJ913" s="100"/>
    </row>
    <row r="914" spans="1:36">
      <c r="A914" s="100"/>
      <c r="B914" s="100"/>
      <c r="C914" s="100"/>
      <c r="D914" s="100"/>
      <c r="E914" s="100"/>
      <c r="F914" s="100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  <c r="AA914" s="100"/>
      <c r="AB914" s="100"/>
      <c r="AC914" s="100"/>
      <c r="AD914" s="112"/>
      <c r="AE914" s="100"/>
      <c r="AF914" s="100"/>
      <c r="AG914" s="100"/>
      <c r="AH914" s="100"/>
      <c r="AI914" s="100"/>
      <c r="AJ914" s="100"/>
    </row>
    <row r="915" spans="1:36">
      <c r="A915" s="100"/>
      <c r="B915" s="100"/>
      <c r="C915" s="100"/>
      <c r="D915" s="100"/>
      <c r="E915" s="100"/>
      <c r="F915" s="100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  <c r="Z915" s="100"/>
      <c r="AA915" s="100"/>
      <c r="AB915" s="100"/>
      <c r="AC915" s="100"/>
      <c r="AD915" s="112"/>
      <c r="AE915" s="100"/>
      <c r="AF915" s="100"/>
      <c r="AG915" s="100"/>
      <c r="AH915" s="100"/>
      <c r="AI915" s="100"/>
      <c r="AJ915" s="100"/>
    </row>
    <row r="916" spans="1:36">
      <c r="A916" s="100"/>
      <c r="B916" s="100"/>
      <c r="C916" s="100"/>
      <c r="D916" s="100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  <c r="Z916" s="100"/>
      <c r="AA916" s="100"/>
      <c r="AB916" s="100"/>
      <c r="AC916" s="100"/>
      <c r="AD916" s="112"/>
      <c r="AE916" s="100"/>
      <c r="AF916" s="100"/>
      <c r="AG916" s="100"/>
      <c r="AH916" s="100"/>
      <c r="AI916" s="100"/>
      <c r="AJ916" s="100"/>
    </row>
    <row r="917" spans="1:36">
      <c r="A917" s="100"/>
      <c r="B917" s="100"/>
      <c r="C917" s="100"/>
      <c r="D917" s="100"/>
      <c r="E917" s="100"/>
      <c r="F917" s="100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  <c r="Z917" s="100"/>
      <c r="AA917" s="100"/>
      <c r="AB917" s="100"/>
      <c r="AC917" s="100"/>
      <c r="AD917" s="112"/>
      <c r="AE917" s="100"/>
      <c r="AF917" s="100"/>
      <c r="AG917" s="100"/>
      <c r="AH917" s="100"/>
      <c r="AI917" s="100"/>
      <c r="AJ917" s="100"/>
    </row>
    <row r="918" spans="1:36">
      <c r="A918" s="100"/>
      <c r="B918" s="100"/>
      <c r="C918" s="100"/>
      <c r="D918" s="100"/>
      <c r="E918" s="100"/>
      <c r="F918" s="100"/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  <c r="Z918" s="100"/>
      <c r="AA918" s="100"/>
      <c r="AB918" s="100"/>
      <c r="AC918" s="100"/>
      <c r="AD918" s="112"/>
      <c r="AE918" s="100"/>
      <c r="AF918" s="100"/>
      <c r="AG918" s="100"/>
      <c r="AH918" s="100"/>
      <c r="AI918" s="100"/>
      <c r="AJ918" s="100"/>
    </row>
    <row r="919" spans="1:36">
      <c r="A919" s="100"/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  <c r="Z919" s="100"/>
      <c r="AA919" s="100"/>
      <c r="AB919" s="100"/>
      <c r="AC919" s="100"/>
      <c r="AD919" s="112"/>
      <c r="AE919" s="100"/>
      <c r="AF919" s="100"/>
      <c r="AG919" s="100"/>
      <c r="AH919" s="100"/>
      <c r="AI919" s="100"/>
      <c r="AJ919" s="100"/>
    </row>
    <row r="920" spans="1:36">
      <c r="A920" s="100"/>
      <c r="B920" s="100"/>
      <c r="C920" s="100"/>
      <c r="D920" s="100"/>
      <c r="E920" s="100"/>
      <c r="F920" s="100"/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  <c r="Z920" s="100"/>
      <c r="AA920" s="100"/>
      <c r="AB920" s="100"/>
      <c r="AC920" s="100"/>
      <c r="AD920" s="112"/>
      <c r="AE920" s="100"/>
      <c r="AF920" s="100"/>
      <c r="AG920" s="100"/>
      <c r="AH920" s="100"/>
      <c r="AI920" s="100"/>
      <c r="AJ920" s="100"/>
    </row>
    <row r="921" spans="1:36">
      <c r="A921" s="100"/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  <c r="AA921" s="100"/>
      <c r="AB921" s="100"/>
      <c r="AC921" s="100"/>
      <c r="AD921" s="112"/>
      <c r="AE921" s="100"/>
      <c r="AF921" s="100"/>
      <c r="AG921" s="100"/>
      <c r="AH921" s="100"/>
      <c r="AI921" s="100"/>
      <c r="AJ921" s="100"/>
    </row>
    <row r="922" spans="1:36">
      <c r="A922" s="100"/>
      <c r="B922" s="100"/>
      <c r="C922" s="100"/>
      <c r="D922" s="100"/>
      <c r="E922" s="100"/>
      <c r="F922" s="100"/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  <c r="Z922" s="100"/>
      <c r="AA922" s="100"/>
      <c r="AB922" s="100"/>
      <c r="AC922" s="100"/>
      <c r="AD922" s="112"/>
      <c r="AE922" s="100"/>
      <c r="AF922" s="100"/>
      <c r="AG922" s="100"/>
      <c r="AH922" s="100"/>
      <c r="AI922" s="100"/>
      <c r="AJ922" s="100"/>
    </row>
    <row r="923" spans="1:36">
      <c r="A923" s="100"/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  <c r="Z923" s="100"/>
      <c r="AA923" s="100"/>
      <c r="AB923" s="100"/>
      <c r="AC923" s="100"/>
      <c r="AD923" s="112"/>
      <c r="AE923" s="100"/>
      <c r="AF923" s="100"/>
      <c r="AG923" s="100"/>
      <c r="AH923" s="100"/>
      <c r="AI923" s="100"/>
      <c r="AJ923" s="100"/>
    </row>
    <row r="924" spans="1:36">
      <c r="A924" s="100"/>
      <c r="B924" s="100"/>
      <c r="C924" s="100"/>
      <c r="D924" s="100"/>
      <c r="E924" s="100"/>
      <c r="F924" s="100"/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  <c r="Z924" s="100"/>
      <c r="AA924" s="100"/>
      <c r="AB924" s="100"/>
      <c r="AC924" s="100"/>
      <c r="AD924" s="112"/>
      <c r="AE924" s="100"/>
      <c r="AF924" s="100"/>
      <c r="AG924" s="100"/>
      <c r="AH924" s="100"/>
      <c r="AI924" s="100"/>
      <c r="AJ924" s="100"/>
    </row>
    <row r="925" spans="1:36">
      <c r="A925" s="100"/>
      <c r="B925" s="100"/>
      <c r="C925" s="100"/>
      <c r="D925" s="100"/>
      <c r="E925" s="100"/>
      <c r="F925" s="100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  <c r="Z925" s="100"/>
      <c r="AA925" s="100"/>
      <c r="AB925" s="100"/>
      <c r="AC925" s="100"/>
      <c r="AD925" s="112"/>
      <c r="AE925" s="100"/>
      <c r="AF925" s="100"/>
      <c r="AG925" s="100"/>
      <c r="AH925" s="100"/>
      <c r="AI925" s="100"/>
      <c r="AJ925" s="100"/>
    </row>
    <row r="926" spans="1:36">
      <c r="A926" s="100"/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  <c r="Z926" s="100"/>
      <c r="AA926" s="100"/>
      <c r="AB926" s="100"/>
      <c r="AC926" s="100"/>
      <c r="AD926" s="112"/>
      <c r="AE926" s="100"/>
      <c r="AF926" s="100"/>
      <c r="AG926" s="100"/>
      <c r="AH926" s="100"/>
      <c r="AI926" s="100"/>
      <c r="AJ926" s="100"/>
    </row>
    <row r="927" spans="1:36">
      <c r="A927" s="100"/>
      <c r="B927" s="100"/>
      <c r="C927" s="100"/>
      <c r="D927" s="100"/>
      <c r="E927" s="100"/>
      <c r="F927" s="100"/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  <c r="Z927" s="100"/>
      <c r="AA927" s="100"/>
      <c r="AB927" s="100"/>
      <c r="AC927" s="100"/>
      <c r="AD927" s="112"/>
      <c r="AE927" s="100"/>
      <c r="AF927" s="100"/>
      <c r="AG927" s="100"/>
      <c r="AH927" s="100"/>
      <c r="AI927" s="100"/>
      <c r="AJ927" s="100"/>
    </row>
    <row r="928" spans="1:36">
      <c r="A928" s="100"/>
      <c r="B928" s="100"/>
      <c r="C928" s="100"/>
      <c r="D928" s="100"/>
      <c r="E928" s="100"/>
      <c r="F928" s="100"/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  <c r="Z928" s="100"/>
      <c r="AA928" s="100"/>
      <c r="AB928" s="100"/>
      <c r="AC928" s="100"/>
      <c r="AD928" s="112"/>
      <c r="AE928" s="100"/>
      <c r="AF928" s="100"/>
      <c r="AG928" s="100"/>
      <c r="AH928" s="100"/>
      <c r="AI928" s="100"/>
      <c r="AJ928" s="100"/>
    </row>
    <row r="929" spans="1:36">
      <c r="A929" s="100"/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  <c r="Z929" s="100"/>
      <c r="AA929" s="100"/>
      <c r="AB929" s="100"/>
      <c r="AC929" s="100"/>
      <c r="AD929" s="112"/>
      <c r="AE929" s="100"/>
      <c r="AF929" s="100"/>
      <c r="AG929" s="100"/>
      <c r="AH929" s="100"/>
      <c r="AI929" s="100"/>
      <c r="AJ929" s="100"/>
    </row>
    <row r="930" spans="1:36">
      <c r="A930" s="100"/>
      <c r="B930" s="100"/>
      <c r="C930" s="100"/>
      <c r="D930" s="100"/>
      <c r="E930" s="100"/>
      <c r="F930" s="100"/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100"/>
      <c r="AA930" s="100"/>
      <c r="AB930" s="100"/>
      <c r="AC930" s="100"/>
      <c r="AD930" s="112"/>
      <c r="AE930" s="100"/>
      <c r="AF930" s="100"/>
      <c r="AG930" s="100"/>
      <c r="AH930" s="100"/>
      <c r="AI930" s="100"/>
      <c r="AJ930" s="100"/>
    </row>
    <row r="931" spans="1:36">
      <c r="A931" s="100"/>
      <c r="B931" s="100"/>
      <c r="C931" s="100"/>
      <c r="D931" s="100"/>
      <c r="E931" s="100"/>
      <c r="F931" s="100"/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  <c r="Z931" s="100"/>
      <c r="AA931" s="100"/>
      <c r="AB931" s="100"/>
      <c r="AC931" s="100"/>
      <c r="AD931" s="112"/>
      <c r="AE931" s="100"/>
      <c r="AF931" s="100"/>
      <c r="AG931" s="100"/>
      <c r="AH931" s="100"/>
      <c r="AI931" s="100"/>
      <c r="AJ931" s="100"/>
    </row>
    <row r="932" spans="1:36">
      <c r="A932" s="100"/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  <c r="Z932" s="100"/>
      <c r="AA932" s="100"/>
      <c r="AB932" s="100"/>
      <c r="AC932" s="100"/>
      <c r="AD932" s="112"/>
      <c r="AE932" s="100"/>
      <c r="AF932" s="100"/>
      <c r="AG932" s="100"/>
      <c r="AH932" s="100"/>
      <c r="AI932" s="100"/>
      <c r="AJ932" s="100"/>
    </row>
    <row r="933" spans="1:36">
      <c r="A933" s="100"/>
      <c r="B933" s="100"/>
      <c r="C933" s="100"/>
      <c r="D933" s="100"/>
      <c r="E933" s="100"/>
      <c r="F933" s="100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  <c r="Z933" s="100"/>
      <c r="AA933" s="100"/>
      <c r="AB933" s="100"/>
      <c r="AC933" s="100"/>
      <c r="AD933" s="112"/>
      <c r="AE933" s="100"/>
      <c r="AF933" s="100"/>
      <c r="AG933" s="100"/>
      <c r="AH933" s="100"/>
      <c r="AI933" s="100"/>
      <c r="AJ933" s="100"/>
    </row>
    <row r="934" spans="1:36">
      <c r="A934" s="100"/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  <c r="AA934" s="100"/>
      <c r="AB934" s="100"/>
      <c r="AC934" s="100"/>
      <c r="AD934" s="112"/>
      <c r="AE934" s="100"/>
      <c r="AF934" s="100"/>
      <c r="AG934" s="100"/>
      <c r="AH934" s="100"/>
      <c r="AI934" s="100"/>
      <c r="AJ934" s="100"/>
    </row>
    <row r="935" spans="1:36">
      <c r="A935" s="100"/>
      <c r="B935" s="100"/>
      <c r="C935" s="100"/>
      <c r="D935" s="100"/>
      <c r="E935" s="100"/>
      <c r="F935" s="100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  <c r="Z935" s="100"/>
      <c r="AA935" s="100"/>
      <c r="AB935" s="100"/>
      <c r="AC935" s="100"/>
      <c r="AD935" s="112"/>
      <c r="AE935" s="100"/>
      <c r="AF935" s="100"/>
      <c r="AG935" s="100"/>
      <c r="AH935" s="100"/>
      <c r="AI935" s="100"/>
      <c r="AJ935" s="100"/>
    </row>
    <row r="936" spans="1:36">
      <c r="A936" s="100"/>
      <c r="B936" s="100"/>
      <c r="C936" s="100"/>
      <c r="D936" s="100"/>
      <c r="E936" s="100"/>
      <c r="F936" s="100"/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  <c r="Z936" s="100"/>
      <c r="AA936" s="100"/>
      <c r="AB936" s="100"/>
      <c r="AC936" s="100"/>
      <c r="AD936" s="112"/>
      <c r="AE936" s="100"/>
      <c r="AF936" s="100"/>
      <c r="AG936" s="100"/>
      <c r="AH936" s="100"/>
      <c r="AI936" s="100"/>
      <c r="AJ936" s="100"/>
    </row>
    <row r="937" spans="1:36">
      <c r="A937" s="100"/>
      <c r="B937" s="100"/>
      <c r="C937" s="100"/>
      <c r="D937" s="100"/>
      <c r="E937" s="100"/>
      <c r="F937" s="100"/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  <c r="Z937" s="100"/>
      <c r="AA937" s="100"/>
      <c r="AB937" s="100"/>
      <c r="AC937" s="100"/>
      <c r="AD937" s="112"/>
      <c r="AE937" s="100"/>
      <c r="AF937" s="100"/>
      <c r="AG937" s="100"/>
      <c r="AH937" s="100"/>
      <c r="AI937" s="100"/>
      <c r="AJ937" s="100"/>
    </row>
    <row r="938" spans="1:36">
      <c r="A938" s="100"/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  <c r="Z938" s="100"/>
      <c r="AA938" s="100"/>
      <c r="AB938" s="100"/>
      <c r="AC938" s="100"/>
      <c r="AD938" s="112"/>
      <c r="AE938" s="100"/>
      <c r="AF938" s="100"/>
      <c r="AG938" s="100"/>
      <c r="AH938" s="100"/>
      <c r="AI938" s="100"/>
      <c r="AJ938" s="100"/>
    </row>
    <row r="939" spans="1:36">
      <c r="A939" s="100"/>
      <c r="B939" s="100"/>
      <c r="C939" s="100"/>
      <c r="D939" s="100"/>
      <c r="E939" s="100"/>
      <c r="F939" s="100"/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  <c r="Z939" s="100"/>
      <c r="AA939" s="100"/>
      <c r="AB939" s="100"/>
      <c r="AC939" s="100"/>
      <c r="AD939" s="112"/>
      <c r="AE939" s="100"/>
      <c r="AF939" s="100"/>
      <c r="AG939" s="100"/>
      <c r="AH939" s="100"/>
      <c r="AI939" s="100"/>
      <c r="AJ939" s="100"/>
    </row>
    <row r="940" spans="1:36">
      <c r="A940" s="100"/>
      <c r="B940" s="100"/>
      <c r="C940" s="100"/>
      <c r="D940" s="100"/>
      <c r="E940" s="100"/>
      <c r="F940" s="100"/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  <c r="Z940" s="100"/>
      <c r="AA940" s="100"/>
      <c r="AB940" s="100"/>
      <c r="AC940" s="100"/>
      <c r="AD940" s="112"/>
      <c r="AE940" s="100"/>
      <c r="AF940" s="100"/>
      <c r="AG940" s="100"/>
      <c r="AH940" s="100"/>
      <c r="AI940" s="100"/>
      <c r="AJ940" s="100"/>
    </row>
    <row r="941" spans="1:36">
      <c r="A941" s="100"/>
      <c r="B941" s="100"/>
      <c r="C941" s="100"/>
      <c r="D941" s="100"/>
      <c r="E941" s="100"/>
      <c r="F941" s="100"/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  <c r="Z941" s="100"/>
      <c r="AA941" s="100"/>
      <c r="AB941" s="100"/>
      <c r="AC941" s="100"/>
      <c r="AD941" s="112"/>
      <c r="AE941" s="100"/>
      <c r="AF941" s="100"/>
      <c r="AG941" s="100"/>
      <c r="AH941" s="100"/>
      <c r="AI941" s="100"/>
      <c r="AJ941" s="100"/>
    </row>
    <row r="942" spans="1:36">
      <c r="A942" s="100"/>
      <c r="B942" s="100"/>
      <c r="C942" s="100"/>
      <c r="D942" s="100"/>
      <c r="E942" s="100"/>
      <c r="F942" s="100"/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  <c r="Z942" s="100"/>
      <c r="AA942" s="100"/>
      <c r="AB942" s="100"/>
      <c r="AC942" s="100"/>
      <c r="AD942" s="112"/>
      <c r="AE942" s="100"/>
      <c r="AF942" s="100"/>
      <c r="AG942" s="100"/>
      <c r="AH942" s="100"/>
      <c r="AI942" s="100"/>
      <c r="AJ942" s="100"/>
    </row>
    <row r="943" spans="1:36">
      <c r="A943" s="100"/>
      <c r="B943" s="100"/>
      <c r="C943" s="100"/>
      <c r="D943" s="100"/>
      <c r="E943" s="100"/>
      <c r="F943" s="100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  <c r="Z943" s="100"/>
      <c r="AA943" s="100"/>
      <c r="AB943" s="100"/>
      <c r="AC943" s="100"/>
      <c r="AD943" s="112"/>
      <c r="AE943" s="100"/>
      <c r="AF943" s="100"/>
      <c r="AG943" s="100"/>
      <c r="AH943" s="100"/>
      <c r="AI943" s="100"/>
      <c r="AJ943" s="100"/>
    </row>
    <row r="944" spans="1:36">
      <c r="A944" s="100"/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  <c r="Z944" s="100"/>
      <c r="AA944" s="100"/>
      <c r="AB944" s="100"/>
      <c r="AC944" s="100"/>
      <c r="AD944" s="112"/>
      <c r="AE944" s="100"/>
      <c r="AF944" s="100"/>
      <c r="AG944" s="100"/>
      <c r="AH944" s="100"/>
      <c r="AI944" s="100"/>
      <c r="AJ944" s="100"/>
    </row>
    <row r="945" spans="1:36">
      <c r="A945" s="100"/>
      <c r="B945" s="100"/>
      <c r="C945" s="100"/>
      <c r="D945" s="100"/>
      <c r="E945" s="100"/>
      <c r="F945" s="100"/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  <c r="Z945" s="100"/>
      <c r="AA945" s="100"/>
      <c r="AB945" s="100"/>
      <c r="AC945" s="100"/>
      <c r="AD945" s="112"/>
      <c r="AE945" s="100"/>
      <c r="AF945" s="100"/>
      <c r="AG945" s="100"/>
      <c r="AH945" s="100"/>
      <c r="AI945" s="100"/>
      <c r="AJ945" s="100"/>
    </row>
    <row r="946" spans="1:36">
      <c r="A946" s="100"/>
      <c r="B946" s="100"/>
      <c r="C946" s="100"/>
      <c r="D946" s="100"/>
      <c r="E946" s="100"/>
      <c r="F946" s="100"/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  <c r="Z946" s="100"/>
      <c r="AA946" s="100"/>
      <c r="AB946" s="100"/>
      <c r="AC946" s="100"/>
      <c r="AD946" s="112"/>
      <c r="AE946" s="100"/>
      <c r="AF946" s="100"/>
      <c r="AG946" s="100"/>
      <c r="AH946" s="100"/>
      <c r="AI946" s="100"/>
      <c r="AJ946" s="100"/>
    </row>
    <row r="947" spans="1:36">
      <c r="A947" s="100"/>
      <c r="B947" s="100"/>
      <c r="C947" s="100"/>
      <c r="D947" s="100"/>
      <c r="E947" s="100"/>
      <c r="F947" s="100"/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  <c r="Z947" s="100"/>
      <c r="AA947" s="100"/>
      <c r="AB947" s="100"/>
      <c r="AC947" s="100"/>
      <c r="AD947" s="112"/>
      <c r="AE947" s="100"/>
      <c r="AF947" s="100"/>
      <c r="AG947" s="100"/>
      <c r="AH947" s="100"/>
      <c r="AI947" s="100"/>
      <c r="AJ947" s="100"/>
    </row>
    <row r="948" spans="1:36">
      <c r="A948" s="100"/>
      <c r="B948" s="100"/>
      <c r="C948" s="100"/>
      <c r="D948" s="100"/>
      <c r="E948" s="100"/>
      <c r="F948" s="100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  <c r="Z948" s="100"/>
      <c r="AA948" s="100"/>
      <c r="AB948" s="100"/>
      <c r="AC948" s="100"/>
      <c r="AD948" s="112"/>
      <c r="AE948" s="100"/>
      <c r="AF948" s="100"/>
      <c r="AG948" s="100"/>
      <c r="AH948" s="100"/>
      <c r="AI948" s="100"/>
      <c r="AJ948" s="100"/>
    </row>
    <row r="949" spans="1:36">
      <c r="A949" s="100"/>
      <c r="B949" s="100"/>
      <c r="C949" s="100"/>
      <c r="D949" s="100"/>
      <c r="E949" s="100"/>
      <c r="F949" s="100"/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  <c r="Z949" s="100"/>
      <c r="AA949" s="100"/>
      <c r="AB949" s="100"/>
      <c r="AC949" s="100"/>
      <c r="AD949" s="112"/>
      <c r="AE949" s="100"/>
      <c r="AF949" s="100"/>
      <c r="AG949" s="100"/>
      <c r="AH949" s="100"/>
      <c r="AI949" s="100"/>
      <c r="AJ949" s="100"/>
    </row>
    <row r="950" spans="1:36">
      <c r="A950" s="100"/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  <c r="Z950" s="100"/>
      <c r="AA950" s="100"/>
      <c r="AB950" s="100"/>
      <c r="AC950" s="100"/>
      <c r="AD950" s="112"/>
      <c r="AE950" s="100"/>
      <c r="AF950" s="100"/>
      <c r="AG950" s="100"/>
      <c r="AH950" s="100"/>
      <c r="AI950" s="100"/>
      <c r="AJ950" s="100"/>
    </row>
    <row r="951" spans="1:36">
      <c r="A951" s="100"/>
      <c r="B951" s="100"/>
      <c r="C951" s="100"/>
      <c r="D951" s="100"/>
      <c r="E951" s="100"/>
      <c r="F951" s="100"/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  <c r="Z951" s="100"/>
      <c r="AA951" s="100"/>
      <c r="AB951" s="100"/>
      <c r="AC951" s="100"/>
      <c r="AD951" s="112"/>
      <c r="AE951" s="100"/>
      <c r="AF951" s="100"/>
      <c r="AG951" s="100"/>
      <c r="AH951" s="100"/>
      <c r="AI951" s="100"/>
      <c r="AJ951" s="100"/>
    </row>
    <row r="952" spans="1:36">
      <c r="A952" s="100"/>
      <c r="B952" s="100"/>
      <c r="C952" s="100"/>
      <c r="D952" s="100"/>
      <c r="E952" s="100"/>
      <c r="F952" s="100"/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  <c r="Z952" s="100"/>
      <c r="AA952" s="100"/>
      <c r="AB952" s="100"/>
      <c r="AC952" s="100"/>
      <c r="AD952" s="112"/>
      <c r="AE952" s="100"/>
      <c r="AF952" s="100"/>
      <c r="AG952" s="100"/>
      <c r="AH952" s="100"/>
      <c r="AI952" s="100"/>
      <c r="AJ952" s="100"/>
    </row>
    <row r="953" spans="1:36">
      <c r="A953" s="100"/>
      <c r="B953" s="100"/>
      <c r="C953" s="100"/>
      <c r="D953" s="100"/>
      <c r="E953" s="100"/>
      <c r="F953" s="100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  <c r="Z953" s="100"/>
      <c r="AA953" s="100"/>
      <c r="AB953" s="100"/>
      <c r="AC953" s="100"/>
      <c r="AD953" s="112"/>
      <c r="AE953" s="100"/>
      <c r="AF953" s="100"/>
      <c r="AG953" s="100"/>
      <c r="AH953" s="100"/>
      <c r="AI953" s="100"/>
      <c r="AJ953" s="100"/>
    </row>
    <row r="954" spans="1:36">
      <c r="A954" s="100"/>
      <c r="B954" s="100"/>
      <c r="C954" s="100"/>
      <c r="D954" s="100"/>
      <c r="E954" s="100"/>
      <c r="F954" s="100"/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  <c r="Z954" s="100"/>
      <c r="AA954" s="100"/>
      <c r="AB954" s="100"/>
      <c r="AC954" s="100"/>
      <c r="AD954" s="112"/>
      <c r="AE954" s="100"/>
      <c r="AF954" s="100"/>
      <c r="AG954" s="100"/>
      <c r="AH954" s="100"/>
      <c r="AI954" s="100"/>
      <c r="AJ954" s="100"/>
    </row>
    <row r="955" spans="1:36">
      <c r="A955" s="100"/>
      <c r="B955" s="100"/>
      <c r="C955" s="100"/>
      <c r="D955" s="100"/>
      <c r="E955" s="100"/>
      <c r="F955" s="100"/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  <c r="Z955" s="100"/>
      <c r="AA955" s="100"/>
      <c r="AB955" s="100"/>
      <c r="AC955" s="100"/>
      <c r="AD955" s="112"/>
      <c r="AE955" s="100"/>
      <c r="AF955" s="100"/>
      <c r="AG955" s="100"/>
      <c r="AH955" s="100"/>
      <c r="AI955" s="100"/>
      <c r="AJ955" s="100"/>
    </row>
    <row r="956" spans="1:36">
      <c r="A956" s="100"/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  <c r="Z956" s="100"/>
      <c r="AA956" s="100"/>
      <c r="AB956" s="100"/>
      <c r="AC956" s="100"/>
      <c r="AD956" s="112"/>
      <c r="AE956" s="100"/>
      <c r="AF956" s="100"/>
      <c r="AG956" s="100"/>
      <c r="AH956" s="100"/>
      <c r="AI956" s="100"/>
      <c r="AJ956" s="100"/>
    </row>
    <row r="957" spans="1:36">
      <c r="A957" s="100"/>
      <c r="B957" s="100"/>
      <c r="C957" s="100"/>
      <c r="D957" s="100"/>
      <c r="E957" s="100"/>
      <c r="F957" s="100"/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  <c r="Z957" s="100"/>
      <c r="AA957" s="100"/>
      <c r="AB957" s="100"/>
      <c r="AC957" s="100"/>
      <c r="AD957" s="112"/>
      <c r="AE957" s="100"/>
      <c r="AF957" s="100"/>
      <c r="AG957" s="100"/>
      <c r="AH957" s="100"/>
      <c r="AI957" s="100"/>
      <c r="AJ957" s="100"/>
    </row>
    <row r="958" spans="1:36">
      <c r="A958" s="100"/>
      <c r="B958" s="100"/>
      <c r="C958" s="100"/>
      <c r="D958" s="100"/>
      <c r="E958" s="100"/>
      <c r="F958" s="100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  <c r="Z958" s="100"/>
      <c r="AA958" s="100"/>
      <c r="AB958" s="100"/>
      <c r="AC958" s="100"/>
      <c r="AD958" s="112"/>
      <c r="AE958" s="100"/>
      <c r="AF958" s="100"/>
      <c r="AG958" s="100"/>
      <c r="AH958" s="100"/>
      <c r="AI958" s="100"/>
      <c r="AJ958" s="100"/>
    </row>
    <row r="959" spans="1:36">
      <c r="A959" s="100"/>
      <c r="B959" s="100"/>
      <c r="C959" s="100"/>
      <c r="D959" s="100"/>
      <c r="E959" s="100"/>
      <c r="F959" s="100"/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  <c r="Z959" s="100"/>
      <c r="AA959" s="100"/>
      <c r="AB959" s="100"/>
      <c r="AC959" s="100"/>
      <c r="AD959" s="112"/>
      <c r="AE959" s="100"/>
      <c r="AF959" s="100"/>
      <c r="AG959" s="100"/>
      <c r="AH959" s="100"/>
      <c r="AI959" s="100"/>
      <c r="AJ959" s="100"/>
    </row>
    <row r="960" spans="1:36">
      <c r="A960" s="100"/>
      <c r="B960" s="100"/>
      <c r="C960" s="100"/>
      <c r="D960" s="100"/>
      <c r="E960" s="100"/>
      <c r="F960" s="100"/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  <c r="Z960" s="100"/>
      <c r="AA960" s="100"/>
      <c r="AB960" s="100"/>
      <c r="AC960" s="100"/>
      <c r="AD960" s="112"/>
      <c r="AE960" s="100"/>
      <c r="AF960" s="100"/>
      <c r="AG960" s="100"/>
      <c r="AH960" s="100"/>
      <c r="AI960" s="100"/>
      <c r="AJ960" s="100"/>
    </row>
    <row r="961" spans="1:36">
      <c r="A961" s="100"/>
      <c r="B961" s="100"/>
      <c r="C961" s="100"/>
      <c r="D961" s="100"/>
      <c r="E961" s="100"/>
      <c r="F961" s="100"/>
      <c r="G961" s="100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  <c r="Y961" s="100"/>
      <c r="Z961" s="100"/>
      <c r="AA961" s="100"/>
      <c r="AB961" s="100"/>
      <c r="AC961" s="100"/>
      <c r="AD961" s="112"/>
      <c r="AE961" s="100"/>
      <c r="AF961" s="100"/>
      <c r="AG961" s="100"/>
      <c r="AH961" s="100"/>
      <c r="AI961" s="100"/>
      <c r="AJ961" s="100"/>
    </row>
    <row r="962" spans="1:36">
      <c r="A962" s="100"/>
      <c r="B962" s="100"/>
      <c r="C962" s="100"/>
      <c r="D962" s="100"/>
      <c r="E962" s="100"/>
      <c r="F962" s="100"/>
      <c r="G962" s="100"/>
      <c r="H962" s="100"/>
      <c r="I962" s="100"/>
      <c r="J962" s="100"/>
      <c r="K962" s="100"/>
      <c r="L962" s="100"/>
      <c r="M962" s="100"/>
      <c r="N962" s="100"/>
      <c r="O962" s="100"/>
      <c r="P962" s="100"/>
      <c r="Q962" s="100"/>
      <c r="R962" s="100"/>
      <c r="S962" s="100"/>
      <c r="T962" s="100"/>
      <c r="U962" s="100"/>
      <c r="V962" s="100"/>
      <c r="W962" s="100"/>
      <c r="X962" s="100"/>
      <c r="Y962" s="100"/>
      <c r="Z962" s="100"/>
      <c r="AA962" s="100"/>
      <c r="AB962" s="100"/>
      <c r="AC962" s="100"/>
      <c r="AD962" s="112"/>
      <c r="AE962" s="100"/>
      <c r="AF962" s="100"/>
      <c r="AG962" s="100"/>
      <c r="AH962" s="100"/>
      <c r="AI962" s="100"/>
      <c r="AJ962" s="100"/>
    </row>
    <row r="963" spans="1:36">
      <c r="A963" s="100"/>
      <c r="B963" s="100"/>
      <c r="C963" s="100"/>
      <c r="D963" s="100"/>
      <c r="E963" s="100"/>
      <c r="F963" s="100"/>
      <c r="G963" s="100"/>
      <c r="H963" s="100"/>
      <c r="I963" s="100"/>
      <c r="J963" s="100"/>
      <c r="K963" s="100"/>
      <c r="L963" s="100"/>
      <c r="M963" s="100"/>
      <c r="N963" s="100"/>
      <c r="O963" s="100"/>
      <c r="P963" s="100"/>
      <c r="Q963" s="100"/>
      <c r="R963" s="100"/>
      <c r="S963" s="100"/>
      <c r="T963" s="100"/>
      <c r="U963" s="100"/>
      <c r="V963" s="100"/>
      <c r="W963" s="100"/>
      <c r="X963" s="100"/>
      <c r="Y963" s="100"/>
      <c r="Z963" s="100"/>
      <c r="AA963" s="100"/>
      <c r="AB963" s="100"/>
      <c r="AC963" s="100"/>
      <c r="AD963" s="112"/>
      <c r="AE963" s="100"/>
      <c r="AF963" s="100"/>
      <c r="AG963" s="100"/>
      <c r="AH963" s="100"/>
      <c r="AI963" s="100"/>
      <c r="AJ963" s="100"/>
    </row>
    <row r="964" spans="1:36">
      <c r="A964" s="100"/>
      <c r="B964" s="100"/>
      <c r="C964" s="100"/>
      <c r="D964" s="100"/>
      <c r="E964" s="100"/>
      <c r="F964" s="100"/>
      <c r="G964" s="100"/>
      <c r="H964" s="100"/>
      <c r="I964" s="100"/>
      <c r="J964" s="100"/>
      <c r="K964" s="100"/>
      <c r="L964" s="100"/>
      <c r="M964" s="100"/>
      <c r="N964" s="100"/>
      <c r="O964" s="100"/>
      <c r="P964" s="100"/>
      <c r="Q964" s="100"/>
      <c r="R964" s="100"/>
      <c r="S964" s="100"/>
      <c r="T964" s="100"/>
      <c r="U964" s="100"/>
      <c r="V964" s="100"/>
      <c r="W964" s="100"/>
      <c r="X964" s="100"/>
      <c r="Y964" s="100"/>
      <c r="Z964" s="100"/>
      <c r="AA964" s="100"/>
      <c r="AB964" s="100"/>
      <c r="AC964" s="100"/>
      <c r="AD964" s="112"/>
      <c r="AE964" s="100"/>
      <c r="AF964" s="100"/>
      <c r="AG964" s="100"/>
      <c r="AH964" s="100"/>
      <c r="AI964" s="100"/>
      <c r="AJ964" s="100"/>
    </row>
    <row r="965" spans="1:36">
      <c r="A965" s="100"/>
      <c r="B965" s="100"/>
      <c r="C965" s="100"/>
      <c r="D965" s="100"/>
      <c r="E965" s="100"/>
      <c r="F965" s="100"/>
      <c r="G965" s="100"/>
      <c r="H965" s="100"/>
      <c r="I965" s="100"/>
      <c r="J965" s="100"/>
      <c r="K965" s="100"/>
      <c r="L965" s="100"/>
      <c r="M965" s="100"/>
      <c r="N965" s="100"/>
      <c r="O965" s="100"/>
      <c r="P965" s="100"/>
      <c r="Q965" s="100"/>
      <c r="R965" s="100"/>
      <c r="S965" s="100"/>
      <c r="T965" s="100"/>
      <c r="U965" s="100"/>
      <c r="V965" s="100"/>
      <c r="W965" s="100"/>
      <c r="X965" s="100"/>
      <c r="Y965" s="100"/>
      <c r="Z965" s="100"/>
      <c r="AA965" s="100"/>
      <c r="AB965" s="100"/>
      <c r="AC965" s="100"/>
      <c r="AD965" s="112"/>
      <c r="AE965" s="100"/>
      <c r="AF965" s="100"/>
      <c r="AG965" s="100"/>
      <c r="AH965" s="100"/>
      <c r="AI965" s="100"/>
      <c r="AJ965" s="100"/>
    </row>
    <row r="966" spans="1:36">
      <c r="A966" s="100"/>
      <c r="B966" s="100"/>
      <c r="C966" s="100"/>
      <c r="D966" s="100"/>
      <c r="E966" s="100"/>
      <c r="F966" s="100"/>
      <c r="G966" s="100"/>
      <c r="H966" s="100"/>
      <c r="I966" s="100"/>
      <c r="J966" s="100"/>
      <c r="K966" s="100"/>
      <c r="L966" s="100"/>
      <c r="M966" s="100"/>
      <c r="N966" s="100"/>
      <c r="O966" s="100"/>
      <c r="P966" s="100"/>
      <c r="Q966" s="100"/>
      <c r="R966" s="100"/>
      <c r="S966" s="100"/>
      <c r="T966" s="100"/>
      <c r="U966" s="100"/>
      <c r="V966" s="100"/>
      <c r="W966" s="100"/>
      <c r="X966" s="100"/>
      <c r="Y966" s="100"/>
      <c r="Z966" s="100"/>
      <c r="AA966" s="100"/>
      <c r="AB966" s="100"/>
      <c r="AC966" s="100"/>
      <c r="AD966" s="112"/>
      <c r="AE966" s="100"/>
      <c r="AF966" s="100"/>
      <c r="AG966" s="100"/>
      <c r="AH966" s="100"/>
      <c r="AI966" s="100"/>
      <c r="AJ966" s="100"/>
    </row>
    <row r="967" spans="1:36">
      <c r="A967" s="100"/>
      <c r="B967" s="100"/>
      <c r="C967" s="100"/>
      <c r="D967" s="100"/>
      <c r="E967" s="100"/>
      <c r="F967" s="100"/>
      <c r="G967" s="100"/>
      <c r="H967" s="100"/>
      <c r="I967" s="100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  <c r="T967" s="100"/>
      <c r="U967" s="100"/>
      <c r="V967" s="100"/>
      <c r="W967" s="100"/>
      <c r="X967" s="100"/>
      <c r="Y967" s="100"/>
      <c r="Z967" s="100"/>
      <c r="AA967" s="100"/>
      <c r="AB967" s="100"/>
      <c r="AC967" s="100"/>
      <c r="AD967" s="112"/>
      <c r="AE967" s="100"/>
      <c r="AF967" s="100"/>
      <c r="AG967" s="100"/>
      <c r="AH967" s="100"/>
      <c r="AI967" s="100"/>
      <c r="AJ967" s="100"/>
    </row>
    <row r="968" spans="1:36">
      <c r="A968" s="100"/>
      <c r="B968" s="100"/>
      <c r="C968" s="100"/>
      <c r="D968" s="100"/>
      <c r="E968" s="100"/>
      <c r="F968" s="100"/>
      <c r="G968" s="100"/>
      <c r="H968" s="100"/>
      <c r="I968" s="100"/>
      <c r="J968" s="100"/>
      <c r="K968" s="100"/>
      <c r="L968" s="100"/>
      <c r="M968" s="100"/>
      <c r="N968" s="100"/>
      <c r="O968" s="100"/>
      <c r="P968" s="100"/>
      <c r="Q968" s="100"/>
      <c r="R968" s="100"/>
      <c r="S968" s="100"/>
      <c r="T968" s="100"/>
      <c r="U968" s="100"/>
      <c r="V968" s="100"/>
      <c r="W968" s="100"/>
      <c r="X968" s="100"/>
      <c r="Y968" s="100"/>
      <c r="Z968" s="100"/>
      <c r="AA968" s="100"/>
      <c r="AB968" s="100"/>
      <c r="AC968" s="100"/>
      <c r="AD968" s="112"/>
      <c r="AE968" s="100"/>
      <c r="AF968" s="100"/>
      <c r="AG968" s="100"/>
      <c r="AH968" s="100"/>
      <c r="AI968" s="100"/>
      <c r="AJ968" s="100"/>
    </row>
    <row r="969" spans="1:36">
      <c r="A969" s="100"/>
      <c r="B969" s="100"/>
      <c r="C969" s="100"/>
      <c r="D969" s="100"/>
      <c r="E969" s="100"/>
      <c r="F969" s="100"/>
      <c r="G969" s="100"/>
      <c r="H969" s="100"/>
      <c r="I969" s="100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  <c r="T969" s="100"/>
      <c r="U969" s="100"/>
      <c r="V969" s="100"/>
      <c r="W969" s="100"/>
      <c r="X969" s="100"/>
      <c r="Y969" s="100"/>
      <c r="Z969" s="100"/>
      <c r="AA969" s="100"/>
      <c r="AB969" s="100"/>
      <c r="AC969" s="100"/>
      <c r="AD969" s="112"/>
      <c r="AE969" s="100"/>
      <c r="AF969" s="100"/>
      <c r="AG969" s="100"/>
      <c r="AH969" s="100"/>
      <c r="AI969" s="100"/>
      <c r="AJ969" s="100"/>
    </row>
    <row r="970" spans="1:36">
      <c r="A970" s="100"/>
      <c r="B970" s="100"/>
      <c r="C970" s="100"/>
      <c r="D970" s="100"/>
      <c r="E970" s="100"/>
      <c r="F970" s="100"/>
      <c r="G970" s="100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  <c r="T970" s="100"/>
      <c r="U970" s="100"/>
      <c r="V970" s="100"/>
      <c r="W970" s="100"/>
      <c r="X970" s="100"/>
      <c r="Y970" s="100"/>
      <c r="Z970" s="100"/>
      <c r="AA970" s="100"/>
      <c r="AB970" s="100"/>
      <c r="AC970" s="100"/>
      <c r="AD970" s="112"/>
      <c r="AE970" s="100"/>
      <c r="AF970" s="100"/>
      <c r="AG970" s="100"/>
      <c r="AH970" s="100"/>
      <c r="AI970" s="100"/>
      <c r="AJ970" s="100"/>
    </row>
    <row r="971" spans="1:36">
      <c r="A971" s="100"/>
      <c r="B971" s="100"/>
      <c r="C971" s="100"/>
      <c r="D971" s="100"/>
      <c r="E971" s="100"/>
      <c r="F971" s="100"/>
      <c r="G971" s="100"/>
      <c r="H971" s="100"/>
      <c r="I971" s="100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  <c r="T971" s="100"/>
      <c r="U971" s="100"/>
      <c r="V971" s="100"/>
      <c r="W971" s="100"/>
      <c r="X971" s="100"/>
      <c r="Y971" s="100"/>
      <c r="Z971" s="100"/>
      <c r="AA971" s="100"/>
      <c r="AB971" s="100"/>
      <c r="AC971" s="100"/>
      <c r="AD971" s="112"/>
      <c r="AE971" s="100"/>
      <c r="AF971" s="100"/>
      <c r="AG971" s="100"/>
      <c r="AH971" s="100"/>
      <c r="AI971" s="100"/>
      <c r="AJ971" s="100"/>
    </row>
    <row r="972" spans="1:36">
      <c r="A972" s="100"/>
      <c r="B972" s="100"/>
      <c r="C972" s="100"/>
      <c r="D972" s="100"/>
      <c r="E972" s="100"/>
      <c r="F972" s="100"/>
      <c r="G972" s="100"/>
      <c r="H972" s="100"/>
      <c r="I972" s="100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  <c r="T972" s="100"/>
      <c r="U972" s="100"/>
      <c r="V972" s="100"/>
      <c r="W972" s="100"/>
      <c r="X972" s="100"/>
      <c r="Y972" s="100"/>
      <c r="Z972" s="100"/>
      <c r="AA972" s="100"/>
      <c r="AB972" s="100"/>
      <c r="AC972" s="100"/>
      <c r="AD972" s="112"/>
      <c r="AE972" s="100"/>
      <c r="AF972" s="100"/>
      <c r="AG972" s="100"/>
      <c r="AH972" s="100"/>
      <c r="AI972" s="100"/>
      <c r="AJ972" s="100"/>
    </row>
    <row r="973" spans="1:36">
      <c r="A973" s="100"/>
      <c r="B973" s="100"/>
      <c r="C973" s="100"/>
      <c r="D973" s="100"/>
      <c r="E973" s="100"/>
      <c r="F973" s="100"/>
      <c r="G973" s="100"/>
      <c r="H973" s="100"/>
      <c r="I973" s="100"/>
      <c r="J973" s="100"/>
      <c r="K973" s="100"/>
      <c r="L973" s="100"/>
      <c r="M973" s="100"/>
      <c r="N973" s="100"/>
      <c r="O973" s="100"/>
      <c r="P973" s="100"/>
      <c r="Q973" s="100"/>
      <c r="R973" s="100"/>
      <c r="S973" s="100"/>
      <c r="T973" s="100"/>
      <c r="U973" s="100"/>
      <c r="V973" s="100"/>
      <c r="W973" s="100"/>
      <c r="X973" s="100"/>
      <c r="Y973" s="100"/>
      <c r="Z973" s="100"/>
      <c r="AA973" s="100"/>
      <c r="AB973" s="100"/>
      <c r="AC973" s="100"/>
      <c r="AD973" s="112"/>
      <c r="AE973" s="100"/>
      <c r="AF973" s="100"/>
      <c r="AG973" s="100"/>
      <c r="AH973" s="100"/>
      <c r="AI973" s="100"/>
      <c r="AJ973" s="100"/>
    </row>
    <row r="974" spans="1:36">
      <c r="A974" s="100"/>
      <c r="B974" s="100"/>
      <c r="C974" s="100"/>
      <c r="D974" s="100"/>
      <c r="E974" s="100"/>
      <c r="F974" s="100"/>
      <c r="G974" s="100"/>
      <c r="H974" s="100"/>
      <c r="I974" s="100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  <c r="T974" s="100"/>
      <c r="U974" s="100"/>
      <c r="V974" s="100"/>
      <c r="W974" s="100"/>
      <c r="X974" s="100"/>
      <c r="Y974" s="100"/>
      <c r="Z974" s="100"/>
      <c r="AA974" s="100"/>
      <c r="AB974" s="100"/>
      <c r="AC974" s="100"/>
      <c r="AD974" s="112"/>
      <c r="AE974" s="100"/>
      <c r="AF974" s="100"/>
      <c r="AG974" s="100"/>
      <c r="AH974" s="100"/>
      <c r="AI974" s="100"/>
      <c r="AJ974" s="100"/>
    </row>
    <row r="975" spans="1:36">
      <c r="A975" s="100"/>
      <c r="B975" s="100"/>
      <c r="C975" s="100"/>
      <c r="D975" s="100"/>
      <c r="E975" s="100"/>
      <c r="F975" s="100"/>
      <c r="G975" s="100"/>
      <c r="H975" s="100"/>
      <c r="I975" s="100"/>
      <c r="J975" s="100"/>
      <c r="K975" s="100"/>
      <c r="L975" s="100"/>
      <c r="M975" s="100"/>
      <c r="N975" s="100"/>
      <c r="O975" s="100"/>
      <c r="P975" s="100"/>
      <c r="Q975" s="100"/>
      <c r="R975" s="100"/>
      <c r="S975" s="100"/>
      <c r="T975" s="100"/>
      <c r="U975" s="100"/>
      <c r="V975" s="100"/>
      <c r="W975" s="100"/>
      <c r="X975" s="100"/>
      <c r="Y975" s="100"/>
      <c r="Z975" s="100"/>
      <c r="AA975" s="100"/>
      <c r="AB975" s="100"/>
      <c r="AC975" s="100"/>
      <c r="AD975" s="112"/>
      <c r="AE975" s="100"/>
      <c r="AF975" s="100"/>
      <c r="AG975" s="100"/>
      <c r="AH975" s="100"/>
      <c r="AI975" s="100"/>
      <c r="AJ975" s="100"/>
    </row>
    <row r="976" spans="1:36">
      <c r="A976" s="100"/>
      <c r="B976" s="100"/>
      <c r="C976" s="100"/>
      <c r="D976" s="100"/>
      <c r="E976" s="100"/>
      <c r="F976" s="100"/>
      <c r="G976" s="100"/>
      <c r="H976" s="100"/>
      <c r="I976" s="100"/>
      <c r="J976" s="100"/>
      <c r="K976" s="100"/>
      <c r="L976" s="100"/>
      <c r="M976" s="100"/>
      <c r="N976" s="100"/>
      <c r="O976" s="100"/>
      <c r="P976" s="100"/>
      <c r="Q976" s="100"/>
      <c r="R976" s="100"/>
      <c r="S976" s="100"/>
      <c r="T976" s="100"/>
      <c r="U976" s="100"/>
      <c r="V976" s="100"/>
      <c r="W976" s="100"/>
      <c r="X976" s="100"/>
      <c r="Y976" s="100"/>
      <c r="Z976" s="100"/>
      <c r="AA976" s="100"/>
      <c r="AB976" s="100"/>
      <c r="AC976" s="100"/>
      <c r="AD976" s="112"/>
      <c r="AE976" s="100"/>
      <c r="AF976" s="100"/>
      <c r="AG976" s="100"/>
      <c r="AH976" s="100"/>
      <c r="AI976" s="100"/>
      <c r="AJ976" s="100"/>
    </row>
    <row r="977" spans="1:36">
      <c r="A977" s="100"/>
      <c r="B977" s="100"/>
      <c r="C977" s="100"/>
      <c r="D977" s="100"/>
      <c r="E977" s="100"/>
      <c r="F977" s="100"/>
      <c r="G977" s="100"/>
      <c r="H977" s="100"/>
      <c r="I977" s="100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  <c r="T977" s="100"/>
      <c r="U977" s="100"/>
      <c r="V977" s="100"/>
      <c r="W977" s="100"/>
      <c r="X977" s="100"/>
      <c r="Y977" s="100"/>
      <c r="Z977" s="100"/>
      <c r="AA977" s="100"/>
      <c r="AB977" s="100"/>
      <c r="AC977" s="100"/>
      <c r="AD977" s="112"/>
      <c r="AE977" s="100"/>
      <c r="AF977" s="100"/>
      <c r="AG977" s="100"/>
      <c r="AH977" s="100"/>
      <c r="AI977" s="100"/>
      <c r="AJ977" s="100"/>
    </row>
    <row r="978" spans="1:36">
      <c r="A978" s="100"/>
      <c r="B978" s="100"/>
      <c r="C978" s="100"/>
      <c r="D978" s="100"/>
      <c r="E978" s="100"/>
      <c r="F978" s="100"/>
      <c r="G978" s="100"/>
      <c r="H978" s="100"/>
      <c r="I978" s="100"/>
      <c r="J978" s="100"/>
      <c r="K978" s="100"/>
      <c r="L978" s="100"/>
      <c r="M978" s="100"/>
      <c r="N978" s="100"/>
      <c r="O978" s="100"/>
      <c r="P978" s="100"/>
      <c r="Q978" s="100"/>
      <c r="R978" s="100"/>
      <c r="S978" s="100"/>
      <c r="T978" s="100"/>
      <c r="U978" s="100"/>
      <c r="V978" s="100"/>
      <c r="W978" s="100"/>
      <c r="X978" s="100"/>
      <c r="Y978" s="100"/>
      <c r="Z978" s="100"/>
      <c r="AA978" s="100"/>
      <c r="AB978" s="100"/>
      <c r="AC978" s="100"/>
      <c r="AD978" s="112"/>
      <c r="AE978" s="100"/>
      <c r="AF978" s="100"/>
      <c r="AG978" s="100"/>
      <c r="AH978" s="100"/>
      <c r="AI978" s="100"/>
      <c r="AJ978" s="100"/>
    </row>
    <row r="979" spans="1:36">
      <c r="A979" s="100"/>
      <c r="B979" s="100"/>
      <c r="C979" s="100"/>
      <c r="D979" s="100"/>
      <c r="E979" s="100"/>
      <c r="F979" s="100"/>
      <c r="G979" s="100"/>
      <c r="H979" s="100"/>
      <c r="I979" s="100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  <c r="Y979" s="100"/>
      <c r="Z979" s="100"/>
      <c r="AA979" s="100"/>
      <c r="AB979" s="100"/>
      <c r="AC979" s="100"/>
      <c r="AD979" s="112"/>
      <c r="AE979" s="100"/>
      <c r="AF979" s="100"/>
      <c r="AG979" s="100"/>
      <c r="AH979" s="100"/>
      <c r="AI979" s="100"/>
      <c r="AJ979" s="100"/>
    </row>
    <row r="980" spans="1:36">
      <c r="A980" s="100"/>
      <c r="B980" s="100"/>
      <c r="C980" s="100"/>
      <c r="D980" s="100"/>
      <c r="E980" s="100"/>
      <c r="F980" s="100"/>
      <c r="G980" s="100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  <c r="Y980" s="100"/>
      <c r="Z980" s="100"/>
      <c r="AA980" s="100"/>
      <c r="AB980" s="100"/>
      <c r="AC980" s="100"/>
      <c r="AD980" s="112"/>
      <c r="AE980" s="100"/>
      <c r="AF980" s="100"/>
      <c r="AG980" s="100"/>
      <c r="AH980" s="100"/>
      <c r="AI980" s="100"/>
      <c r="AJ980" s="100"/>
    </row>
    <row r="981" spans="1:36">
      <c r="A981" s="100"/>
      <c r="B981" s="100"/>
      <c r="C981" s="100"/>
      <c r="D981" s="100"/>
      <c r="E981" s="100"/>
      <c r="F981" s="100"/>
      <c r="G981" s="100"/>
      <c r="H981" s="100"/>
      <c r="I981" s="100"/>
      <c r="J981" s="100"/>
      <c r="K981" s="100"/>
      <c r="L981" s="100"/>
      <c r="M981" s="100"/>
      <c r="N981" s="100"/>
      <c r="O981" s="100"/>
      <c r="P981" s="100"/>
      <c r="Q981" s="100"/>
      <c r="R981" s="100"/>
      <c r="S981" s="100"/>
      <c r="T981" s="100"/>
      <c r="U981" s="100"/>
      <c r="V981" s="100"/>
      <c r="W981" s="100"/>
      <c r="X981" s="100"/>
      <c r="Y981" s="100"/>
      <c r="Z981" s="100"/>
      <c r="AA981" s="100"/>
      <c r="AB981" s="100"/>
      <c r="AC981" s="100"/>
      <c r="AD981" s="112"/>
      <c r="AE981" s="100"/>
      <c r="AF981" s="100"/>
      <c r="AG981" s="100"/>
      <c r="AH981" s="100"/>
      <c r="AI981" s="100"/>
      <c r="AJ981" s="100"/>
    </row>
    <row r="982" spans="1:36">
      <c r="A982" s="100"/>
      <c r="B982" s="100"/>
      <c r="C982" s="100"/>
      <c r="D982" s="100"/>
      <c r="E982" s="100"/>
      <c r="F982" s="100"/>
      <c r="G982" s="100"/>
      <c r="H982" s="100"/>
      <c r="I982" s="100"/>
      <c r="J982" s="100"/>
      <c r="K982" s="100"/>
      <c r="L982" s="100"/>
      <c r="M982" s="100"/>
      <c r="N982" s="100"/>
      <c r="O982" s="100"/>
      <c r="P982" s="100"/>
      <c r="Q982" s="100"/>
      <c r="R982" s="100"/>
      <c r="S982" s="100"/>
      <c r="T982" s="100"/>
      <c r="U982" s="100"/>
      <c r="V982" s="100"/>
      <c r="W982" s="100"/>
      <c r="X982" s="100"/>
      <c r="Y982" s="100"/>
      <c r="Z982" s="100"/>
      <c r="AA982" s="100"/>
      <c r="AB982" s="100"/>
      <c r="AC982" s="100"/>
      <c r="AD982" s="112"/>
      <c r="AE982" s="100"/>
      <c r="AF982" s="100"/>
      <c r="AG982" s="100"/>
      <c r="AH982" s="100"/>
      <c r="AI982" s="100"/>
      <c r="AJ982" s="100"/>
    </row>
    <row r="983" spans="1:36">
      <c r="A983" s="100"/>
      <c r="B983" s="100"/>
      <c r="C983" s="100"/>
      <c r="D983" s="100"/>
      <c r="E983" s="100"/>
      <c r="F983" s="100"/>
      <c r="G983" s="100"/>
      <c r="H983" s="100"/>
      <c r="I983" s="100"/>
      <c r="J983" s="100"/>
      <c r="K983" s="100"/>
      <c r="L983" s="100"/>
      <c r="M983" s="100"/>
      <c r="N983" s="100"/>
      <c r="O983" s="100"/>
      <c r="P983" s="100"/>
      <c r="Q983" s="100"/>
      <c r="R983" s="100"/>
      <c r="S983" s="100"/>
      <c r="T983" s="100"/>
      <c r="U983" s="100"/>
      <c r="V983" s="100"/>
      <c r="W983" s="100"/>
      <c r="X983" s="100"/>
      <c r="Y983" s="100"/>
      <c r="Z983" s="100"/>
      <c r="AA983" s="100"/>
      <c r="AB983" s="100"/>
      <c r="AC983" s="100"/>
      <c r="AD983" s="112"/>
      <c r="AE983" s="100"/>
      <c r="AF983" s="100"/>
      <c r="AG983" s="100"/>
      <c r="AH983" s="100"/>
      <c r="AI983" s="100"/>
      <c r="AJ983" s="100"/>
    </row>
    <row r="984" spans="1:36">
      <c r="A984" s="100"/>
      <c r="B984" s="100"/>
      <c r="C984" s="100"/>
      <c r="D984" s="100"/>
      <c r="E984" s="100"/>
      <c r="F984" s="100"/>
      <c r="G984" s="100"/>
      <c r="H984" s="100"/>
      <c r="I984" s="100"/>
      <c r="J984" s="100"/>
      <c r="K984" s="100"/>
      <c r="L984" s="100"/>
      <c r="M984" s="100"/>
      <c r="N984" s="100"/>
      <c r="O984" s="100"/>
      <c r="P984" s="100"/>
      <c r="Q984" s="100"/>
      <c r="R984" s="100"/>
      <c r="S984" s="100"/>
      <c r="T984" s="100"/>
      <c r="U984" s="100"/>
      <c r="V984" s="100"/>
      <c r="W984" s="100"/>
      <c r="X984" s="100"/>
      <c r="Y984" s="100"/>
      <c r="Z984" s="100"/>
      <c r="AA984" s="100"/>
      <c r="AB984" s="100"/>
      <c r="AC984" s="100"/>
      <c r="AD984" s="112"/>
      <c r="AE984" s="100"/>
      <c r="AF984" s="100"/>
      <c r="AG984" s="100"/>
      <c r="AH984" s="100"/>
      <c r="AI984" s="100"/>
      <c r="AJ984" s="100"/>
    </row>
    <row r="985" spans="1:36">
      <c r="A985" s="100"/>
      <c r="B985" s="100"/>
      <c r="C985" s="100"/>
      <c r="D985" s="100"/>
      <c r="E985" s="100"/>
      <c r="F985" s="100"/>
      <c r="G985" s="100"/>
      <c r="H985" s="100"/>
      <c r="I985" s="100"/>
      <c r="J985" s="100"/>
      <c r="K985" s="100"/>
      <c r="L985" s="100"/>
      <c r="M985" s="100"/>
      <c r="N985" s="100"/>
      <c r="O985" s="100"/>
      <c r="P985" s="100"/>
      <c r="Q985" s="100"/>
      <c r="R985" s="100"/>
      <c r="S985" s="100"/>
      <c r="T985" s="100"/>
      <c r="U985" s="100"/>
      <c r="V985" s="100"/>
      <c r="W985" s="100"/>
      <c r="X985" s="100"/>
      <c r="Y985" s="100"/>
      <c r="Z985" s="100"/>
      <c r="AA985" s="100"/>
      <c r="AB985" s="100"/>
      <c r="AC985" s="100"/>
      <c r="AD985" s="112"/>
      <c r="AE985" s="100"/>
      <c r="AF985" s="100"/>
      <c r="AG985" s="100"/>
      <c r="AH985" s="100"/>
      <c r="AI985" s="100"/>
      <c r="AJ985" s="100"/>
    </row>
    <row r="986" spans="1:36">
      <c r="A986" s="100"/>
      <c r="B986" s="100"/>
      <c r="C986" s="100"/>
      <c r="D986" s="100"/>
      <c r="E986" s="100"/>
      <c r="F986" s="100"/>
      <c r="G986" s="100"/>
      <c r="H986" s="100"/>
      <c r="I986" s="100"/>
      <c r="J986" s="100"/>
      <c r="K986" s="100"/>
      <c r="L986" s="100"/>
      <c r="M986" s="100"/>
      <c r="N986" s="100"/>
      <c r="O986" s="100"/>
      <c r="P986" s="100"/>
      <c r="Q986" s="100"/>
      <c r="R986" s="100"/>
      <c r="S986" s="100"/>
      <c r="T986" s="100"/>
      <c r="U986" s="100"/>
      <c r="V986" s="100"/>
      <c r="W986" s="100"/>
      <c r="X986" s="100"/>
      <c r="Y986" s="100"/>
      <c r="Z986" s="100"/>
      <c r="AA986" s="100"/>
      <c r="AB986" s="100"/>
      <c r="AC986" s="100"/>
      <c r="AD986" s="112"/>
      <c r="AE986" s="100"/>
      <c r="AF986" s="100"/>
      <c r="AG986" s="100"/>
      <c r="AH986" s="100"/>
      <c r="AI986" s="100"/>
      <c r="AJ986" s="100"/>
    </row>
    <row r="987" spans="1:36">
      <c r="A987" s="100"/>
      <c r="B987" s="100"/>
      <c r="C987" s="100"/>
      <c r="D987" s="100"/>
      <c r="E987" s="100"/>
      <c r="F987" s="100"/>
      <c r="G987" s="100"/>
      <c r="H987" s="100"/>
      <c r="I987" s="100"/>
      <c r="J987" s="100"/>
      <c r="K987" s="100"/>
      <c r="L987" s="100"/>
      <c r="M987" s="100"/>
      <c r="N987" s="100"/>
      <c r="O987" s="100"/>
      <c r="P987" s="100"/>
      <c r="Q987" s="100"/>
      <c r="R987" s="100"/>
      <c r="S987" s="100"/>
      <c r="T987" s="100"/>
      <c r="U987" s="100"/>
      <c r="V987" s="100"/>
      <c r="W987" s="100"/>
      <c r="X987" s="100"/>
      <c r="Y987" s="100"/>
      <c r="Z987" s="100"/>
      <c r="AA987" s="100"/>
      <c r="AB987" s="100"/>
      <c r="AC987" s="100"/>
      <c r="AD987" s="112"/>
      <c r="AE987" s="100"/>
      <c r="AF987" s="100"/>
      <c r="AG987" s="100"/>
      <c r="AH987" s="100"/>
      <c r="AI987" s="100"/>
      <c r="AJ987" s="100"/>
    </row>
    <row r="988" spans="1:36">
      <c r="A988" s="100"/>
      <c r="B988" s="100"/>
      <c r="C988" s="100"/>
      <c r="D988" s="100"/>
      <c r="E988" s="100"/>
      <c r="F988" s="100"/>
      <c r="G988" s="100"/>
      <c r="H988" s="100"/>
      <c r="I988" s="100"/>
      <c r="J988" s="100"/>
      <c r="K988" s="100"/>
      <c r="L988" s="100"/>
      <c r="M988" s="100"/>
      <c r="N988" s="100"/>
      <c r="O988" s="100"/>
      <c r="P988" s="100"/>
      <c r="Q988" s="100"/>
      <c r="R988" s="100"/>
      <c r="S988" s="100"/>
      <c r="T988" s="100"/>
      <c r="U988" s="100"/>
      <c r="V988" s="100"/>
      <c r="W988" s="100"/>
      <c r="X988" s="100"/>
      <c r="Y988" s="100"/>
      <c r="Z988" s="100"/>
      <c r="AA988" s="100"/>
      <c r="AB988" s="100"/>
      <c r="AC988" s="100"/>
      <c r="AD988" s="112"/>
      <c r="AE988" s="100"/>
      <c r="AF988" s="100"/>
      <c r="AG988" s="100"/>
      <c r="AH988" s="100"/>
      <c r="AI988" s="100"/>
      <c r="AJ988" s="100"/>
    </row>
    <row r="989" spans="1:36">
      <c r="A989" s="100"/>
      <c r="B989" s="100"/>
      <c r="C989" s="100"/>
      <c r="D989" s="100"/>
      <c r="E989" s="100"/>
      <c r="F989" s="100"/>
      <c r="G989" s="100"/>
      <c r="H989" s="100"/>
      <c r="I989" s="100"/>
      <c r="J989" s="100"/>
      <c r="K989" s="100"/>
      <c r="L989" s="100"/>
      <c r="M989" s="100"/>
      <c r="N989" s="100"/>
      <c r="O989" s="100"/>
      <c r="P989" s="100"/>
      <c r="Q989" s="100"/>
      <c r="R989" s="100"/>
      <c r="S989" s="100"/>
      <c r="T989" s="100"/>
      <c r="U989" s="100"/>
      <c r="V989" s="100"/>
      <c r="W989" s="100"/>
      <c r="X989" s="100"/>
      <c r="Y989" s="100"/>
      <c r="Z989" s="100"/>
      <c r="AA989" s="100"/>
      <c r="AB989" s="100"/>
      <c r="AC989" s="100"/>
      <c r="AD989" s="112"/>
      <c r="AE989" s="100"/>
      <c r="AF989" s="100"/>
      <c r="AG989" s="100"/>
      <c r="AH989" s="100"/>
      <c r="AI989" s="100"/>
      <c r="AJ989" s="100"/>
    </row>
    <row r="990" spans="1:36">
      <c r="A990" s="100"/>
      <c r="B990" s="100"/>
      <c r="C990" s="100"/>
      <c r="D990" s="100"/>
      <c r="E990" s="100"/>
      <c r="F990" s="100"/>
      <c r="G990" s="100"/>
      <c r="H990" s="100"/>
      <c r="I990" s="100"/>
      <c r="J990" s="100"/>
      <c r="K990" s="100"/>
      <c r="L990" s="100"/>
      <c r="M990" s="100"/>
      <c r="N990" s="100"/>
      <c r="O990" s="100"/>
      <c r="P990" s="100"/>
      <c r="Q990" s="100"/>
      <c r="R990" s="100"/>
      <c r="S990" s="100"/>
      <c r="T990" s="100"/>
      <c r="U990" s="100"/>
      <c r="V990" s="100"/>
      <c r="W990" s="100"/>
      <c r="X990" s="100"/>
      <c r="Y990" s="100"/>
      <c r="Z990" s="100"/>
      <c r="AA990" s="100"/>
      <c r="AB990" s="100"/>
      <c r="AC990" s="100"/>
      <c r="AD990" s="112"/>
      <c r="AE990" s="100"/>
      <c r="AF990" s="100"/>
      <c r="AG990" s="100"/>
      <c r="AH990" s="100"/>
      <c r="AI990" s="100"/>
      <c r="AJ990" s="100"/>
    </row>
    <row r="991" spans="1:36">
      <c r="A991" s="100"/>
      <c r="B991" s="100"/>
      <c r="C991" s="100"/>
      <c r="D991" s="100"/>
      <c r="E991" s="100"/>
      <c r="F991" s="100"/>
      <c r="G991" s="100"/>
      <c r="H991" s="100"/>
      <c r="I991" s="100"/>
      <c r="J991" s="100"/>
      <c r="K991" s="100"/>
      <c r="L991" s="100"/>
      <c r="M991" s="100"/>
      <c r="N991" s="100"/>
      <c r="O991" s="100"/>
      <c r="P991" s="100"/>
      <c r="Q991" s="100"/>
      <c r="R991" s="100"/>
      <c r="S991" s="100"/>
      <c r="T991" s="100"/>
      <c r="U991" s="100"/>
      <c r="V991" s="100"/>
      <c r="W991" s="100"/>
      <c r="X991" s="100"/>
      <c r="Y991" s="100"/>
      <c r="Z991" s="100"/>
      <c r="AA991" s="100"/>
      <c r="AB991" s="100"/>
      <c r="AC991" s="100"/>
      <c r="AD991" s="112"/>
      <c r="AE991" s="100"/>
      <c r="AF991" s="100"/>
      <c r="AG991" s="100"/>
      <c r="AH991" s="100"/>
      <c r="AI991" s="100"/>
      <c r="AJ991" s="100"/>
    </row>
    <row r="992" spans="1:36">
      <c r="A992" s="100"/>
      <c r="B992" s="100"/>
      <c r="C992" s="100"/>
      <c r="D992" s="100"/>
      <c r="E992" s="100"/>
      <c r="F992" s="100"/>
      <c r="G992" s="100"/>
      <c r="H992" s="100"/>
      <c r="I992" s="100"/>
      <c r="J992" s="100"/>
      <c r="K992" s="100"/>
      <c r="L992" s="100"/>
      <c r="M992" s="100"/>
      <c r="N992" s="100"/>
      <c r="O992" s="100"/>
      <c r="P992" s="100"/>
      <c r="Q992" s="100"/>
      <c r="R992" s="100"/>
      <c r="S992" s="100"/>
      <c r="T992" s="100"/>
      <c r="U992" s="100"/>
      <c r="V992" s="100"/>
      <c r="W992" s="100"/>
      <c r="X992" s="100"/>
      <c r="Y992" s="100"/>
      <c r="Z992" s="100"/>
      <c r="AA992" s="100"/>
      <c r="AB992" s="100"/>
      <c r="AC992" s="100"/>
      <c r="AD992" s="112"/>
      <c r="AE992" s="100"/>
      <c r="AF992" s="100"/>
      <c r="AG992" s="100"/>
      <c r="AH992" s="100"/>
      <c r="AI992" s="100"/>
      <c r="AJ992" s="100"/>
    </row>
    <row r="993" spans="1:36">
      <c r="A993" s="100"/>
      <c r="B993" s="100"/>
      <c r="C993" s="100"/>
      <c r="D993" s="100"/>
      <c r="E993" s="100"/>
      <c r="F993" s="100"/>
      <c r="G993" s="100"/>
      <c r="H993" s="100"/>
      <c r="I993" s="100"/>
      <c r="J993" s="100"/>
      <c r="K993" s="100"/>
      <c r="L993" s="100"/>
      <c r="M993" s="100"/>
      <c r="N993" s="100"/>
      <c r="O993" s="100"/>
      <c r="P993" s="100"/>
      <c r="Q993" s="100"/>
      <c r="R993" s="100"/>
      <c r="S993" s="100"/>
      <c r="T993" s="100"/>
      <c r="U993" s="100"/>
      <c r="V993" s="100"/>
      <c r="W993" s="100"/>
      <c r="X993" s="100"/>
      <c r="Y993" s="100"/>
      <c r="Z993" s="100"/>
      <c r="AA993" s="100"/>
      <c r="AB993" s="100"/>
      <c r="AC993" s="100"/>
      <c r="AD993" s="112"/>
      <c r="AE993" s="100"/>
      <c r="AF993" s="100"/>
      <c r="AG993" s="100"/>
      <c r="AH993" s="100"/>
      <c r="AI993" s="100"/>
      <c r="AJ993" s="100"/>
    </row>
    <row r="994" spans="1:36">
      <c r="A994" s="100"/>
      <c r="B994" s="100"/>
      <c r="C994" s="100"/>
      <c r="D994" s="100"/>
      <c r="E994" s="100"/>
      <c r="F994" s="100"/>
      <c r="G994" s="100"/>
      <c r="H994" s="100"/>
      <c r="I994" s="100"/>
      <c r="J994" s="100"/>
      <c r="K994" s="100"/>
      <c r="L994" s="100"/>
      <c r="M994" s="100"/>
      <c r="N994" s="100"/>
      <c r="O994" s="100"/>
      <c r="P994" s="100"/>
      <c r="Q994" s="100"/>
      <c r="R994" s="100"/>
      <c r="S994" s="100"/>
      <c r="T994" s="100"/>
      <c r="U994" s="100"/>
      <c r="V994" s="100"/>
      <c r="W994" s="100"/>
      <c r="X994" s="100"/>
      <c r="Y994" s="100"/>
      <c r="Z994" s="100"/>
      <c r="AA994" s="100"/>
      <c r="AB994" s="100"/>
      <c r="AC994" s="100"/>
      <c r="AD994" s="112"/>
      <c r="AE994" s="100"/>
      <c r="AF994" s="100"/>
      <c r="AG994" s="100"/>
      <c r="AH994" s="100"/>
      <c r="AI994" s="100"/>
      <c r="AJ994" s="100"/>
    </row>
    <row r="995" spans="1:36">
      <c r="A995" s="100"/>
      <c r="B995" s="100"/>
      <c r="C995" s="100"/>
      <c r="D995" s="100"/>
      <c r="E995" s="100"/>
      <c r="F995" s="100"/>
      <c r="G995" s="100"/>
      <c r="H995" s="100"/>
      <c r="I995" s="100"/>
      <c r="J995" s="100"/>
      <c r="K995" s="100"/>
      <c r="L995" s="100"/>
      <c r="M995" s="100"/>
      <c r="N995" s="100"/>
      <c r="O995" s="100"/>
      <c r="P995" s="100"/>
      <c r="Q995" s="100"/>
      <c r="R995" s="100"/>
      <c r="S995" s="100"/>
      <c r="T995" s="100"/>
      <c r="U995" s="100"/>
      <c r="V995" s="100"/>
      <c r="W995" s="100"/>
      <c r="X995" s="100"/>
      <c r="Y995" s="100"/>
      <c r="Z995" s="100"/>
      <c r="AA995" s="100"/>
      <c r="AB995" s="100"/>
      <c r="AC995" s="100"/>
      <c r="AD995" s="112"/>
      <c r="AE995" s="100"/>
      <c r="AF995" s="100"/>
      <c r="AG995" s="100"/>
      <c r="AH995" s="100"/>
      <c r="AI995" s="100"/>
      <c r="AJ995" s="100"/>
    </row>
    <row r="996" spans="1:36">
      <c r="A996" s="100"/>
      <c r="B996" s="100"/>
      <c r="C996" s="100"/>
      <c r="D996" s="100"/>
      <c r="E996" s="100"/>
      <c r="F996" s="100"/>
      <c r="G996" s="100"/>
      <c r="H996" s="100"/>
      <c r="I996" s="100"/>
      <c r="J996" s="100"/>
      <c r="K996" s="100"/>
      <c r="L996" s="100"/>
      <c r="M996" s="100"/>
      <c r="N996" s="100"/>
      <c r="O996" s="100"/>
      <c r="P996" s="100"/>
      <c r="Q996" s="100"/>
      <c r="R996" s="100"/>
      <c r="S996" s="100"/>
      <c r="T996" s="100"/>
      <c r="U996" s="100"/>
      <c r="V996" s="100"/>
      <c r="W996" s="100"/>
      <c r="X996" s="100"/>
      <c r="Y996" s="100"/>
      <c r="Z996" s="100"/>
      <c r="AA996" s="100"/>
      <c r="AB996" s="100"/>
      <c r="AC996" s="100"/>
      <c r="AD996" s="112"/>
      <c r="AE996" s="100"/>
      <c r="AF996" s="100"/>
      <c r="AG996" s="100"/>
      <c r="AH996" s="100"/>
      <c r="AI996" s="100"/>
      <c r="AJ996" s="100"/>
    </row>
    <row r="997" spans="1:36">
      <c r="A997" s="100"/>
      <c r="B997" s="100"/>
      <c r="C997" s="100"/>
      <c r="D997" s="100"/>
      <c r="E997" s="100"/>
      <c r="F997" s="100"/>
      <c r="G997" s="100"/>
      <c r="H997" s="100"/>
      <c r="I997" s="100"/>
      <c r="J997" s="100"/>
      <c r="K997" s="100"/>
      <c r="L997" s="100"/>
      <c r="M997" s="100"/>
      <c r="N997" s="100"/>
      <c r="O997" s="100"/>
      <c r="P997" s="100"/>
      <c r="Q997" s="100"/>
      <c r="R997" s="100"/>
      <c r="S997" s="100"/>
      <c r="T997" s="100"/>
      <c r="U997" s="100"/>
      <c r="V997" s="100"/>
      <c r="W997" s="100"/>
      <c r="X997" s="100"/>
      <c r="Y997" s="100"/>
      <c r="Z997" s="100"/>
      <c r="AA997" s="100"/>
      <c r="AB997" s="100"/>
      <c r="AC997" s="100"/>
      <c r="AD997" s="112"/>
      <c r="AE997" s="100"/>
      <c r="AF997" s="100"/>
      <c r="AG997" s="100"/>
      <c r="AH997" s="100"/>
      <c r="AI997" s="100"/>
      <c r="AJ997" s="100"/>
    </row>
    <row r="998" spans="1:36">
      <c r="A998" s="100"/>
      <c r="B998" s="100"/>
      <c r="C998" s="100"/>
      <c r="D998" s="100"/>
      <c r="E998" s="100"/>
      <c r="F998" s="100"/>
      <c r="G998" s="100"/>
      <c r="H998" s="100"/>
      <c r="I998" s="100"/>
      <c r="J998" s="100"/>
      <c r="K998" s="100"/>
      <c r="L998" s="100"/>
      <c r="M998" s="100"/>
      <c r="N998" s="100"/>
      <c r="O998" s="100"/>
      <c r="P998" s="100"/>
      <c r="Q998" s="100"/>
      <c r="R998" s="100"/>
      <c r="S998" s="100"/>
      <c r="T998" s="100"/>
      <c r="U998" s="100"/>
      <c r="V998" s="100"/>
      <c r="W998" s="100"/>
      <c r="X998" s="100"/>
      <c r="Y998" s="100"/>
      <c r="Z998" s="100"/>
      <c r="AA998" s="100"/>
      <c r="AB998" s="100"/>
      <c r="AC998" s="100"/>
      <c r="AD998" s="112"/>
      <c r="AE998" s="100"/>
      <c r="AF998" s="100"/>
      <c r="AG998" s="100"/>
      <c r="AH998" s="100"/>
      <c r="AI998" s="100"/>
      <c r="AJ998" s="100"/>
    </row>
    <row r="999" spans="1:36">
      <c r="A999" s="100"/>
      <c r="B999" s="100"/>
      <c r="C999" s="100"/>
      <c r="D999" s="100"/>
      <c r="E999" s="100"/>
      <c r="F999" s="100"/>
      <c r="G999" s="100"/>
      <c r="H999" s="100"/>
      <c r="I999" s="100"/>
      <c r="J999" s="100"/>
      <c r="K999" s="100"/>
      <c r="L999" s="100"/>
      <c r="M999" s="100"/>
      <c r="N999" s="100"/>
      <c r="O999" s="100"/>
      <c r="P999" s="100"/>
      <c r="Q999" s="100"/>
      <c r="R999" s="100"/>
      <c r="S999" s="100"/>
      <c r="T999" s="100"/>
      <c r="U999" s="100"/>
      <c r="V999" s="100"/>
      <c r="W999" s="100"/>
      <c r="X999" s="100"/>
      <c r="Y999" s="100"/>
      <c r="Z999" s="100"/>
      <c r="AA999" s="100"/>
      <c r="AB999" s="100"/>
      <c r="AC999" s="100"/>
      <c r="AD999" s="112"/>
      <c r="AE999" s="100"/>
      <c r="AF999" s="100"/>
      <c r="AG999" s="100"/>
      <c r="AH999" s="100"/>
      <c r="AI999" s="100"/>
      <c r="AJ999" s="100"/>
    </row>
    <row r="1000" spans="1:36">
      <c r="A1000" s="100"/>
      <c r="B1000" s="100"/>
      <c r="C1000" s="100"/>
      <c r="D1000" s="100"/>
      <c r="E1000" s="100"/>
      <c r="F1000" s="100"/>
      <c r="G1000" s="100"/>
      <c r="H1000" s="100"/>
      <c r="I1000" s="100"/>
      <c r="J1000" s="100"/>
      <c r="K1000" s="100"/>
      <c r="L1000" s="100"/>
      <c r="M1000" s="100"/>
      <c r="N1000" s="100"/>
      <c r="O1000" s="100"/>
      <c r="P1000" s="100"/>
      <c r="Q1000" s="100"/>
      <c r="R1000" s="100"/>
      <c r="S1000" s="100"/>
      <c r="T1000" s="100"/>
      <c r="U1000" s="100"/>
      <c r="V1000" s="100"/>
      <c r="W1000" s="100"/>
      <c r="X1000" s="100"/>
      <c r="Y1000" s="100"/>
      <c r="Z1000" s="100"/>
      <c r="AA1000" s="100"/>
      <c r="AB1000" s="100"/>
      <c r="AC1000" s="100"/>
      <c r="AD1000" s="112"/>
      <c r="AE1000" s="100"/>
      <c r="AF1000" s="100"/>
      <c r="AG1000" s="100"/>
      <c r="AH1000" s="100"/>
      <c r="AI1000" s="100"/>
      <c r="AJ1000" s="100"/>
    </row>
    <row r="1001" spans="1:36">
      <c r="A1001" s="100"/>
      <c r="B1001" s="100"/>
      <c r="C1001" s="100"/>
      <c r="D1001" s="100"/>
      <c r="E1001" s="100"/>
      <c r="F1001" s="100"/>
      <c r="G1001" s="100"/>
      <c r="H1001" s="100"/>
      <c r="I1001" s="100"/>
      <c r="J1001" s="100"/>
      <c r="K1001" s="100"/>
      <c r="L1001" s="100"/>
      <c r="M1001" s="100"/>
      <c r="N1001" s="100"/>
      <c r="O1001" s="100"/>
      <c r="P1001" s="100"/>
      <c r="Q1001" s="100"/>
      <c r="R1001" s="100"/>
      <c r="S1001" s="100"/>
      <c r="T1001" s="100"/>
      <c r="U1001" s="100"/>
      <c r="V1001" s="100"/>
      <c r="W1001" s="100"/>
      <c r="X1001" s="100"/>
      <c r="Y1001" s="100"/>
      <c r="Z1001" s="100"/>
      <c r="AA1001" s="100"/>
      <c r="AB1001" s="100"/>
      <c r="AC1001" s="100"/>
      <c r="AD1001" s="112"/>
      <c r="AE1001" s="100"/>
      <c r="AF1001" s="100"/>
      <c r="AG1001" s="100"/>
      <c r="AH1001" s="100"/>
      <c r="AI1001" s="100"/>
      <c r="AJ1001" s="100"/>
    </row>
    <row r="1002" spans="1:36">
      <c r="A1002" s="100"/>
      <c r="B1002" s="100"/>
      <c r="C1002" s="100"/>
      <c r="D1002" s="100"/>
      <c r="E1002" s="100"/>
      <c r="F1002" s="100"/>
      <c r="G1002" s="100"/>
      <c r="H1002" s="100"/>
      <c r="I1002" s="100"/>
      <c r="J1002" s="100"/>
      <c r="K1002" s="100"/>
      <c r="L1002" s="100"/>
      <c r="M1002" s="100"/>
      <c r="N1002" s="100"/>
      <c r="O1002" s="100"/>
      <c r="P1002" s="100"/>
      <c r="Q1002" s="100"/>
      <c r="R1002" s="100"/>
      <c r="S1002" s="100"/>
      <c r="T1002" s="100"/>
      <c r="U1002" s="100"/>
      <c r="V1002" s="100"/>
      <c r="W1002" s="100"/>
      <c r="X1002" s="100"/>
      <c r="Y1002" s="100"/>
      <c r="Z1002" s="100"/>
      <c r="AA1002" s="100"/>
      <c r="AB1002" s="100"/>
      <c r="AC1002" s="100"/>
      <c r="AD1002" s="112"/>
      <c r="AE1002" s="100"/>
      <c r="AF1002" s="100"/>
      <c r="AG1002" s="100"/>
      <c r="AH1002" s="100"/>
      <c r="AI1002" s="100"/>
      <c r="AJ1002" s="100"/>
    </row>
    <row r="1003" spans="1:36">
      <c r="A1003" s="100"/>
      <c r="B1003" s="100"/>
      <c r="C1003" s="100"/>
      <c r="D1003" s="100"/>
      <c r="E1003" s="100"/>
      <c r="F1003" s="100"/>
      <c r="G1003" s="100"/>
      <c r="H1003" s="100"/>
      <c r="I1003" s="100"/>
      <c r="J1003" s="100"/>
      <c r="K1003" s="100"/>
      <c r="L1003" s="100"/>
      <c r="M1003" s="100"/>
      <c r="N1003" s="100"/>
      <c r="O1003" s="100"/>
      <c r="P1003" s="100"/>
      <c r="Q1003" s="100"/>
      <c r="R1003" s="100"/>
      <c r="S1003" s="100"/>
      <c r="T1003" s="100"/>
      <c r="U1003" s="100"/>
      <c r="V1003" s="100"/>
      <c r="W1003" s="100"/>
      <c r="X1003" s="100"/>
      <c r="Y1003" s="100"/>
      <c r="Z1003" s="100"/>
      <c r="AA1003" s="100"/>
      <c r="AB1003" s="100"/>
      <c r="AC1003" s="100"/>
      <c r="AD1003" s="112"/>
      <c r="AE1003" s="100"/>
      <c r="AF1003" s="100"/>
      <c r="AG1003" s="100"/>
      <c r="AH1003" s="100"/>
      <c r="AI1003" s="100"/>
      <c r="AJ1003" s="100"/>
    </row>
    <row r="1004" spans="1:36">
      <c r="A1004" s="100"/>
      <c r="B1004" s="100"/>
      <c r="C1004" s="100"/>
      <c r="D1004" s="100"/>
      <c r="E1004" s="100"/>
      <c r="F1004" s="100"/>
      <c r="G1004" s="100"/>
      <c r="H1004" s="100"/>
      <c r="I1004" s="100"/>
      <c r="J1004" s="100"/>
      <c r="K1004" s="100"/>
      <c r="L1004" s="100"/>
      <c r="M1004" s="100"/>
      <c r="N1004" s="100"/>
      <c r="O1004" s="100"/>
      <c r="P1004" s="100"/>
      <c r="Q1004" s="100"/>
      <c r="R1004" s="100"/>
      <c r="S1004" s="100"/>
      <c r="T1004" s="100"/>
      <c r="U1004" s="100"/>
      <c r="V1004" s="100"/>
      <c r="W1004" s="100"/>
      <c r="X1004" s="100"/>
      <c r="Y1004" s="100"/>
      <c r="Z1004" s="100"/>
      <c r="AA1004" s="100"/>
      <c r="AB1004" s="100"/>
      <c r="AC1004" s="100"/>
      <c r="AD1004" s="112"/>
      <c r="AE1004" s="100"/>
      <c r="AF1004" s="100"/>
      <c r="AG1004" s="100"/>
      <c r="AH1004" s="100"/>
      <c r="AI1004" s="100"/>
      <c r="AJ1004" s="100"/>
    </row>
    <row r="1005" spans="1:36">
      <c r="A1005" s="100"/>
      <c r="B1005" s="100"/>
      <c r="C1005" s="100"/>
      <c r="D1005" s="100"/>
      <c r="E1005" s="100"/>
      <c r="F1005" s="100"/>
      <c r="G1005" s="100"/>
      <c r="H1005" s="100"/>
      <c r="I1005" s="100"/>
      <c r="J1005" s="100"/>
      <c r="K1005" s="100"/>
      <c r="L1005" s="100"/>
      <c r="M1005" s="100"/>
      <c r="N1005" s="100"/>
      <c r="O1005" s="100"/>
      <c r="P1005" s="100"/>
      <c r="Q1005" s="100"/>
      <c r="R1005" s="100"/>
      <c r="S1005" s="100"/>
      <c r="T1005" s="100"/>
      <c r="U1005" s="100"/>
      <c r="V1005" s="100"/>
      <c r="W1005" s="100"/>
      <c r="X1005" s="100"/>
      <c r="Y1005" s="100"/>
      <c r="Z1005" s="100"/>
      <c r="AA1005" s="100"/>
      <c r="AB1005" s="100"/>
      <c r="AC1005" s="100"/>
      <c r="AD1005" s="112"/>
      <c r="AE1005" s="100"/>
      <c r="AF1005" s="100"/>
      <c r="AG1005" s="100"/>
      <c r="AH1005" s="100"/>
      <c r="AI1005" s="100"/>
      <c r="AJ1005" s="100"/>
    </row>
    <row r="1006" spans="1:36">
      <c r="A1006" s="100"/>
      <c r="B1006" s="100"/>
      <c r="C1006" s="100"/>
      <c r="D1006" s="100"/>
      <c r="E1006" s="100"/>
      <c r="F1006" s="100"/>
      <c r="G1006" s="100"/>
      <c r="H1006" s="100"/>
      <c r="I1006" s="100"/>
      <c r="J1006" s="100"/>
      <c r="K1006" s="100"/>
      <c r="L1006" s="100"/>
      <c r="M1006" s="100"/>
      <c r="N1006" s="100"/>
      <c r="O1006" s="100"/>
      <c r="P1006" s="100"/>
      <c r="Q1006" s="100"/>
      <c r="R1006" s="100"/>
      <c r="S1006" s="100"/>
      <c r="T1006" s="100"/>
      <c r="U1006" s="100"/>
      <c r="V1006" s="100"/>
      <c r="W1006" s="100"/>
      <c r="X1006" s="100"/>
      <c r="Y1006" s="100"/>
      <c r="Z1006" s="100"/>
      <c r="AA1006" s="100"/>
      <c r="AB1006" s="100"/>
      <c r="AC1006" s="100"/>
      <c r="AD1006" s="112"/>
      <c r="AE1006" s="100"/>
      <c r="AF1006" s="100"/>
      <c r="AG1006" s="100"/>
      <c r="AH1006" s="100"/>
      <c r="AI1006" s="100"/>
      <c r="AJ1006" s="100"/>
    </row>
    <row r="1007" spans="1:36">
      <c r="A1007" s="100"/>
      <c r="B1007" s="100"/>
      <c r="C1007" s="100"/>
      <c r="D1007" s="100"/>
      <c r="E1007" s="100"/>
      <c r="F1007" s="100"/>
      <c r="G1007" s="100"/>
      <c r="H1007" s="100"/>
      <c r="I1007" s="100"/>
      <c r="J1007" s="100"/>
      <c r="K1007" s="100"/>
      <c r="L1007" s="100"/>
      <c r="M1007" s="100"/>
      <c r="N1007" s="100"/>
      <c r="O1007" s="100"/>
      <c r="P1007" s="100"/>
      <c r="Q1007" s="100"/>
      <c r="R1007" s="100"/>
      <c r="S1007" s="100"/>
      <c r="T1007" s="100"/>
      <c r="U1007" s="100"/>
      <c r="V1007" s="100"/>
      <c r="W1007" s="100"/>
      <c r="X1007" s="100"/>
      <c r="Y1007" s="100"/>
      <c r="Z1007" s="100"/>
      <c r="AA1007" s="100"/>
      <c r="AB1007" s="100"/>
      <c r="AC1007" s="100"/>
      <c r="AD1007" s="112"/>
      <c r="AE1007" s="100"/>
      <c r="AF1007" s="100"/>
      <c r="AG1007" s="100"/>
      <c r="AH1007" s="100"/>
      <c r="AI1007" s="100"/>
      <c r="AJ1007" s="100"/>
    </row>
    <row r="1008" spans="1:36">
      <c r="A1008" s="100"/>
      <c r="B1008" s="100"/>
      <c r="C1008" s="100"/>
      <c r="D1008" s="100"/>
      <c r="E1008" s="100"/>
      <c r="F1008" s="100"/>
      <c r="G1008" s="100"/>
      <c r="H1008" s="100"/>
      <c r="I1008" s="100"/>
      <c r="J1008" s="100"/>
      <c r="K1008" s="100"/>
      <c r="L1008" s="100"/>
      <c r="M1008" s="100"/>
      <c r="N1008" s="100"/>
      <c r="O1008" s="100"/>
      <c r="P1008" s="100"/>
      <c r="Q1008" s="100"/>
      <c r="R1008" s="100"/>
      <c r="S1008" s="100"/>
      <c r="T1008" s="100"/>
      <c r="U1008" s="100"/>
      <c r="V1008" s="100"/>
      <c r="W1008" s="100"/>
      <c r="X1008" s="100"/>
      <c r="Y1008" s="100"/>
      <c r="Z1008" s="100"/>
      <c r="AA1008" s="100"/>
      <c r="AB1008" s="100"/>
      <c r="AC1008" s="100"/>
      <c r="AD1008" s="112"/>
      <c r="AE1008" s="100"/>
      <c r="AF1008" s="100"/>
      <c r="AG1008" s="100"/>
      <c r="AH1008" s="100"/>
      <c r="AI1008" s="100"/>
      <c r="AJ1008" s="100"/>
    </row>
    <row r="1009" spans="1:36">
      <c r="A1009" s="100"/>
      <c r="B1009" s="100"/>
      <c r="C1009" s="100"/>
      <c r="D1009" s="100"/>
      <c r="E1009" s="100"/>
      <c r="F1009" s="100"/>
      <c r="G1009" s="100"/>
      <c r="H1009" s="100"/>
      <c r="I1009" s="100"/>
      <c r="J1009" s="100"/>
      <c r="K1009" s="100"/>
      <c r="L1009" s="100"/>
      <c r="M1009" s="100"/>
      <c r="N1009" s="100"/>
      <c r="O1009" s="100"/>
      <c r="P1009" s="100"/>
      <c r="Q1009" s="100"/>
      <c r="R1009" s="100"/>
      <c r="S1009" s="100"/>
      <c r="T1009" s="100"/>
      <c r="U1009" s="100"/>
      <c r="V1009" s="100"/>
      <c r="W1009" s="100"/>
      <c r="X1009" s="100"/>
      <c r="Y1009" s="100"/>
      <c r="Z1009" s="100"/>
      <c r="AA1009" s="100"/>
      <c r="AB1009" s="100"/>
      <c r="AC1009" s="100"/>
      <c r="AD1009" s="112"/>
      <c r="AE1009" s="100"/>
      <c r="AF1009" s="100"/>
      <c r="AG1009" s="100"/>
      <c r="AH1009" s="100"/>
      <c r="AI1009" s="100"/>
      <c r="AJ1009" s="100"/>
    </row>
    <row r="1010" spans="1:36">
      <c r="A1010" s="100"/>
      <c r="B1010" s="100"/>
      <c r="C1010" s="100"/>
      <c r="D1010" s="100"/>
      <c r="E1010" s="100"/>
      <c r="F1010" s="100"/>
      <c r="G1010" s="100"/>
      <c r="H1010" s="100"/>
      <c r="I1010" s="100"/>
      <c r="J1010" s="100"/>
      <c r="K1010" s="100"/>
      <c r="L1010" s="100"/>
      <c r="M1010" s="100"/>
      <c r="N1010" s="100"/>
      <c r="O1010" s="100"/>
      <c r="P1010" s="100"/>
      <c r="Q1010" s="100"/>
      <c r="R1010" s="100"/>
      <c r="S1010" s="100"/>
      <c r="T1010" s="100"/>
      <c r="U1010" s="100"/>
      <c r="V1010" s="100"/>
      <c r="W1010" s="100"/>
      <c r="X1010" s="100"/>
      <c r="Y1010" s="100"/>
      <c r="Z1010" s="100"/>
      <c r="AA1010" s="100"/>
      <c r="AB1010" s="100"/>
      <c r="AC1010" s="100"/>
      <c r="AD1010" s="112"/>
      <c r="AE1010" s="100"/>
      <c r="AF1010" s="100"/>
      <c r="AG1010" s="100"/>
      <c r="AH1010" s="100"/>
      <c r="AI1010" s="100"/>
      <c r="AJ1010" s="100"/>
    </row>
    <row r="1011" spans="1:36">
      <c r="A1011" s="100"/>
      <c r="B1011" s="100"/>
      <c r="C1011" s="100"/>
      <c r="D1011" s="100"/>
      <c r="E1011" s="100"/>
      <c r="F1011" s="100"/>
      <c r="G1011" s="100"/>
      <c r="H1011" s="100"/>
      <c r="I1011" s="100"/>
      <c r="J1011" s="100"/>
      <c r="K1011" s="100"/>
      <c r="L1011" s="100"/>
      <c r="M1011" s="100"/>
      <c r="N1011" s="100"/>
      <c r="O1011" s="100"/>
      <c r="P1011" s="100"/>
      <c r="Q1011" s="100"/>
      <c r="R1011" s="100"/>
      <c r="S1011" s="100"/>
      <c r="T1011" s="100"/>
      <c r="U1011" s="100"/>
      <c r="V1011" s="100"/>
      <c r="W1011" s="100"/>
      <c r="X1011" s="100"/>
      <c r="Y1011" s="100"/>
      <c r="Z1011" s="100"/>
      <c r="AA1011" s="100"/>
      <c r="AB1011" s="100"/>
      <c r="AC1011" s="100"/>
      <c r="AD1011" s="112"/>
      <c r="AE1011" s="100"/>
      <c r="AF1011" s="100"/>
      <c r="AG1011" s="100"/>
      <c r="AH1011" s="100"/>
      <c r="AI1011" s="100"/>
      <c r="AJ1011" s="100"/>
    </row>
    <row r="1012" spans="1:36">
      <c r="A1012" s="100"/>
      <c r="B1012" s="100"/>
      <c r="C1012" s="100"/>
      <c r="D1012" s="100"/>
      <c r="E1012" s="100"/>
      <c r="F1012" s="100"/>
      <c r="G1012" s="100"/>
      <c r="H1012" s="100"/>
      <c r="I1012" s="100"/>
      <c r="J1012" s="100"/>
      <c r="K1012" s="100"/>
      <c r="L1012" s="100"/>
      <c r="M1012" s="100"/>
      <c r="N1012" s="100"/>
      <c r="O1012" s="100"/>
      <c r="P1012" s="100"/>
      <c r="Q1012" s="100"/>
      <c r="R1012" s="100"/>
      <c r="S1012" s="100"/>
      <c r="T1012" s="100"/>
      <c r="U1012" s="100"/>
      <c r="V1012" s="100"/>
      <c r="W1012" s="100"/>
      <c r="X1012" s="100"/>
      <c r="Y1012" s="100"/>
      <c r="Z1012" s="100"/>
      <c r="AA1012" s="100"/>
      <c r="AB1012" s="100"/>
      <c r="AC1012" s="100"/>
      <c r="AD1012" s="112"/>
      <c r="AE1012" s="100"/>
      <c r="AF1012" s="100"/>
      <c r="AG1012" s="100"/>
      <c r="AH1012" s="100"/>
      <c r="AI1012" s="100"/>
      <c r="AJ1012" s="100"/>
    </row>
    <row r="1013" spans="1:36">
      <c r="A1013" s="100"/>
      <c r="B1013" s="100"/>
      <c r="C1013" s="100"/>
      <c r="D1013" s="100"/>
      <c r="E1013" s="100"/>
      <c r="F1013" s="100"/>
      <c r="G1013" s="100"/>
      <c r="H1013" s="100"/>
      <c r="I1013" s="100"/>
      <c r="J1013" s="100"/>
      <c r="K1013" s="100"/>
      <c r="L1013" s="100"/>
      <c r="M1013" s="100"/>
      <c r="N1013" s="100"/>
      <c r="O1013" s="100"/>
      <c r="P1013" s="100"/>
      <c r="Q1013" s="100"/>
      <c r="R1013" s="100"/>
      <c r="S1013" s="100"/>
      <c r="T1013" s="100"/>
      <c r="U1013" s="100"/>
      <c r="V1013" s="100"/>
      <c r="W1013" s="100"/>
      <c r="X1013" s="100"/>
      <c r="Y1013" s="100"/>
      <c r="Z1013" s="100"/>
      <c r="AA1013" s="100"/>
      <c r="AB1013" s="100"/>
      <c r="AC1013" s="100"/>
      <c r="AD1013" s="112"/>
      <c r="AE1013" s="100"/>
      <c r="AF1013" s="100"/>
      <c r="AG1013" s="100"/>
      <c r="AH1013" s="100"/>
      <c r="AI1013" s="100"/>
      <c r="AJ1013" s="100"/>
    </row>
    <row r="1014" spans="1:36">
      <c r="A1014" s="100"/>
      <c r="B1014" s="100"/>
      <c r="C1014" s="100"/>
      <c r="D1014" s="100"/>
      <c r="E1014" s="100"/>
      <c r="F1014" s="100"/>
      <c r="G1014" s="100"/>
      <c r="H1014" s="100"/>
      <c r="I1014" s="100"/>
      <c r="J1014" s="100"/>
      <c r="K1014" s="100"/>
      <c r="L1014" s="100"/>
      <c r="M1014" s="100"/>
      <c r="N1014" s="100"/>
      <c r="O1014" s="100"/>
      <c r="P1014" s="100"/>
      <c r="Q1014" s="100"/>
      <c r="R1014" s="100"/>
      <c r="S1014" s="100"/>
      <c r="T1014" s="100"/>
      <c r="U1014" s="100"/>
      <c r="V1014" s="100"/>
      <c r="W1014" s="100"/>
      <c r="X1014" s="100"/>
      <c r="Y1014" s="100"/>
      <c r="Z1014" s="100"/>
      <c r="AA1014" s="100"/>
      <c r="AB1014" s="100"/>
      <c r="AC1014" s="100"/>
      <c r="AD1014" s="112"/>
      <c r="AE1014" s="100"/>
      <c r="AF1014" s="100"/>
      <c r="AG1014" s="100"/>
      <c r="AH1014" s="100"/>
      <c r="AI1014" s="100"/>
      <c r="AJ1014" s="100"/>
    </row>
    <row r="1015" spans="1:36">
      <c r="A1015" s="100"/>
      <c r="B1015" s="100"/>
      <c r="C1015" s="100"/>
      <c r="D1015" s="100"/>
      <c r="E1015" s="100"/>
      <c r="F1015" s="100"/>
      <c r="G1015" s="100"/>
      <c r="H1015" s="100"/>
      <c r="I1015" s="100"/>
      <c r="J1015" s="100"/>
      <c r="K1015" s="100"/>
      <c r="L1015" s="100"/>
      <c r="M1015" s="100"/>
      <c r="N1015" s="100"/>
      <c r="O1015" s="100"/>
      <c r="P1015" s="100"/>
      <c r="Q1015" s="100"/>
      <c r="R1015" s="100"/>
      <c r="S1015" s="100"/>
      <c r="T1015" s="100"/>
      <c r="U1015" s="100"/>
      <c r="V1015" s="100"/>
      <c r="W1015" s="100"/>
      <c r="X1015" s="100"/>
      <c r="Y1015" s="100"/>
      <c r="Z1015" s="100"/>
      <c r="AA1015" s="100"/>
      <c r="AB1015" s="100"/>
      <c r="AC1015" s="100"/>
      <c r="AD1015" s="112"/>
      <c r="AE1015" s="100"/>
      <c r="AF1015" s="100"/>
      <c r="AG1015" s="100"/>
      <c r="AH1015" s="100"/>
      <c r="AI1015" s="100"/>
      <c r="AJ1015" s="100"/>
    </row>
    <row r="1016" spans="1:36">
      <c r="A1016" s="100"/>
      <c r="B1016" s="100"/>
      <c r="C1016" s="100"/>
      <c r="D1016" s="100"/>
      <c r="E1016" s="100"/>
      <c r="F1016" s="100"/>
      <c r="G1016" s="100"/>
      <c r="H1016" s="100"/>
      <c r="I1016" s="100"/>
      <c r="J1016" s="100"/>
      <c r="K1016" s="100"/>
      <c r="L1016" s="100"/>
      <c r="M1016" s="100"/>
      <c r="N1016" s="100"/>
      <c r="O1016" s="100"/>
      <c r="P1016" s="100"/>
      <c r="Q1016" s="100"/>
      <c r="R1016" s="100"/>
      <c r="S1016" s="100"/>
      <c r="T1016" s="100"/>
      <c r="U1016" s="100"/>
      <c r="V1016" s="100"/>
      <c r="W1016" s="100"/>
      <c r="X1016" s="100"/>
      <c r="Y1016" s="100"/>
      <c r="Z1016" s="100"/>
      <c r="AA1016" s="100"/>
      <c r="AB1016" s="100"/>
      <c r="AC1016" s="100"/>
      <c r="AD1016" s="112"/>
      <c r="AE1016" s="100"/>
      <c r="AF1016" s="100"/>
      <c r="AG1016" s="100"/>
      <c r="AH1016" s="100"/>
      <c r="AI1016" s="100"/>
      <c r="AJ1016" s="100"/>
    </row>
    <row r="1017" spans="1:36">
      <c r="A1017" s="100"/>
      <c r="B1017" s="100"/>
      <c r="C1017" s="100"/>
      <c r="D1017" s="100"/>
      <c r="E1017" s="100"/>
      <c r="F1017" s="100"/>
      <c r="G1017" s="100"/>
      <c r="H1017" s="100"/>
      <c r="I1017" s="100"/>
      <c r="J1017" s="100"/>
      <c r="K1017" s="100"/>
      <c r="L1017" s="100"/>
      <c r="M1017" s="100"/>
      <c r="N1017" s="100"/>
      <c r="O1017" s="100"/>
      <c r="P1017" s="100"/>
      <c r="Q1017" s="100"/>
      <c r="R1017" s="100"/>
      <c r="S1017" s="100"/>
      <c r="T1017" s="100"/>
      <c r="U1017" s="100"/>
      <c r="V1017" s="100"/>
      <c r="W1017" s="100"/>
      <c r="X1017" s="100"/>
      <c r="Y1017" s="100"/>
      <c r="Z1017" s="100"/>
      <c r="AA1017" s="100"/>
      <c r="AB1017" s="100"/>
      <c r="AC1017" s="100"/>
      <c r="AD1017" s="112"/>
      <c r="AE1017" s="100"/>
      <c r="AF1017" s="100"/>
      <c r="AG1017" s="100"/>
      <c r="AH1017" s="100"/>
      <c r="AI1017" s="100"/>
      <c r="AJ1017" s="100"/>
    </row>
    <row r="1018" spans="1:36">
      <c r="A1018" s="100"/>
      <c r="B1018" s="100"/>
      <c r="C1018" s="100"/>
      <c r="D1018" s="100"/>
      <c r="E1018" s="100"/>
      <c r="F1018" s="100"/>
      <c r="G1018" s="100"/>
      <c r="H1018" s="100"/>
      <c r="I1018" s="100"/>
      <c r="J1018" s="100"/>
      <c r="K1018" s="100"/>
      <c r="L1018" s="100"/>
      <c r="M1018" s="100"/>
      <c r="N1018" s="100"/>
      <c r="O1018" s="100"/>
      <c r="P1018" s="100"/>
      <c r="Q1018" s="100"/>
      <c r="R1018" s="100"/>
      <c r="S1018" s="100"/>
      <c r="T1018" s="100"/>
      <c r="U1018" s="100"/>
      <c r="V1018" s="100"/>
      <c r="W1018" s="100"/>
      <c r="X1018" s="100"/>
      <c r="Y1018" s="100"/>
      <c r="Z1018" s="100"/>
      <c r="AA1018" s="100"/>
      <c r="AB1018" s="100"/>
      <c r="AC1018" s="100"/>
      <c r="AD1018" s="112"/>
      <c r="AE1018" s="100"/>
      <c r="AF1018" s="100"/>
      <c r="AG1018" s="100"/>
      <c r="AH1018" s="100"/>
      <c r="AI1018" s="100"/>
      <c r="AJ1018" s="100"/>
    </row>
    <row r="1019" spans="1:36">
      <c r="A1019" s="100"/>
      <c r="B1019" s="100"/>
      <c r="C1019" s="100"/>
      <c r="D1019" s="100"/>
      <c r="E1019" s="100"/>
      <c r="F1019" s="100"/>
      <c r="G1019" s="100"/>
      <c r="H1019" s="100"/>
      <c r="I1019" s="100"/>
      <c r="J1019" s="100"/>
      <c r="K1019" s="100"/>
      <c r="L1019" s="100"/>
      <c r="M1019" s="100"/>
      <c r="N1019" s="100"/>
      <c r="O1019" s="100"/>
      <c r="P1019" s="100"/>
      <c r="Q1019" s="100"/>
      <c r="R1019" s="100"/>
      <c r="S1019" s="100"/>
      <c r="T1019" s="100"/>
      <c r="U1019" s="100"/>
      <c r="V1019" s="100"/>
      <c r="W1019" s="100"/>
      <c r="X1019" s="100"/>
      <c r="Y1019" s="100"/>
      <c r="Z1019" s="100"/>
      <c r="AA1019" s="100"/>
      <c r="AB1019" s="100"/>
      <c r="AC1019" s="100"/>
      <c r="AD1019" s="112"/>
      <c r="AE1019" s="100"/>
      <c r="AF1019" s="100"/>
      <c r="AG1019" s="100"/>
      <c r="AH1019" s="100"/>
      <c r="AI1019" s="100"/>
      <c r="AJ1019" s="100"/>
    </row>
    <row r="1020" spans="1:36">
      <c r="A1020" s="100"/>
      <c r="B1020" s="100"/>
      <c r="C1020" s="100"/>
      <c r="D1020" s="100"/>
      <c r="E1020" s="100"/>
      <c r="F1020" s="100"/>
      <c r="G1020" s="100"/>
      <c r="H1020" s="100"/>
      <c r="I1020" s="100"/>
      <c r="J1020" s="100"/>
      <c r="K1020" s="100"/>
      <c r="L1020" s="100"/>
      <c r="M1020" s="100"/>
      <c r="N1020" s="100"/>
      <c r="O1020" s="100"/>
      <c r="P1020" s="100"/>
      <c r="Q1020" s="100"/>
      <c r="R1020" s="100"/>
      <c r="S1020" s="100"/>
      <c r="T1020" s="100"/>
      <c r="U1020" s="100"/>
      <c r="V1020" s="100"/>
      <c r="W1020" s="100"/>
      <c r="X1020" s="100"/>
      <c r="Y1020" s="100"/>
      <c r="Z1020" s="100"/>
      <c r="AA1020" s="100"/>
      <c r="AB1020" s="100"/>
      <c r="AC1020" s="100"/>
      <c r="AD1020" s="112"/>
      <c r="AE1020" s="100"/>
      <c r="AF1020" s="100"/>
      <c r="AG1020" s="100"/>
      <c r="AH1020" s="100"/>
      <c r="AI1020" s="100"/>
      <c r="AJ1020" s="100"/>
    </row>
    <row r="1021" spans="1:36">
      <c r="A1021" s="100"/>
      <c r="B1021" s="100"/>
      <c r="C1021" s="100"/>
      <c r="D1021" s="100"/>
      <c r="E1021" s="100"/>
      <c r="F1021" s="100"/>
      <c r="G1021" s="100"/>
      <c r="H1021" s="100"/>
      <c r="I1021" s="100"/>
      <c r="J1021" s="100"/>
      <c r="K1021" s="100"/>
      <c r="L1021" s="100"/>
      <c r="M1021" s="100"/>
      <c r="N1021" s="100"/>
      <c r="O1021" s="100"/>
      <c r="P1021" s="100"/>
      <c r="Q1021" s="100"/>
      <c r="R1021" s="100"/>
      <c r="S1021" s="100"/>
      <c r="T1021" s="100"/>
      <c r="U1021" s="100"/>
      <c r="V1021" s="100"/>
      <c r="W1021" s="100"/>
      <c r="X1021" s="100"/>
      <c r="Y1021" s="100"/>
      <c r="Z1021" s="100"/>
      <c r="AA1021" s="100"/>
      <c r="AB1021" s="100"/>
      <c r="AC1021" s="100"/>
      <c r="AD1021" s="112"/>
      <c r="AE1021" s="100"/>
      <c r="AF1021" s="100"/>
      <c r="AG1021" s="100"/>
      <c r="AH1021" s="100"/>
      <c r="AI1021" s="100"/>
      <c r="AJ1021" s="100"/>
    </row>
    <row r="1022" spans="1:36">
      <c r="A1022" s="100"/>
      <c r="B1022" s="100"/>
      <c r="C1022" s="100"/>
      <c r="D1022" s="100"/>
      <c r="E1022" s="100"/>
      <c r="F1022" s="100"/>
      <c r="G1022" s="100"/>
      <c r="H1022" s="100"/>
      <c r="I1022" s="100"/>
      <c r="J1022" s="100"/>
      <c r="K1022" s="100"/>
      <c r="L1022" s="100"/>
      <c r="M1022" s="100"/>
      <c r="N1022" s="100"/>
      <c r="O1022" s="100"/>
      <c r="P1022" s="100"/>
      <c r="Q1022" s="100"/>
      <c r="R1022" s="100"/>
      <c r="S1022" s="100"/>
      <c r="T1022" s="100"/>
      <c r="U1022" s="100"/>
      <c r="V1022" s="100"/>
      <c r="W1022" s="100"/>
      <c r="X1022" s="100"/>
      <c r="Y1022" s="100"/>
      <c r="Z1022" s="100"/>
      <c r="AA1022" s="100"/>
      <c r="AB1022" s="100"/>
      <c r="AC1022" s="100"/>
      <c r="AD1022" s="112"/>
      <c r="AE1022" s="100"/>
      <c r="AF1022" s="100"/>
      <c r="AG1022" s="100"/>
      <c r="AH1022" s="100"/>
      <c r="AI1022" s="100"/>
      <c r="AJ1022" s="100"/>
    </row>
    <row r="1023" spans="1:36">
      <c r="A1023" s="100"/>
      <c r="B1023" s="100"/>
      <c r="C1023" s="100"/>
      <c r="D1023" s="100"/>
      <c r="E1023" s="100"/>
      <c r="F1023" s="100"/>
      <c r="G1023" s="100"/>
      <c r="H1023" s="100"/>
      <c r="I1023" s="100"/>
      <c r="J1023" s="100"/>
      <c r="K1023" s="100"/>
      <c r="L1023" s="100"/>
      <c r="M1023" s="100"/>
      <c r="N1023" s="100"/>
      <c r="O1023" s="100"/>
      <c r="P1023" s="100"/>
      <c r="Q1023" s="100"/>
      <c r="R1023" s="100"/>
      <c r="S1023" s="100"/>
      <c r="T1023" s="100"/>
      <c r="U1023" s="100"/>
      <c r="V1023" s="100"/>
      <c r="W1023" s="100"/>
      <c r="X1023" s="100"/>
      <c r="Y1023" s="100"/>
      <c r="Z1023" s="100"/>
      <c r="AA1023" s="100"/>
      <c r="AB1023" s="100"/>
      <c r="AC1023" s="100"/>
      <c r="AD1023" s="112"/>
      <c r="AE1023" s="100"/>
      <c r="AF1023" s="100"/>
      <c r="AG1023" s="100"/>
      <c r="AH1023" s="100"/>
      <c r="AI1023" s="100"/>
      <c r="AJ1023" s="100"/>
    </row>
    <row r="1024" spans="1:36">
      <c r="A1024" s="100"/>
      <c r="B1024" s="100"/>
      <c r="C1024" s="100"/>
      <c r="D1024" s="100"/>
      <c r="E1024" s="100"/>
      <c r="F1024" s="100"/>
      <c r="G1024" s="100"/>
      <c r="H1024" s="100"/>
      <c r="I1024" s="100"/>
      <c r="J1024" s="100"/>
      <c r="K1024" s="100"/>
      <c r="L1024" s="100"/>
      <c r="M1024" s="100"/>
      <c r="N1024" s="100"/>
      <c r="O1024" s="100"/>
      <c r="P1024" s="100"/>
      <c r="Q1024" s="100"/>
      <c r="R1024" s="100"/>
      <c r="S1024" s="100"/>
      <c r="T1024" s="100"/>
      <c r="U1024" s="100"/>
      <c r="V1024" s="100"/>
      <c r="W1024" s="100"/>
      <c r="X1024" s="100"/>
      <c r="Y1024" s="100"/>
      <c r="Z1024" s="100"/>
      <c r="AA1024" s="100"/>
      <c r="AB1024" s="100"/>
      <c r="AC1024" s="100"/>
      <c r="AD1024" s="112"/>
      <c r="AE1024" s="100"/>
      <c r="AF1024" s="100"/>
      <c r="AG1024" s="100"/>
      <c r="AH1024" s="100"/>
      <c r="AI1024" s="100"/>
      <c r="AJ1024" s="100"/>
    </row>
    <row r="1025" spans="1:36">
      <c r="A1025" s="100"/>
      <c r="B1025" s="100"/>
      <c r="C1025" s="100"/>
      <c r="D1025" s="100"/>
      <c r="E1025" s="100"/>
      <c r="F1025" s="100"/>
      <c r="G1025" s="100"/>
      <c r="H1025" s="100"/>
      <c r="I1025" s="100"/>
      <c r="J1025" s="100"/>
      <c r="K1025" s="100"/>
      <c r="L1025" s="100"/>
      <c r="M1025" s="100"/>
      <c r="N1025" s="100"/>
      <c r="O1025" s="100"/>
      <c r="P1025" s="100"/>
      <c r="Q1025" s="100"/>
      <c r="R1025" s="100"/>
      <c r="S1025" s="100"/>
      <c r="T1025" s="100"/>
      <c r="U1025" s="100"/>
      <c r="V1025" s="100"/>
      <c r="W1025" s="100"/>
      <c r="X1025" s="100"/>
      <c r="Y1025" s="100"/>
      <c r="Z1025" s="100"/>
      <c r="AA1025" s="100"/>
      <c r="AB1025" s="100"/>
      <c r="AC1025" s="100"/>
      <c r="AD1025" s="112"/>
      <c r="AE1025" s="100"/>
      <c r="AF1025" s="100"/>
      <c r="AG1025" s="100"/>
      <c r="AH1025" s="100"/>
      <c r="AI1025" s="100"/>
      <c r="AJ1025" s="100"/>
    </row>
    <row r="1026" spans="1:36">
      <c r="A1026" s="100"/>
      <c r="B1026" s="100"/>
      <c r="C1026" s="100"/>
      <c r="D1026" s="100"/>
      <c r="E1026" s="100"/>
      <c r="F1026" s="100"/>
      <c r="G1026" s="100"/>
      <c r="H1026" s="100"/>
      <c r="I1026" s="100"/>
      <c r="J1026" s="100"/>
      <c r="K1026" s="100"/>
      <c r="L1026" s="100"/>
      <c r="M1026" s="100"/>
      <c r="N1026" s="100"/>
      <c r="O1026" s="100"/>
      <c r="P1026" s="100"/>
      <c r="Q1026" s="100"/>
      <c r="R1026" s="100"/>
      <c r="S1026" s="100"/>
      <c r="T1026" s="100"/>
      <c r="U1026" s="100"/>
      <c r="V1026" s="100"/>
      <c r="W1026" s="100"/>
      <c r="X1026" s="100"/>
      <c r="Y1026" s="100"/>
      <c r="Z1026" s="100"/>
      <c r="AA1026" s="100"/>
      <c r="AB1026" s="100"/>
      <c r="AC1026" s="100"/>
      <c r="AD1026" s="112"/>
      <c r="AE1026" s="100"/>
      <c r="AF1026" s="100"/>
      <c r="AG1026" s="100"/>
      <c r="AH1026" s="100"/>
      <c r="AI1026" s="100"/>
      <c r="AJ1026" s="100"/>
    </row>
    <row r="1027" spans="1:36">
      <c r="A1027" s="100"/>
      <c r="B1027" s="100"/>
      <c r="C1027" s="100"/>
      <c r="D1027" s="100"/>
      <c r="E1027" s="100"/>
      <c r="F1027" s="100"/>
      <c r="G1027" s="100"/>
      <c r="H1027" s="100"/>
      <c r="I1027" s="100"/>
      <c r="J1027" s="100"/>
      <c r="K1027" s="100"/>
      <c r="L1027" s="100"/>
      <c r="M1027" s="100"/>
      <c r="N1027" s="100"/>
      <c r="O1027" s="100"/>
      <c r="P1027" s="100"/>
      <c r="Q1027" s="100"/>
      <c r="R1027" s="100"/>
      <c r="S1027" s="100"/>
      <c r="T1027" s="100"/>
      <c r="U1027" s="100"/>
      <c r="V1027" s="100"/>
      <c r="W1027" s="100"/>
      <c r="X1027" s="100"/>
      <c r="Y1027" s="100"/>
      <c r="Z1027" s="100"/>
      <c r="AA1027" s="100"/>
      <c r="AB1027" s="100"/>
      <c r="AC1027" s="100"/>
      <c r="AD1027" s="112"/>
      <c r="AE1027" s="100"/>
      <c r="AF1027" s="100"/>
      <c r="AG1027" s="100"/>
      <c r="AH1027" s="100"/>
      <c r="AI1027" s="100"/>
      <c r="AJ1027" s="100"/>
    </row>
    <row r="1028" spans="1:36">
      <c r="A1028" s="100"/>
      <c r="B1028" s="100"/>
      <c r="C1028" s="100"/>
      <c r="D1028" s="100"/>
      <c r="E1028" s="100"/>
      <c r="F1028" s="100"/>
      <c r="G1028" s="100"/>
      <c r="H1028" s="100"/>
      <c r="I1028" s="100"/>
      <c r="J1028" s="100"/>
      <c r="K1028" s="100"/>
      <c r="L1028" s="100"/>
      <c r="M1028" s="100"/>
      <c r="N1028" s="100"/>
      <c r="O1028" s="100"/>
      <c r="P1028" s="100"/>
      <c r="Q1028" s="100"/>
      <c r="R1028" s="100"/>
      <c r="S1028" s="100"/>
      <c r="T1028" s="100"/>
      <c r="U1028" s="100"/>
      <c r="V1028" s="100"/>
      <c r="W1028" s="100"/>
      <c r="X1028" s="100"/>
      <c r="Y1028" s="100"/>
      <c r="Z1028" s="100"/>
      <c r="AA1028" s="100"/>
      <c r="AB1028" s="100"/>
      <c r="AC1028" s="100"/>
      <c r="AD1028" s="112"/>
      <c r="AE1028" s="100"/>
      <c r="AF1028" s="100"/>
      <c r="AG1028" s="100"/>
      <c r="AH1028" s="100"/>
      <c r="AI1028" s="100"/>
      <c r="AJ1028" s="100"/>
    </row>
    <row r="1029" spans="1:36">
      <c r="A1029" s="100"/>
      <c r="B1029" s="100"/>
      <c r="C1029" s="100"/>
      <c r="D1029" s="100"/>
      <c r="E1029" s="100"/>
      <c r="F1029" s="100"/>
      <c r="G1029" s="100"/>
      <c r="H1029" s="100"/>
      <c r="I1029" s="100"/>
      <c r="J1029" s="100"/>
      <c r="K1029" s="100"/>
      <c r="L1029" s="100"/>
      <c r="M1029" s="100"/>
      <c r="N1029" s="100"/>
      <c r="O1029" s="100"/>
      <c r="P1029" s="100"/>
      <c r="Q1029" s="100"/>
      <c r="R1029" s="100"/>
      <c r="S1029" s="100"/>
      <c r="T1029" s="100"/>
      <c r="U1029" s="100"/>
      <c r="V1029" s="100"/>
      <c r="W1029" s="100"/>
      <c r="X1029" s="100"/>
      <c r="Y1029" s="100"/>
      <c r="Z1029" s="100"/>
      <c r="AA1029" s="100"/>
      <c r="AB1029" s="100"/>
      <c r="AC1029" s="100"/>
      <c r="AD1029" s="112"/>
      <c r="AE1029" s="100"/>
      <c r="AF1029" s="100"/>
      <c r="AG1029" s="100"/>
      <c r="AH1029" s="100"/>
      <c r="AI1029" s="100"/>
      <c r="AJ1029" s="100"/>
    </row>
    <row r="1030" spans="1:36">
      <c r="A1030" s="100"/>
      <c r="B1030" s="100"/>
      <c r="C1030" s="100"/>
      <c r="D1030" s="100"/>
      <c r="E1030" s="100"/>
      <c r="F1030" s="100"/>
      <c r="G1030" s="100"/>
      <c r="H1030" s="100"/>
      <c r="I1030" s="100"/>
      <c r="J1030" s="100"/>
      <c r="K1030" s="100"/>
      <c r="L1030" s="100"/>
      <c r="M1030" s="100"/>
      <c r="N1030" s="100"/>
      <c r="O1030" s="100"/>
      <c r="P1030" s="100"/>
      <c r="Q1030" s="100"/>
      <c r="R1030" s="100"/>
      <c r="S1030" s="100"/>
      <c r="T1030" s="100"/>
      <c r="U1030" s="100"/>
      <c r="V1030" s="100"/>
      <c r="W1030" s="100"/>
      <c r="X1030" s="100"/>
      <c r="Y1030" s="100"/>
      <c r="Z1030" s="100"/>
      <c r="AA1030" s="100"/>
      <c r="AB1030" s="100"/>
      <c r="AC1030" s="100"/>
      <c r="AD1030" s="112"/>
      <c r="AE1030" s="100"/>
      <c r="AF1030" s="100"/>
      <c r="AG1030" s="100"/>
      <c r="AH1030" s="100"/>
      <c r="AI1030" s="100"/>
      <c r="AJ1030" s="100"/>
    </row>
    <row r="1031" spans="1:36">
      <c r="A1031" s="100"/>
      <c r="B1031" s="100"/>
      <c r="C1031" s="100"/>
      <c r="D1031" s="100"/>
      <c r="E1031" s="100"/>
      <c r="F1031" s="100"/>
      <c r="G1031" s="100"/>
      <c r="H1031" s="100"/>
      <c r="I1031" s="100"/>
      <c r="J1031" s="100"/>
      <c r="K1031" s="100"/>
      <c r="L1031" s="100"/>
      <c r="M1031" s="100"/>
      <c r="N1031" s="100"/>
      <c r="O1031" s="100"/>
      <c r="P1031" s="100"/>
      <c r="Q1031" s="100"/>
      <c r="R1031" s="100"/>
      <c r="S1031" s="100"/>
      <c r="T1031" s="100"/>
      <c r="U1031" s="100"/>
      <c r="V1031" s="100"/>
      <c r="W1031" s="100"/>
      <c r="X1031" s="100"/>
      <c r="Y1031" s="100"/>
      <c r="Z1031" s="100"/>
      <c r="AA1031" s="100"/>
      <c r="AB1031" s="100"/>
      <c r="AC1031" s="100"/>
      <c r="AD1031" s="112"/>
      <c r="AE1031" s="100"/>
      <c r="AF1031" s="100"/>
      <c r="AG1031" s="100"/>
      <c r="AH1031" s="100"/>
      <c r="AI1031" s="100"/>
      <c r="AJ1031" s="100"/>
    </row>
    <row r="1032" spans="1:36">
      <c r="A1032" s="100"/>
      <c r="B1032" s="100"/>
      <c r="C1032" s="100"/>
      <c r="D1032" s="100"/>
      <c r="E1032" s="100"/>
      <c r="F1032" s="100"/>
      <c r="G1032" s="100"/>
      <c r="H1032" s="100"/>
      <c r="I1032" s="100"/>
      <c r="J1032" s="100"/>
      <c r="K1032" s="100"/>
      <c r="L1032" s="100"/>
      <c r="M1032" s="100"/>
      <c r="N1032" s="100"/>
      <c r="O1032" s="100"/>
      <c r="P1032" s="100"/>
      <c r="Q1032" s="100"/>
      <c r="R1032" s="100"/>
      <c r="S1032" s="100"/>
      <c r="T1032" s="100"/>
      <c r="U1032" s="100"/>
      <c r="V1032" s="100"/>
      <c r="W1032" s="100"/>
      <c r="X1032" s="100"/>
      <c r="Y1032" s="100"/>
      <c r="Z1032" s="100"/>
      <c r="AA1032" s="100"/>
      <c r="AB1032" s="100"/>
      <c r="AC1032" s="100"/>
      <c r="AD1032" s="112"/>
      <c r="AE1032" s="100"/>
      <c r="AF1032" s="100"/>
      <c r="AG1032" s="100"/>
      <c r="AH1032" s="100"/>
      <c r="AI1032" s="100"/>
      <c r="AJ1032" s="100"/>
    </row>
    <row r="1033" spans="1:36">
      <c r="A1033" s="100"/>
      <c r="B1033" s="100"/>
      <c r="C1033" s="100"/>
      <c r="D1033" s="100"/>
      <c r="E1033" s="100"/>
      <c r="F1033" s="100"/>
      <c r="G1033" s="100"/>
      <c r="H1033" s="100"/>
      <c r="I1033" s="100"/>
      <c r="J1033" s="100"/>
      <c r="K1033" s="100"/>
      <c r="L1033" s="100"/>
      <c r="M1033" s="100"/>
      <c r="N1033" s="100"/>
      <c r="O1033" s="100"/>
      <c r="P1033" s="100"/>
      <c r="Q1033" s="100"/>
      <c r="R1033" s="100"/>
      <c r="S1033" s="100"/>
      <c r="T1033" s="100"/>
      <c r="U1033" s="100"/>
      <c r="V1033" s="100"/>
      <c r="W1033" s="100"/>
      <c r="X1033" s="100"/>
      <c r="Y1033" s="100"/>
      <c r="Z1033" s="100"/>
      <c r="AA1033" s="100"/>
      <c r="AB1033" s="100"/>
      <c r="AC1033" s="100"/>
      <c r="AD1033" s="112"/>
      <c r="AE1033" s="100"/>
      <c r="AF1033" s="100"/>
      <c r="AG1033" s="100"/>
      <c r="AH1033" s="100"/>
      <c r="AI1033" s="100"/>
      <c r="AJ1033" s="100"/>
    </row>
    <row r="1034" spans="1:36">
      <c r="A1034" s="100"/>
      <c r="B1034" s="100"/>
      <c r="C1034" s="100"/>
      <c r="D1034" s="100"/>
      <c r="E1034" s="100"/>
      <c r="F1034" s="100"/>
      <c r="G1034" s="100"/>
      <c r="H1034" s="100"/>
      <c r="I1034" s="100"/>
      <c r="J1034" s="100"/>
      <c r="K1034" s="100"/>
      <c r="L1034" s="100"/>
      <c r="M1034" s="100"/>
      <c r="N1034" s="100"/>
      <c r="O1034" s="100"/>
      <c r="P1034" s="100"/>
      <c r="Q1034" s="100"/>
      <c r="R1034" s="100"/>
      <c r="S1034" s="100"/>
      <c r="T1034" s="100"/>
      <c r="U1034" s="100"/>
      <c r="V1034" s="100"/>
      <c r="W1034" s="100"/>
      <c r="X1034" s="100"/>
      <c r="Y1034" s="100"/>
      <c r="Z1034" s="100"/>
      <c r="AA1034" s="100"/>
      <c r="AB1034" s="100"/>
      <c r="AC1034" s="100"/>
      <c r="AD1034" s="112"/>
      <c r="AE1034" s="100"/>
      <c r="AF1034" s="100"/>
      <c r="AG1034" s="100"/>
      <c r="AH1034" s="100"/>
      <c r="AI1034" s="100"/>
      <c r="AJ1034" s="100"/>
    </row>
    <row r="1035" spans="1:36">
      <c r="A1035" s="100"/>
      <c r="B1035" s="100"/>
      <c r="C1035" s="100"/>
      <c r="D1035" s="100"/>
      <c r="E1035" s="100"/>
      <c r="F1035" s="100"/>
      <c r="G1035" s="100"/>
      <c r="H1035" s="100"/>
      <c r="I1035" s="100"/>
      <c r="J1035" s="100"/>
      <c r="K1035" s="100"/>
      <c r="L1035" s="100"/>
      <c r="M1035" s="100"/>
      <c r="N1035" s="100"/>
      <c r="O1035" s="100"/>
      <c r="P1035" s="100"/>
      <c r="Q1035" s="100"/>
      <c r="R1035" s="100"/>
      <c r="S1035" s="100"/>
      <c r="T1035" s="100"/>
      <c r="U1035" s="100"/>
      <c r="V1035" s="100"/>
      <c r="W1035" s="100"/>
      <c r="X1035" s="100"/>
      <c r="Y1035" s="100"/>
      <c r="Z1035" s="100"/>
      <c r="AA1035" s="100"/>
      <c r="AB1035" s="100"/>
      <c r="AC1035" s="100"/>
      <c r="AD1035" s="112"/>
      <c r="AE1035" s="100"/>
      <c r="AF1035" s="100"/>
      <c r="AG1035" s="100"/>
      <c r="AH1035" s="100"/>
      <c r="AI1035" s="100"/>
      <c r="AJ1035" s="100"/>
    </row>
    <row r="1036" spans="1:36">
      <c r="A1036" s="100"/>
      <c r="B1036" s="100"/>
      <c r="C1036" s="100"/>
      <c r="D1036" s="100"/>
      <c r="E1036" s="100"/>
      <c r="F1036" s="100"/>
      <c r="G1036" s="100"/>
      <c r="H1036" s="100"/>
      <c r="I1036" s="100"/>
      <c r="J1036" s="100"/>
      <c r="K1036" s="100"/>
      <c r="L1036" s="100"/>
      <c r="M1036" s="100"/>
      <c r="N1036" s="100"/>
      <c r="O1036" s="100"/>
      <c r="P1036" s="100"/>
      <c r="Q1036" s="100"/>
      <c r="R1036" s="100"/>
      <c r="S1036" s="100"/>
      <c r="T1036" s="100"/>
      <c r="U1036" s="100"/>
      <c r="V1036" s="100"/>
      <c r="W1036" s="100"/>
      <c r="X1036" s="100"/>
      <c r="Y1036" s="100"/>
      <c r="Z1036" s="100"/>
      <c r="AA1036" s="100"/>
      <c r="AB1036" s="100"/>
      <c r="AC1036" s="100"/>
      <c r="AD1036" s="112"/>
      <c r="AE1036" s="100"/>
      <c r="AF1036" s="100"/>
      <c r="AG1036" s="100"/>
      <c r="AH1036" s="100"/>
      <c r="AI1036" s="100"/>
      <c r="AJ1036" s="100"/>
    </row>
    <row r="1037" spans="1:36">
      <c r="A1037" s="100"/>
      <c r="B1037" s="100"/>
      <c r="C1037" s="100"/>
      <c r="D1037" s="100"/>
      <c r="E1037" s="100"/>
      <c r="F1037" s="100"/>
      <c r="G1037" s="100"/>
      <c r="H1037" s="100"/>
      <c r="I1037" s="100"/>
      <c r="J1037" s="100"/>
      <c r="K1037" s="100"/>
      <c r="L1037" s="100"/>
      <c r="M1037" s="100"/>
      <c r="N1037" s="100"/>
      <c r="O1037" s="100"/>
      <c r="P1037" s="100"/>
      <c r="Q1037" s="100"/>
      <c r="R1037" s="100"/>
      <c r="S1037" s="100"/>
      <c r="T1037" s="100"/>
      <c r="U1037" s="100"/>
      <c r="V1037" s="100"/>
      <c r="W1037" s="100"/>
      <c r="X1037" s="100"/>
      <c r="Y1037" s="100"/>
      <c r="Z1037" s="100"/>
      <c r="AA1037" s="100"/>
      <c r="AB1037" s="100"/>
      <c r="AC1037" s="100"/>
      <c r="AD1037" s="112"/>
      <c r="AE1037" s="100"/>
      <c r="AF1037" s="100"/>
      <c r="AG1037" s="100"/>
      <c r="AH1037" s="100"/>
      <c r="AI1037" s="100"/>
      <c r="AJ1037" s="100"/>
    </row>
    <row r="1038" spans="1:36">
      <c r="A1038" s="100"/>
      <c r="B1038" s="100"/>
      <c r="C1038" s="100"/>
      <c r="D1038" s="100"/>
      <c r="E1038" s="100"/>
      <c r="F1038" s="100"/>
      <c r="G1038" s="100"/>
      <c r="H1038" s="100"/>
      <c r="I1038" s="100"/>
      <c r="J1038" s="100"/>
      <c r="K1038" s="100"/>
      <c r="L1038" s="100"/>
      <c r="M1038" s="100"/>
      <c r="N1038" s="100"/>
      <c r="O1038" s="100"/>
      <c r="P1038" s="100"/>
      <c r="Q1038" s="100"/>
      <c r="R1038" s="100"/>
      <c r="S1038" s="100"/>
      <c r="T1038" s="100"/>
      <c r="U1038" s="100"/>
      <c r="V1038" s="100"/>
      <c r="W1038" s="100"/>
      <c r="X1038" s="100"/>
      <c r="Y1038" s="100"/>
      <c r="Z1038" s="100"/>
      <c r="AA1038" s="100"/>
      <c r="AB1038" s="100"/>
      <c r="AC1038" s="100"/>
      <c r="AD1038" s="112"/>
      <c r="AE1038" s="100"/>
      <c r="AF1038" s="100"/>
      <c r="AG1038" s="100"/>
      <c r="AH1038" s="100"/>
      <c r="AI1038" s="100"/>
      <c r="AJ1038" s="100"/>
    </row>
    <row r="1039" spans="1:36">
      <c r="A1039" s="100"/>
      <c r="B1039" s="100"/>
      <c r="C1039" s="100"/>
      <c r="D1039" s="100"/>
      <c r="E1039" s="100"/>
      <c r="F1039" s="100"/>
      <c r="G1039" s="100"/>
      <c r="H1039" s="100"/>
      <c r="I1039" s="100"/>
      <c r="J1039" s="100"/>
      <c r="K1039" s="100"/>
      <c r="L1039" s="100"/>
      <c r="M1039" s="100"/>
      <c r="N1039" s="100"/>
      <c r="O1039" s="100"/>
      <c r="P1039" s="100"/>
      <c r="Q1039" s="100"/>
      <c r="R1039" s="100"/>
      <c r="S1039" s="100"/>
      <c r="T1039" s="100"/>
      <c r="U1039" s="100"/>
      <c r="V1039" s="100"/>
      <c r="W1039" s="100"/>
      <c r="X1039" s="100"/>
      <c r="Y1039" s="100"/>
      <c r="Z1039" s="100"/>
      <c r="AA1039" s="100"/>
      <c r="AB1039" s="100"/>
      <c r="AC1039" s="100"/>
      <c r="AD1039" s="112"/>
      <c r="AE1039" s="100"/>
      <c r="AF1039" s="100"/>
      <c r="AG1039" s="100"/>
      <c r="AH1039" s="100"/>
      <c r="AI1039" s="100"/>
      <c r="AJ1039" s="100"/>
    </row>
    <row r="1040" spans="1:36">
      <c r="A1040" s="100"/>
      <c r="B1040" s="100"/>
      <c r="C1040" s="100"/>
      <c r="D1040" s="100"/>
      <c r="E1040" s="100"/>
      <c r="F1040" s="100"/>
      <c r="G1040" s="100"/>
      <c r="H1040" s="100"/>
      <c r="I1040" s="100"/>
      <c r="J1040" s="100"/>
      <c r="K1040" s="100"/>
      <c r="L1040" s="100"/>
      <c r="M1040" s="100"/>
      <c r="N1040" s="100"/>
      <c r="O1040" s="100"/>
      <c r="P1040" s="100"/>
      <c r="Q1040" s="100"/>
      <c r="R1040" s="100"/>
      <c r="S1040" s="100"/>
      <c r="T1040" s="100"/>
      <c r="U1040" s="100"/>
      <c r="V1040" s="100"/>
      <c r="W1040" s="100"/>
      <c r="X1040" s="100"/>
      <c r="Y1040" s="100"/>
      <c r="Z1040" s="100"/>
      <c r="AA1040" s="100"/>
      <c r="AB1040" s="100"/>
      <c r="AC1040" s="100"/>
      <c r="AD1040" s="112"/>
      <c r="AE1040" s="100"/>
      <c r="AF1040" s="100"/>
      <c r="AG1040" s="100"/>
      <c r="AH1040" s="100"/>
      <c r="AI1040" s="100"/>
      <c r="AJ1040" s="100"/>
    </row>
    <row r="1041" spans="1:36">
      <c r="A1041" s="100"/>
      <c r="B1041" s="100"/>
      <c r="C1041" s="100"/>
      <c r="D1041" s="100"/>
      <c r="E1041" s="100"/>
      <c r="F1041" s="100"/>
      <c r="G1041" s="100"/>
      <c r="H1041" s="100"/>
      <c r="I1041" s="100"/>
      <c r="J1041" s="100"/>
      <c r="K1041" s="100"/>
      <c r="L1041" s="100"/>
      <c r="M1041" s="100"/>
      <c r="N1041" s="100"/>
      <c r="O1041" s="100"/>
      <c r="P1041" s="100"/>
      <c r="Q1041" s="100"/>
      <c r="R1041" s="100"/>
      <c r="S1041" s="100"/>
      <c r="T1041" s="100"/>
      <c r="U1041" s="100"/>
      <c r="V1041" s="100"/>
      <c r="W1041" s="100"/>
      <c r="X1041" s="100"/>
      <c r="Y1041" s="100"/>
      <c r="Z1041" s="100"/>
      <c r="AA1041" s="100"/>
      <c r="AB1041" s="100"/>
      <c r="AC1041" s="100"/>
      <c r="AD1041" s="112"/>
      <c r="AE1041" s="100"/>
      <c r="AF1041" s="100"/>
      <c r="AG1041" s="100"/>
      <c r="AH1041" s="100"/>
      <c r="AI1041" s="100"/>
      <c r="AJ1041" s="100"/>
    </row>
    <row r="1042" spans="1:36">
      <c r="A1042" s="100"/>
      <c r="B1042" s="100"/>
      <c r="C1042" s="100"/>
      <c r="D1042" s="100"/>
      <c r="E1042" s="100"/>
      <c r="F1042" s="100"/>
      <c r="G1042" s="100"/>
      <c r="H1042" s="100"/>
      <c r="I1042" s="100"/>
      <c r="J1042" s="100"/>
      <c r="K1042" s="100"/>
      <c r="L1042" s="100"/>
      <c r="M1042" s="100"/>
      <c r="N1042" s="100"/>
      <c r="O1042" s="100"/>
      <c r="P1042" s="100"/>
      <c r="Q1042" s="100"/>
      <c r="R1042" s="100"/>
      <c r="S1042" s="100"/>
      <c r="T1042" s="100"/>
      <c r="U1042" s="100"/>
      <c r="V1042" s="100"/>
      <c r="W1042" s="100"/>
      <c r="X1042" s="100"/>
      <c r="Y1042" s="100"/>
      <c r="Z1042" s="100"/>
      <c r="AA1042" s="100"/>
      <c r="AB1042" s="100"/>
      <c r="AC1042" s="100"/>
      <c r="AD1042" s="112"/>
      <c r="AE1042" s="100"/>
      <c r="AF1042" s="100"/>
      <c r="AG1042" s="100"/>
      <c r="AH1042" s="100"/>
      <c r="AI1042" s="100"/>
      <c r="AJ1042" s="100"/>
    </row>
    <row r="1043" spans="1:36">
      <c r="A1043" s="100"/>
      <c r="B1043" s="100"/>
      <c r="C1043" s="100"/>
      <c r="D1043" s="100"/>
      <c r="E1043" s="100"/>
      <c r="F1043" s="100"/>
      <c r="G1043" s="100"/>
      <c r="H1043" s="100"/>
      <c r="I1043" s="100"/>
      <c r="J1043" s="100"/>
      <c r="K1043" s="100"/>
      <c r="L1043" s="100"/>
      <c r="M1043" s="100"/>
      <c r="N1043" s="100"/>
      <c r="O1043" s="100"/>
      <c r="P1043" s="100"/>
      <c r="Q1043" s="100"/>
      <c r="R1043" s="100"/>
      <c r="S1043" s="100"/>
      <c r="T1043" s="100"/>
      <c r="U1043" s="100"/>
      <c r="V1043" s="100"/>
      <c r="W1043" s="100"/>
      <c r="X1043" s="100"/>
      <c r="Y1043" s="100"/>
      <c r="Z1043" s="100"/>
      <c r="AA1043" s="100"/>
      <c r="AB1043" s="100"/>
      <c r="AC1043" s="100"/>
      <c r="AD1043" s="112"/>
      <c r="AE1043" s="100"/>
      <c r="AF1043" s="100"/>
      <c r="AG1043" s="100"/>
      <c r="AH1043" s="100"/>
      <c r="AI1043" s="100"/>
      <c r="AJ1043" s="100"/>
    </row>
    <row r="1044" spans="1:36">
      <c r="A1044" s="100"/>
      <c r="B1044" s="100"/>
      <c r="C1044" s="100"/>
      <c r="D1044" s="100"/>
      <c r="E1044" s="100"/>
      <c r="F1044" s="100"/>
      <c r="G1044" s="100"/>
      <c r="H1044" s="100"/>
      <c r="I1044" s="100"/>
      <c r="J1044" s="100"/>
      <c r="K1044" s="100"/>
      <c r="L1044" s="100"/>
      <c r="M1044" s="100"/>
      <c r="N1044" s="100"/>
      <c r="O1044" s="100"/>
      <c r="P1044" s="100"/>
      <c r="Q1044" s="100"/>
      <c r="R1044" s="100"/>
      <c r="S1044" s="100"/>
      <c r="T1044" s="100"/>
      <c r="U1044" s="100"/>
      <c r="V1044" s="100"/>
      <c r="W1044" s="100"/>
      <c r="X1044" s="100"/>
      <c r="Y1044" s="100"/>
      <c r="Z1044" s="100"/>
      <c r="AA1044" s="100"/>
      <c r="AB1044" s="100"/>
      <c r="AC1044" s="100"/>
      <c r="AD1044" s="112"/>
      <c r="AE1044" s="100"/>
      <c r="AF1044" s="100"/>
      <c r="AG1044" s="100"/>
      <c r="AH1044" s="100"/>
      <c r="AI1044" s="100"/>
      <c r="AJ1044" s="100"/>
    </row>
    <row r="1045" spans="1:36">
      <c r="A1045" s="100"/>
      <c r="B1045" s="100"/>
      <c r="C1045" s="100"/>
      <c r="D1045" s="100"/>
      <c r="E1045" s="100"/>
      <c r="F1045" s="100"/>
      <c r="G1045" s="100"/>
      <c r="H1045" s="100"/>
      <c r="I1045" s="100"/>
      <c r="J1045" s="100"/>
      <c r="K1045" s="100"/>
      <c r="L1045" s="100"/>
      <c r="M1045" s="100"/>
      <c r="N1045" s="100"/>
      <c r="O1045" s="100"/>
      <c r="P1045" s="100"/>
      <c r="Q1045" s="100"/>
      <c r="R1045" s="100"/>
      <c r="S1045" s="100"/>
      <c r="T1045" s="100"/>
      <c r="U1045" s="100"/>
      <c r="V1045" s="100"/>
      <c r="W1045" s="100"/>
      <c r="X1045" s="100"/>
      <c r="Y1045" s="100"/>
      <c r="Z1045" s="100"/>
      <c r="AA1045" s="100"/>
      <c r="AB1045" s="100"/>
      <c r="AC1045" s="100"/>
      <c r="AD1045" s="112"/>
      <c r="AE1045" s="100"/>
      <c r="AF1045" s="100"/>
      <c r="AG1045" s="100"/>
      <c r="AH1045" s="100"/>
      <c r="AI1045" s="100"/>
      <c r="AJ1045" s="100"/>
    </row>
    <row r="1046" spans="1:36">
      <c r="A1046" s="100"/>
      <c r="B1046" s="100"/>
      <c r="C1046" s="100"/>
      <c r="D1046" s="100"/>
      <c r="E1046" s="100"/>
      <c r="F1046" s="100"/>
      <c r="G1046" s="100"/>
      <c r="H1046" s="100"/>
      <c r="I1046" s="100"/>
      <c r="J1046" s="100"/>
      <c r="K1046" s="100"/>
      <c r="L1046" s="100"/>
      <c r="M1046" s="100"/>
      <c r="N1046" s="100"/>
      <c r="O1046" s="100"/>
      <c r="P1046" s="100"/>
      <c r="Q1046" s="100"/>
      <c r="R1046" s="100"/>
      <c r="S1046" s="100"/>
      <c r="T1046" s="100"/>
      <c r="U1046" s="100"/>
      <c r="V1046" s="100"/>
      <c r="W1046" s="100"/>
      <c r="X1046" s="100"/>
      <c r="Y1046" s="100"/>
      <c r="Z1046" s="100"/>
      <c r="AA1046" s="100"/>
      <c r="AB1046" s="100"/>
      <c r="AC1046" s="100"/>
      <c r="AD1046" s="112"/>
      <c r="AE1046" s="100"/>
      <c r="AF1046" s="100"/>
      <c r="AG1046" s="100"/>
      <c r="AH1046" s="100"/>
      <c r="AI1046" s="100"/>
      <c r="AJ1046" s="100"/>
    </row>
    <row r="1047" spans="1:36">
      <c r="A1047" s="100"/>
      <c r="B1047" s="100"/>
      <c r="C1047" s="100"/>
      <c r="D1047" s="100"/>
      <c r="E1047" s="100"/>
      <c r="F1047" s="100"/>
      <c r="G1047" s="100"/>
      <c r="H1047" s="100"/>
      <c r="I1047" s="100"/>
      <c r="J1047" s="100"/>
      <c r="K1047" s="100"/>
      <c r="L1047" s="100"/>
      <c r="M1047" s="100"/>
      <c r="N1047" s="100"/>
      <c r="O1047" s="100"/>
      <c r="P1047" s="100"/>
      <c r="Q1047" s="100"/>
      <c r="R1047" s="100"/>
      <c r="S1047" s="100"/>
      <c r="T1047" s="100"/>
      <c r="U1047" s="100"/>
      <c r="V1047" s="100"/>
      <c r="W1047" s="100"/>
      <c r="X1047" s="100"/>
      <c r="Y1047" s="100"/>
      <c r="Z1047" s="100"/>
      <c r="AA1047" s="100"/>
      <c r="AB1047" s="100"/>
      <c r="AC1047" s="100"/>
      <c r="AD1047" s="112"/>
      <c r="AE1047" s="100"/>
      <c r="AF1047" s="100"/>
      <c r="AG1047" s="100"/>
      <c r="AH1047" s="100"/>
      <c r="AI1047" s="100"/>
      <c r="AJ1047" s="100"/>
    </row>
    <row r="1048" spans="1:36">
      <c r="A1048" s="100"/>
      <c r="B1048" s="100"/>
      <c r="C1048" s="100"/>
      <c r="D1048" s="100"/>
      <c r="E1048" s="100"/>
      <c r="F1048" s="100"/>
      <c r="G1048" s="100"/>
      <c r="H1048" s="100"/>
      <c r="I1048" s="100"/>
      <c r="J1048" s="100"/>
      <c r="K1048" s="100"/>
      <c r="L1048" s="100"/>
      <c r="M1048" s="100"/>
      <c r="N1048" s="100"/>
      <c r="O1048" s="100"/>
      <c r="P1048" s="100"/>
      <c r="Q1048" s="100"/>
      <c r="R1048" s="100"/>
      <c r="S1048" s="100"/>
      <c r="T1048" s="100"/>
      <c r="U1048" s="100"/>
      <c r="V1048" s="100"/>
      <c r="W1048" s="100"/>
      <c r="X1048" s="100"/>
      <c r="Y1048" s="100"/>
      <c r="Z1048" s="100"/>
      <c r="AA1048" s="100"/>
      <c r="AB1048" s="100"/>
      <c r="AC1048" s="100"/>
      <c r="AD1048" s="112"/>
      <c r="AE1048" s="100"/>
      <c r="AF1048" s="100"/>
      <c r="AG1048" s="100"/>
      <c r="AH1048" s="100"/>
      <c r="AI1048" s="100"/>
      <c r="AJ1048" s="100"/>
    </row>
    <row r="1049" spans="1:36">
      <c r="A1049" s="100"/>
      <c r="B1049" s="100"/>
      <c r="C1049" s="100"/>
      <c r="D1049" s="100"/>
      <c r="E1049" s="100"/>
      <c r="F1049" s="100"/>
      <c r="G1049" s="100"/>
      <c r="H1049" s="100"/>
      <c r="I1049" s="100"/>
      <c r="J1049" s="100"/>
      <c r="K1049" s="100"/>
      <c r="L1049" s="100"/>
      <c r="M1049" s="100"/>
      <c r="N1049" s="100"/>
      <c r="O1049" s="100"/>
      <c r="P1049" s="100"/>
      <c r="Q1049" s="100"/>
      <c r="R1049" s="100"/>
      <c r="S1049" s="100"/>
      <c r="T1049" s="100"/>
      <c r="U1049" s="100"/>
      <c r="V1049" s="100"/>
      <c r="W1049" s="100"/>
      <c r="X1049" s="100"/>
      <c r="Y1049" s="100"/>
      <c r="Z1049" s="100"/>
      <c r="AA1049" s="100"/>
      <c r="AB1049" s="100"/>
      <c r="AC1049" s="100"/>
      <c r="AD1049" s="112"/>
      <c r="AE1049" s="100"/>
      <c r="AF1049" s="100"/>
      <c r="AG1049" s="100"/>
      <c r="AH1049" s="100"/>
      <c r="AI1049" s="100"/>
      <c r="AJ1049" s="100"/>
    </row>
    <row r="1050" spans="1:36">
      <c r="A1050" s="100"/>
      <c r="B1050" s="100"/>
      <c r="C1050" s="100"/>
      <c r="D1050" s="100"/>
      <c r="E1050" s="100"/>
      <c r="F1050" s="100"/>
      <c r="G1050" s="100"/>
      <c r="H1050" s="100"/>
      <c r="I1050" s="100"/>
      <c r="J1050" s="100"/>
      <c r="K1050" s="100"/>
      <c r="L1050" s="100"/>
      <c r="M1050" s="100"/>
      <c r="N1050" s="100"/>
      <c r="O1050" s="100"/>
      <c r="P1050" s="100"/>
      <c r="Q1050" s="100"/>
      <c r="R1050" s="100"/>
      <c r="S1050" s="100"/>
      <c r="T1050" s="100"/>
      <c r="U1050" s="100"/>
      <c r="V1050" s="100"/>
      <c r="W1050" s="100"/>
      <c r="X1050" s="100"/>
      <c r="Y1050" s="100"/>
      <c r="Z1050" s="100"/>
      <c r="AA1050" s="100"/>
      <c r="AB1050" s="100"/>
      <c r="AC1050" s="100"/>
      <c r="AD1050" s="112"/>
      <c r="AE1050" s="100"/>
      <c r="AF1050" s="100"/>
      <c r="AG1050" s="100"/>
      <c r="AH1050" s="100"/>
      <c r="AI1050" s="100"/>
      <c r="AJ1050" s="100"/>
    </row>
    <row r="1051" spans="1:36">
      <c r="A1051" s="100"/>
      <c r="B1051" s="100"/>
      <c r="C1051" s="100"/>
      <c r="D1051" s="100"/>
      <c r="E1051" s="100"/>
      <c r="F1051" s="100"/>
      <c r="G1051" s="100"/>
      <c r="H1051" s="100"/>
      <c r="I1051" s="100"/>
      <c r="J1051" s="100"/>
      <c r="K1051" s="100"/>
      <c r="L1051" s="100"/>
      <c r="M1051" s="100"/>
      <c r="N1051" s="100"/>
      <c r="O1051" s="100"/>
      <c r="P1051" s="100"/>
      <c r="Q1051" s="100"/>
      <c r="R1051" s="100"/>
      <c r="S1051" s="100"/>
      <c r="T1051" s="100"/>
      <c r="U1051" s="100"/>
      <c r="V1051" s="100"/>
      <c r="W1051" s="100"/>
      <c r="X1051" s="100"/>
      <c r="Y1051" s="100"/>
      <c r="Z1051" s="100"/>
      <c r="AA1051" s="100"/>
      <c r="AB1051" s="100"/>
      <c r="AC1051" s="100"/>
      <c r="AD1051" s="112"/>
      <c r="AE1051" s="100"/>
      <c r="AF1051" s="100"/>
      <c r="AG1051" s="100"/>
      <c r="AH1051" s="100"/>
      <c r="AI1051" s="100"/>
      <c r="AJ1051" s="100"/>
    </row>
    <row r="1052" spans="1:36">
      <c r="A1052" s="100"/>
      <c r="B1052" s="100"/>
      <c r="C1052" s="100"/>
      <c r="D1052" s="100"/>
      <c r="E1052" s="100"/>
      <c r="F1052" s="100"/>
      <c r="G1052" s="100"/>
      <c r="H1052" s="100"/>
      <c r="I1052" s="100"/>
      <c r="J1052" s="100"/>
      <c r="K1052" s="100"/>
      <c r="L1052" s="100"/>
      <c r="M1052" s="100"/>
      <c r="N1052" s="100"/>
      <c r="O1052" s="100"/>
      <c r="P1052" s="100"/>
      <c r="Q1052" s="100"/>
      <c r="R1052" s="100"/>
      <c r="S1052" s="100"/>
      <c r="T1052" s="100"/>
      <c r="U1052" s="100"/>
      <c r="V1052" s="100"/>
      <c r="W1052" s="100"/>
      <c r="X1052" s="100"/>
      <c r="Y1052" s="100"/>
      <c r="Z1052" s="100"/>
      <c r="AA1052" s="100"/>
      <c r="AB1052" s="100"/>
      <c r="AC1052" s="100"/>
      <c r="AD1052" s="112"/>
      <c r="AE1052" s="100"/>
      <c r="AF1052" s="100"/>
      <c r="AG1052" s="100"/>
      <c r="AH1052" s="100"/>
      <c r="AI1052" s="100"/>
      <c r="AJ1052" s="100"/>
    </row>
    <row r="1053" spans="1:36">
      <c r="A1053" s="100"/>
      <c r="B1053" s="100"/>
      <c r="C1053" s="100"/>
      <c r="D1053" s="100"/>
      <c r="E1053" s="100"/>
      <c r="F1053" s="100"/>
      <c r="G1053" s="100"/>
      <c r="H1053" s="100"/>
      <c r="I1053" s="100"/>
      <c r="J1053" s="100"/>
      <c r="K1053" s="100"/>
      <c r="L1053" s="100"/>
      <c r="M1053" s="100"/>
      <c r="N1053" s="100"/>
      <c r="O1053" s="100"/>
      <c r="P1053" s="100"/>
      <c r="Q1053" s="100"/>
      <c r="R1053" s="100"/>
      <c r="S1053" s="100"/>
      <c r="T1053" s="100"/>
      <c r="U1053" s="100"/>
      <c r="V1053" s="100"/>
      <c r="W1053" s="100"/>
      <c r="X1053" s="100"/>
      <c r="Y1053" s="100"/>
      <c r="Z1053" s="100"/>
      <c r="AA1053" s="100"/>
      <c r="AB1053" s="100"/>
      <c r="AC1053" s="100"/>
      <c r="AD1053" s="112"/>
      <c r="AE1053" s="100"/>
      <c r="AF1053" s="100"/>
      <c r="AG1053" s="100"/>
      <c r="AH1053" s="100"/>
      <c r="AI1053" s="100"/>
      <c r="AJ1053" s="100"/>
    </row>
    <row r="1054" spans="1:36">
      <c r="A1054" s="100"/>
      <c r="B1054" s="100"/>
      <c r="C1054" s="100"/>
      <c r="D1054" s="100"/>
      <c r="E1054" s="100"/>
      <c r="F1054" s="100"/>
      <c r="G1054" s="100"/>
      <c r="H1054" s="100"/>
      <c r="I1054" s="100"/>
      <c r="J1054" s="100"/>
      <c r="K1054" s="100"/>
      <c r="L1054" s="100"/>
      <c r="M1054" s="100"/>
      <c r="N1054" s="100"/>
      <c r="O1054" s="100"/>
      <c r="P1054" s="100"/>
      <c r="Q1054" s="100"/>
      <c r="R1054" s="100"/>
      <c r="S1054" s="100"/>
      <c r="T1054" s="100"/>
      <c r="U1054" s="100"/>
      <c r="V1054" s="100"/>
      <c r="W1054" s="100"/>
      <c r="X1054" s="100"/>
      <c r="Y1054" s="100"/>
      <c r="Z1054" s="100"/>
      <c r="AA1054" s="100"/>
      <c r="AB1054" s="100"/>
      <c r="AC1054" s="100"/>
      <c r="AD1054" s="112"/>
      <c r="AE1054" s="100"/>
      <c r="AF1054" s="100"/>
      <c r="AG1054" s="100"/>
      <c r="AH1054" s="100"/>
      <c r="AI1054" s="100"/>
      <c r="AJ1054" s="100"/>
    </row>
    <row r="1055" spans="1:36">
      <c r="A1055" s="100"/>
      <c r="B1055" s="100"/>
      <c r="C1055" s="100"/>
      <c r="D1055" s="100"/>
      <c r="E1055" s="100"/>
      <c r="F1055" s="100"/>
      <c r="G1055" s="100"/>
      <c r="H1055" s="100"/>
      <c r="I1055" s="100"/>
      <c r="J1055" s="100"/>
      <c r="K1055" s="100"/>
      <c r="L1055" s="100"/>
      <c r="M1055" s="100"/>
      <c r="N1055" s="100"/>
      <c r="O1055" s="100"/>
      <c r="P1055" s="100"/>
      <c r="Q1055" s="100"/>
      <c r="R1055" s="100"/>
      <c r="S1055" s="100"/>
      <c r="T1055" s="100"/>
      <c r="U1055" s="100"/>
      <c r="V1055" s="100"/>
      <c r="W1055" s="100"/>
      <c r="X1055" s="100"/>
      <c r="Y1055" s="100"/>
      <c r="Z1055" s="100"/>
      <c r="AA1055" s="100"/>
      <c r="AB1055" s="100"/>
      <c r="AC1055" s="100"/>
      <c r="AD1055" s="112"/>
      <c r="AE1055" s="100"/>
      <c r="AF1055" s="100"/>
      <c r="AG1055" s="100"/>
      <c r="AH1055" s="100"/>
      <c r="AI1055" s="100"/>
      <c r="AJ1055" s="100"/>
    </row>
    <row r="1056" spans="1:36">
      <c r="A1056" s="100"/>
      <c r="B1056" s="100"/>
      <c r="C1056" s="100"/>
      <c r="D1056" s="100"/>
      <c r="E1056" s="100"/>
      <c r="F1056" s="100"/>
      <c r="G1056" s="100"/>
      <c r="H1056" s="100"/>
      <c r="I1056" s="100"/>
      <c r="J1056" s="100"/>
      <c r="K1056" s="100"/>
      <c r="L1056" s="100"/>
      <c r="M1056" s="100"/>
      <c r="N1056" s="100"/>
      <c r="O1056" s="100"/>
      <c r="P1056" s="100"/>
      <c r="Q1056" s="100"/>
      <c r="R1056" s="100"/>
      <c r="S1056" s="100"/>
      <c r="T1056" s="100"/>
      <c r="U1056" s="100"/>
      <c r="V1056" s="100"/>
      <c r="W1056" s="100"/>
      <c r="X1056" s="100"/>
      <c r="Y1056" s="100"/>
      <c r="Z1056" s="100"/>
      <c r="AA1056" s="100"/>
      <c r="AB1056" s="100"/>
      <c r="AC1056" s="100"/>
      <c r="AD1056" s="112"/>
      <c r="AE1056" s="100"/>
      <c r="AF1056" s="100"/>
      <c r="AG1056" s="100"/>
      <c r="AH1056" s="100"/>
      <c r="AI1056" s="100"/>
      <c r="AJ1056" s="100"/>
    </row>
    <row r="1057" spans="1:36">
      <c r="A1057" s="100"/>
      <c r="B1057" s="100"/>
      <c r="C1057" s="100"/>
      <c r="D1057" s="100"/>
      <c r="E1057" s="100"/>
      <c r="F1057" s="100"/>
      <c r="G1057" s="100"/>
      <c r="H1057" s="100"/>
      <c r="I1057" s="100"/>
      <c r="J1057" s="100"/>
      <c r="K1057" s="100"/>
      <c r="L1057" s="100"/>
      <c r="M1057" s="100"/>
      <c r="N1057" s="100"/>
      <c r="O1057" s="100"/>
      <c r="P1057" s="100"/>
      <c r="Q1057" s="100"/>
      <c r="R1057" s="100"/>
      <c r="S1057" s="100"/>
      <c r="T1057" s="100"/>
      <c r="U1057" s="100"/>
      <c r="V1057" s="100"/>
      <c r="W1057" s="100"/>
      <c r="X1057" s="100"/>
      <c r="Y1057" s="100"/>
      <c r="Z1057" s="100"/>
      <c r="AA1057" s="100"/>
      <c r="AB1057" s="100"/>
      <c r="AC1057" s="100"/>
      <c r="AD1057" s="112"/>
      <c r="AE1057" s="100"/>
      <c r="AF1057" s="100"/>
      <c r="AG1057" s="100"/>
      <c r="AH1057" s="100"/>
      <c r="AI1057" s="100"/>
      <c r="AJ1057" s="100"/>
    </row>
    <row r="1058" spans="1:36">
      <c r="A1058" s="100"/>
      <c r="B1058" s="100"/>
      <c r="C1058" s="100"/>
      <c r="D1058" s="100"/>
      <c r="E1058" s="100"/>
      <c r="F1058" s="100"/>
      <c r="G1058" s="100"/>
      <c r="H1058" s="100"/>
      <c r="I1058" s="100"/>
      <c r="J1058" s="100"/>
      <c r="K1058" s="100"/>
      <c r="L1058" s="100"/>
      <c r="M1058" s="100"/>
      <c r="N1058" s="100"/>
      <c r="O1058" s="100"/>
      <c r="P1058" s="100"/>
      <c r="Q1058" s="100"/>
      <c r="R1058" s="100"/>
      <c r="S1058" s="100"/>
      <c r="T1058" s="100"/>
      <c r="U1058" s="100"/>
      <c r="V1058" s="100"/>
      <c r="W1058" s="100"/>
      <c r="X1058" s="100"/>
      <c r="Y1058" s="100"/>
      <c r="Z1058" s="100"/>
      <c r="AA1058" s="100"/>
      <c r="AB1058" s="100"/>
      <c r="AC1058" s="100"/>
      <c r="AD1058" s="112"/>
      <c r="AE1058" s="100"/>
      <c r="AF1058" s="100"/>
      <c r="AG1058" s="100"/>
      <c r="AH1058" s="100"/>
      <c r="AI1058" s="100"/>
      <c r="AJ1058" s="100"/>
    </row>
    <row r="1059" spans="1:36">
      <c r="A1059" s="100"/>
      <c r="B1059" s="100"/>
      <c r="C1059" s="100"/>
      <c r="D1059" s="100"/>
      <c r="E1059" s="100"/>
      <c r="F1059" s="100"/>
      <c r="G1059" s="100"/>
      <c r="H1059" s="100"/>
      <c r="I1059" s="100"/>
      <c r="J1059" s="100"/>
      <c r="K1059" s="100"/>
      <c r="L1059" s="100"/>
      <c r="M1059" s="100"/>
      <c r="N1059" s="100"/>
      <c r="O1059" s="100"/>
      <c r="P1059" s="100"/>
      <c r="Q1059" s="100"/>
      <c r="R1059" s="100"/>
      <c r="S1059" s="100"/>
      <c r="T1059" s="100"/>
      <c r="U1059" s="100"/>
      <c r="V1059" s="100"/>
      <c r="W1059" s="100"/>
      <c r="X1059" s="100"/>
      <c r="Y1059" s="100"/>
      <c r="Z1059" s="100"/>
      <c r="AA1059" s="100"/>
      <c r="AB1059" s="100"/>
      <c r="AC1059" s="100"/>
      <c r="AD1059" s="112"/>
      <c r="AE1059" s="100"/>
      <c r="AF1059" s="100"/>
      <c r="AG1059" s="100"/>
      <c r="AH1059" s="100"/>
      <c r="AI1059" s="100"/>
      <c r="AJ1059" s="100"/>
    </row>
    <row r="1060" spans="1:36">
      <c r="A1060" s="100"/>
      <c r="B1060" s="100"/>
      <c r="C1060" s="100"/>
      <c r="D1060" s="100"/>
      <c r="E1060" s="100"/>
      <c r="F1060" s="100"/>
      <c r="G1060" s="100"/>
      <c r="H1060" s="100"/>
      <c r="I1060" s="100"/>
      <c r="J1060" s="100"/>
      <c r="K1060" s="100"/>
      <c r="L1060" s="100"/>
      <c r="M1060" s="100"/>
      <c r="N1060" s="100"/>
      <c r="O1060" s="100"/>
      <c r="P1060" s="100"/>
      <c r="Q1060" s="100"/>
      <c r="R1060" s="100"/>
      <c r="S1060" s="100"/>
      <c r="T1060" s="100"/>
      <c r="U1060" s="100"/>
      <c r="V1060" s="100"/>
      <c r="W1060" s="100"/>
      <c r="X1060" s="100"/>
      <c r="Y1060" s="100"/>
      <c r="Z1060" s="100"/>
      <c r="AA1060" s="100"/>
      <c r="AB1060" s="100"/>
      <c r="AC1060" s="100"/>
      <c r="AD1060" s="112"/>
      <c r="AE1060" s="100"/>
      <c r="AF1060" s="100"/>
      <c r="AG1060" s="100"/>
      <c r="AH1060" s="100"/>
      <c r="AI1060" s="100"/>
      <c r="AJ1060" s="100"/>
    </row>
    <row r="1061" spans="1:36">
      <c r="A1061" s="100"/>
      <c r="B1061" s="100"/>
      <c r="C1061" s="100"/>
      <c r="D1061" s="100"/>
      <c r="E1061" s="100"/>
      <c r="F1061" s="100"/>
      <c r="G1061" s="100"/>
      <c r="H1061" s="100"/>
      <c r="I1061" s="100"/>
      <c r="J1061" s="100"/>
      <c r="K1061" s="100"/>
      <c r="L1061" s="100"/>
      <c r="M1061" s="100"/>
      <c r="N1061" s="100"/>
      <c r="O1061" s="100"/>
      <c r="P1061" s="100"/>
      <c r="Q1061" s="100"/>
      <c r="R1061" s="100"/>
      <c r="S1061" s="100"/>
      <c r="T1061" s="100"/>
      <c r="U1061" s="100"/>
      <c r="V1061" s="100"/>
      <c r="W1061" s="100"/>
      <c r="X1061" s="100"/>
      <c r="Y1061" s="100"/>
      <c r="Z1061" s="100"/>
      <c r="AA1061" s="100"/>
      <c r="AB1061" s="100"/>
      <c r="AC1061" s="100"/>
      <c r="AD1061" s="112"/>
      <c r="AE1061" s="100"/>
      <c r="AF1061" s="100"/>
      <c r="AG1061" s="100"/>
      <c r="AH1061" s="100"/>
      <c r="AI1061" s="100"/>
      <c r="AJ1061" s="100"/>
    </row>
    <row r="1062" spans="1:36">
      <c r="A1062" s="100"/>
      <c r="B1062" s="100"/>
      <c r="C1062" s="100"/>
      <c r="D1062" s="100"/>
      <c r="E1062" s="100"/>
      <c r="F1062" s="100"/>
      <c r="G1062" s="100"/>
      <c r="H1062" s="100"/>
      <c r="I1062" s="100"/>
      <c r="J1062" s="100"/>
      <c r="K1062" s="100"/>
      <c r="L1062" s="100"/>
      <c r="M1062" s="100"/>
      <c r="N1062" s="100"/>
      <c r="O1062" s="100"/>
      <c r="P1062" s="100"/>
      <c r="Q1062" s="100"/>
      <c r="R1062" s="100"/>
      <c r="S1062" s="100"/>
      <c r="T1062" s="100"/>
      <c r="U1062" s="100"/>
      <c r="V1062" s="100"/>
      <c r="W1062" s="100"/>
      <c r="X1062" s="100"/>
      <c r="Y1062" s="100"/>
      <c r="Z1062" s="100"/>
      <c r="AA1062" s="100"/>
      <c r="AB1062" s="100"/>
      <c r="AC1062" s="100"/>
      <c r="AD1062" s="112"/>
      <c r="AE1062" s="100"/>
      <c r="AF1062" s="100"/>
      <c r="AG1062" s="100"/>
      <c r="AH1062" s="100"/>
      <c r="AI1062" s="100"/>
      <c r="AJ1062" s="100"/>
    </row>
    <row r="1063" spans="1:36">
      <c r="A1063" s="100"/>
      <c r="B1063" s="100"/>
      <c r="C1063" s="100"/>
      <c r="D1063" s="100"/>
      <c r="E1063" s="100"/>
      <c r="F1063" s="100"/>
      <c r="G1063" s="100"/>
      <c r="H1063" s="100"/>
      <c r="I1063" s="100"/>
      <c r="J1063" s="100"/>
      <c r="K1063" s="100"/>
      <c r="L1063" s="100"/>
      <c r="M1063" s="100"/>
      <c r="N1063" s="100"/>
      <c r="O1063" s="100"/>
      <c r="P1063" s="100"/>
      <c r="Q1063" s="100"/>
      <c r="R1063" s="100"/>
      <c r="S1063" s="100"/>
      <c r="T1063" s="100"/>
      <c r="U1063" s="100"/>
      <c r="V1063" s="100"/>
      <c r="W1063" s="100"/>
      <c r="X1063" s="100"/>
      <c r="Y1063" s="100"/>
      <c r="Z1063" s="100"/>
      <c r="AA1063" s="100"/>
      <c r="AB1063" s="100"/>
      <c r="AC1063" s="100"/>
      <c r="AD1063" s="112"/>
      <c r="AE1063" s="100"/>
      <c r="AF1063" s="100"/>
      <c r="AG1063" s="100"/>
      <c r="AH1063" s="100"/>
      <c r="AI1063" s="100"/>
      <c r="AJ1063" s="100"/>
    </row>
    <row r="1064" spans="1:36">
      <c r="A1064" s="100"/>
      <c r="B1064" s="100"/>
      <c r="C1064" s="100"/>
      <c r="D1064" s="100"/>
      <c r="E1064" s="100"/>
      <c r="F1064" s="100"/>
      <c r="G1064" s="100"/>
      <c r="H1064" s="100"/>
      <c r="I1064" s="100"/>
      <c r="J1064" s="100"/>
      <c r="K1064" s="100"/>
      <c r="L1064" s="100"/>
      <c r="M1064" s="100"/>
      <c r="N1064" s="100"/>
      <c r="O1064" s="100"/>
      <c r="P1064" s="100"/>
      <c r="Q1064" s="100"/>
      <c r="R1064" s="100"/>
      <c r="S1064" s="100"/>
      <c r="T1064" s="100"/>
      <c r="U1064" s="100"/>
      <c r="V1064" s="100"/>
      <c r="W1064" s="100"/>
      <c r="X1064" s="100"/>
      <c r="Y1064" s="100"/>
      <c r="Z1064" s="100"/>
      <c r="AA1064" s="100"/>
      <c r="AB1064" s="100"/>
      <c r="AC1064" s="100"/>
      <c r="AD1064" s="112"/>
      <c r="AE1064" s="100"/>
      <c r="AF1064" s="100"/>
      <c r="AG1064" s="100"/>
      <c r="AH1064" s="100"/>
      <c r="AI1064" s="100"/>
      <c r="AJ1064" s="100"/>
    </row>
    <row r="1065" spans="1:36">
      <c r="A1065" s="100"/>
      <c r="B1065" s="100"/>
      <c r="C1065" s="100"/>
      <c r="D1065" s="100"/>
      <c r="E1065" s="100"/>
      <c r="F1065" s="100"/>
      <c r="G1065" s="100"/>
      <c r="H1065" s="100"/>
      <c r="I1065" s="100"/>
      <c r="J1065" s="100"/>
      <c r="K1065" s="100"/>
      <c r="L1065" s="100"/>
      <c r="M1065" s="100"/>
      <c r="N1065" s="100"/>
      <c r="O1065" s="100"/>
      <c r="P1065" s="100"/>
      <c r="Q1065" s="100"/>
      <c r="R1065" s="100"/>
      <c r="S1065" s="100"/>
      <c r="T1065" s="100"/>
      <c r="U1065" s="100"/>
      <c r="V1065" s="100"/>
      <c r="W1065" s="100"/>
      <c r="X1065" s="100"/>
      <c r="Y1065" s="100"/>
      <c r="Z1065" s="100"/>
      <c r="AA1065" s="100"/>
      <c r="AB1065" s="100"/>
      <c r="AC1065" s="100"/>
      <c r="AD1065" s="112"/>
      <c r="AE1065" s="100"/>
      <c r="AF1065" s="100"/>
      <c r="AG1065" s="100"/>
      <c r="AH1065" s="100"/>
      <c r="AI1065" s="100"/>
      <c r="AJ1065" s="100"/>
    </row>
    <row r="1066" spans="1:36">
      <c r="A1066" s="100"/>
      <c r="B1066" s="100"/>
      <c r="C1066" s="100"/>
      <c r="D1066" s="100"/>
      <c r="E1066" s="100"/>
      <c r="F1066" s="100"/>
      <c r="G1066" s="100"/>
      <c r="H1066" s="100"/>
      <c r="I1066" s="100"/>
      <c r="J1066" s="100"/>
      <c r="K1066" s="100"/>
      <c r="L1066" s="100"/>
      <c r="M1066" s="100"/>
      <c r="N1066" s="100"/>
      <c r="O1066" s="100"/>
      <c r="P1066" s="100"/>
      <c r="Q1066" s="100"/>
      <c r="R1066" s="100"/>
      <c r="S1066" s="100"/>
      <c r="T1066" s="100"/>
      <c r="U1066" s="100"/>
      <c r="V1066" s="100"/>
      <c r="W1066" s="100"/>
      <c r="X1066" s="100"/>
      <c r="Y1066" s="100"/>
      <c r="Z1066" s="100"/>
      <c r="AA1066" s="100"/>
      <c r="AB1066" s="100"/>
      <c r="AC1066" s="100"/>
      <c r="AD1066" s="112"/>
      <c r="AE1066" s="100"/>
      <c r="AF1066" s="100"/>
      <c r="AG1066" s="100"/>
      <c r="AH1066" s="100"/>
      <c r="AI1066" s="100"/>
      <c r="AJ1066" s="100"/>
    </row>
    <row r="1067" spans="1:36">
      <c r="A1067" s="100"/>
      <c r="B1067" s="100"/>
      <c r="C1067" s="100"/>
      <c r="D1067" s="100"/>
      <c r="E1067" s="100"/>
      <c r="F1067" s="100"/>
      <c r="G1067" s="100"/>
      <c r="H1067" s="100"/>
      <c r="I1067" s="100"/>
      <c r="J1067" s="100"/>
      <c r="K1067" s="100"/>
      <c r="L1067" s="100"/>
      <c r="M1067" s="100"/>
      <c r="N1067" s="100"/>
      <c r="O1067" s="100"/>
      <c r="P1067" s="100"/>
      <c r="Q1067" s="100"/>
      <c r="R1067" s="100"/>
      <c r="S1067" s="100"/>
      <c r="T1067" s="100"/>
      <c r="U1067" s="100"/>
      <c r="V1067" s="100"/>
      <c r="W1067" s="100"/>
      <c r="X1067" s="100"/>
      <c r="Y1067" s="100"/>
      <c r="Z1067" s="100"/>
      <c r="AA1067" s="100"/>
      <c r="AB1067" s="100"/>
      <c r="AC1067" s="100"/>
      <c r="AD1067" s="112"/>
      <c r="AE1067" s="100"/>
      <c r="AF1067" s="100"/>
      <c r="AG1067" s="100"/>
      <c r="AH1067" s="100"/>
      <c r="AI1067" s="100"/>
      <c r="AJ1067" s="100"/>
    </row>
    <row r="1068" spans="1:36">
      <c r="A1068" s="100"/>
      <c r="B1068" s="100"/>
      <c r="C1068" s="100"/>
      <c r="D1068" s="100"/>
      <c r="E1068" s="100"/>
      <c r="F1068" s="100"/>
      <c r="G1068" s="100"/>
      <c r="H1068" s="100"/>
      <c r="I1068" s="100"/>
      <c r="J1068" s="100"/>
      <c r="K1068" s="100"/>
      <c r="L1068" s="100"/>
      <c r="M1068" s="100"/>
      <c r="N1068" s="100"/>
      <c r="O1068" s="100"/>
      <c r="P1068" s="100"/>
      <c r="Q1068" s="100"/>
      <c r="R1068" s="100"/>
      <c r="S1068" s="100"/>
      <c r="T1068" s="100"/>
      <c r="U1068" s="100"/>
      <c r="V1068" s="100"/>
      <c r="W1068" s="100"/>
      <c r="X1068" s="100"/>
      <c r="Y1068" s="100"/>
      <c r="Z1068" s="100"/>
      <c r="AA1068" s="100"/>
      <c r="AB1068" s="100"/>
      <c r="AC1068" s="100"/>
      <c r="AD1068" s="112"/>
      <c r="AE1068" s="100"/>
      <c r="AF1068" s="100"/>
      <c r="AG1068" s="100"/>
      <c r="AH1068" s="100"/>
      <c r="AI1068" s="100"/>
      <c r="AJ1068" s="100"/>
    </row>
    <row r="1069" spans="1:36">
      <c r="A1069" s="100"/>
      <c r="B1069" s="100"/>
      <c r="C1069" s="100"/>
      <c r="D1069" s="100"/>
      <c r="E1069" s="100"/>
      <c r="F1069" s="100"/>
      <c r="G1069" s="100"/>
      <c r="H1069" s="100"/>
      <c r="I1069" s="100"/>
      <c r="J1069" s="100"/>
      <c r="K1069" s="100"/>
      <c r="L1069" s="100"/>
      <c r="M1069" s="100"/>
      <c r="N1069" s="100"/>
      <c r="O1069" s="100"/>
      <c r="P1069" s="100"/>
      <c r="Q1069" s="100"/>
      <c r="R1069" s="100"/>
      <c r="S1069" s="100"/>
      <c r="T1069" s="100"/>
      <c r="U1069" s="100"/>
      <c r="V1069" s="100"/>
      <c r="W1069" s="100"/>
      <c r="X1069" s="100"/>
      <c r="Y1069" s="100"/>
      <c r="Z1069" s="100"/>
      <c r="AA1069" s="100"/>
      <c r="AB1069" s="100"/>
      <c r="AC1069" s="100"/>
      <c r="AD1069" s="112"/>
      <c r="AE1069" s="100"/>
      <c r="AF1069" s="100"/>
      <c r="AG1069" s="100"/>
      <c r="AH1069" s="100"/>
      <c r="AI1069" s="100"/>
      <c r="AJ1069" s="100"/>
    </row>
    <row r="1070" spans="1:36">
      <c r="A1070" s="100"/>
      <c r="B1070" s="100"/>
      <c r="C1070" s="100"/>
      <c r="D1070" s="100"/>
      <c r="E1070" s="100"/>
      <c r="F1070" s="100"/>
      <c r="G1070" s="100"/>
      <c r="H1070" s="100"/>
      <c r="I1070" s="100"/>
      <c r="J1070" s="100"/>
      <c r="K1070" s="100"/>
      <c r="L1070" s="100"/>
      <c r="M1070" s="100"/>
      <c r="N1070" s="100"/>
      <c r="O1070" s="100"/>
      <c r="P1070" s="100"/>
      <c r="Q1070" s="100"/>
      <c r="R1070" s="100"/>
      <c r="S1070" s="100"/>
      <c r="T1070" s="100"/>
      <c r="U1070" s="100"/>
      <c r="V1070" s="100"/>
      <c r="W1070" s="100"/>
      <c r="X1070" s="100"/>
      <c r="Y1070" s="100"/>
      <c r="Z1070" s="100"/>
      <c r="AA1070" s="100"/>
      <c r="AB1070" s="100"/>
      <c r="AC1070" s="100"/>
      <c r="AD1070" s="112"/>
      <c r="AE1070" s="100"/>
      <c r="AF1070" s="100"/>
      <c r="AG1070" s="100"/>
      <c r="AH1070" s="100"/>
      <c r="AI1070" s="100"/>
      <c r="AJ1070" s="100"/>
    </row>
    <row r="1071" spans="1:36">
      <c r="A1071" s="100"/>
      <c r="B1071" s="100"/>
      <c r="C1071" s="100"/>
      <c r="D1071" s="100"/>
      <c r="E1071" s="100"/>
      <c r="F1071" s="100"/>
      <c r="G1071" s="100"/>
      <c r="H1071" s="100"/>
      <c r="I1071" s="100"/>
      <c r="J1071" s="100"/>
      <c r="K1071" s="100"/>
      <c r="L1071" s="100"/>
      <c r="M1071" s="100"/>
      <c r="N1071" s="100"/>
      <c r="O1071" s="100"/>
      <c r="P1071" s="100"/>
      <c r="Q1071" s="100"/>
      <c r="R1071" s="100"/>
      <c r="S1071" s="100"/>
      <c r="T1071" s="100"/>
      <c r="U1071" s="100"/>
      <c r="V1071" s="100"/>
      <c r="W1071" s="100"/>
      <c r="X1071" s="100"/>
      <c r="Y1071" s="100"/>
      <c r="Z1071" s="100"/>
      <c r="AA1071" s="100"/>
      <c r="AB1071" s="100"/>
      <c r="AC1071" s="100"/>
      <c r="AD1071" s="112"/>
      <c r="AE1071" s="100"/>
      <c r="AF1071" s="100"/>
      <c r="AG1071" s="100"/>
      <c r="AH1071" s="100"/>
      <c r="AI1071" s="100"/>
      <c r="AJ1071" s="100"/>
    </row>
    <row r="1072" spans="1:36">
      <c r="A1072" s="100"/>
      <c r="B1072" s="100"/>
      <c r="C1072" s="100"/>
      <c r="D1072" s="100"/>
      <c r="E1072" s="100"/>
      <c r="F1072" s="100"/>
      <c r="G1072" s="100"/>
      <c r="H1072" s="100"/>
      <c r="I1072" s="100"/>
      <c r="J1072" s="100"/>
      <c r="K1072" s="100"/>
      <c r="L1072" s="100"/>
      <c r="M1072" s="100"/>
      <c r="N1072" s="100"/>
      <c r="O1072" s="100"/>
      <c r="P1072" s="100"/>
      <c r="Q1072" s="100"/>
      <c r="R1072" s="100"/>
      <c r="S1072" s="100"/>
      <c r="T1072" s="100"/>
      <c r="U1072" s="100"/>
      <c r="V1072" s="100"/>
      <c r="W1072" s="100"/>
      <c r="X1072" s="100"/>
      <c r="Y1072" s="100"/>
      <c r="Z1072" s="100"/>
      <c r="AA1072" s="100"/>
      <c r="AB1072" s="100"/>
      <c r="AC1072" s="100"/>
      <c r="AD1072" s="112"/>
      <c r="AE1072" s="100"/>
      <c r="AF1072" s="100"/>
      <c r="AG1072" s="100"/>
      <c r="AH1072" s="100"/>
      <c r="AI1072" s="100"/>
      <c r="AJ1072" s="100"/>
    </row>
    <row r="1073" spans="1:36">
      <c r="A1073" s="100"/>
      <c r="B1073" s="100"/>
      <c r="C1073" s="100"/>
      <c r="D1073" s="100"/>
      <c r="E1073" s="100"/>
      <c r="F1073" s="100"/>
      <c r="G1073" s="100"/>
      <c r="H1073" s="100"/>
      <c r="I1073" s="100"/>
      <c r="J1073" s="100"/>
      <c r="K1073" s="100"/>
      <c r="L1073" s="100"/>
      <c r="M1073" s="100"/>
      <c r="N1073" s="100"/>
      <c r="O1073" s="100"/>
      <c r="P1073" s="100"/>
      <c r="Q1073" s="100"/>
      <c r="R1073" s="100"/>
      <c r="S1073" s="100"/>
      <c r="T1073" s="100"/>
      <c r="U1073" s="100"/>
      <c r="V1073" s="100"/>
      <c r="W1073" s="100"/>
      <c r="X1073" s="100"/>
      <c r="Y1073" s="100"/>
      <c r="Z1073" s="100"/>
      <c r="AA1073" s="100"/>
      <c r="AB1073" s="100"/>
      <c r="AC1073" s="100"/>
      <c r="AD1073" s="112"/>
      <c r="AE1073" s="100"/>
      <c r="AF1073" s="100"/>
      <c r="AG1073" s="100"/>
      <c r="AH1073" s="100"/>
      <c r="AI1073" s="100"/>
      <c r="AJ1073" s="100"/>
    </row>
    <row r="1074" spans="1:36">
      <c r="A1074" s="100"/>
      <c r="B1074" s="100"/>
      <c r="C1074" s="100"/>
      <c r="D1074" s="100"/>
      <c r="E1074" s="100"/>
      <c r="F1074" s="100"/>
      <c r="G1074" s="100"/>
      <c r="H1074" s="100"/>
      <c r="I1074" s="100"/>
      <c r="J1074" s="100"/>
      <c r="K1074" s="100"/>
      <c r="L1074" s="100"/>
      <c r="M1074" s="100"/>
      <c r="N1074" s="100"/>
      <c r="O1074" s="100"/>
      <c r="P1074" s="100"/>
      <c r="Q1074" s="100"/>
      <c r="R1074" s="100"/>
      <c r="S1074" s="100"/>
      <c r="T1074" s="100"/>
      <c r="U1074" s="100"/>
      <c r="V1074" s="100"/>
      <c r="W1074" s="100"/>
      <c r="X1074" s="100"/>
      <c r="Y1074" s="100"/>
      <c r="Z1074" s="100"/>
      <c r="AA1074" s="100"/>
      <c r="AB1074" s="100"/>
      <c r="AC1074" s="100"/>
      <c r="AD1074" s="112"/>
      <c r="AE1074" s="100"/>
      <c r="AF1074" s="100"/>
      <c r="AG1074" s="100"/>
      <c r="AH1074" s="100"/>
      <c r="AI1074" s="100"/>
      <c r="AJ1074" s="100"/>
    </row>
    <row r="1075" spans="1:36">
      <c r="A1075" s="100"/>
      <c r="B1075" s="100"/>
      <c r="C1075" s="100"/>
      <c r="D1075" s="100"/>
      <c r="E1075" s="100"/>
      <c r="F1075" s="100"/>
      <c r="G1075" s="100"/>
      <c r="H1075" s="100"/>
      <c r="I1075" s="100"/>
      <c r="J1075" s="100"/>
      <c r="K1075" s="100"/>
      <c r="L1075" s="100"/>
      <c r="M1075" s="100"/>
      <c r="N1075" s="100"/>
      <c r="O1075" s="100"/>
      <c r="P1075" s="100"/>
      <c r="Q1075" s="100"/>
      <c r="R1075" s="100"/>
      <c r="S1075" s="100"/>
      <c r="T1075" s="100"/>
      <c r="U1075" s="100"/>
      <c r="V1075" s="100"/>
      <c r="W1075" s="100"/>
      <c r="X1075" s="100"/>
      <c r="Y1075" s="100"/>
      <c r="Z1075" s="100"/>
      <c r="AA1075" s="100"/>
      <c r="AB1075" s="100"/>
      <c r="AC1075" s="100"/>
      <c r="AD1075" s="112"/>
      <c r="AE1075" s="100"/>
      <c r="AF1075" s="100"/>
      <c r="AG1075" s="100"/>
      <c r="AH1075" s="100"/>
      <c r="AI1075" s="100"/>
      <c r="AJ1075" s="100"/>
    </row>
    <row r="1076" spans="1:36">
      <c r="A1076" s="100"/>
      <c r="B1076" s="100"/>
      <c r="C1076" s="100"/>
      <c r="D1076" s="100"/>
      <c r="E1076" s="100"/>
      <c r="F1076" s="100"/>
      <c r="G1076" s="100"/>
      <c r="H1076" s="100"/>
      <c r="I1076" s="100"/>
      <c r="J1076" s="100"/>
      <c r="K1076" s="100"/>
      <c r="L1076" s="100"/>
      <c r="M1076" s="100"/>
      <c r="N1076" s="100"/>
      <c r="O1076" s="100"/>
      <c r="P1076" s="100"/>
      <c r="Q1076" s="100"/>
      <c r="R1076" s="100"/>
      <c r="S1076" s="100"/>
      <c r="T1076" s="100"/>
      <c r="U1076" s="100"/>
      <c r="V1076" s="100"/>
      <c r="W1076" s="100"/>
      <c r="X1076" s="100"/>
      <c r="Y1076" s="100"/>
      <c r="Z1076" s="100"/>
      <c r="AA1076" s="100"/>
      <c r="AB1076" s="100"/>
      <c r="AC1076" s="100"/>
      <c r="AD1076" s="112"/>
      <c r="AE1076" s="100"/>
      <c r="AF1076" s="100"/>
      <c r="AG1076" s="100"/>
      <c r="AH1076" s="100"/>
      <c r="AI1076" s="100"/>
      <c r="AJ1076" s="100"/>
    </row>
    <row r="1077" spans="1:36">
      <c r="A1077" s="100"/>
      <c r="B1077" s="100"/>
      <c r="C1077" s="100"/>
      <c r="D1077" s="100"/>
      <c r="E1077" s="100"/>
      <c r="F1077" s="100"/>
      <c r="G1077" s="100"/>
      <c r="H1077" s="100"/>
      <c r="I1077" s="100"/>
      <c r="J1077" s="100"/>
      <c r="K1077" s="100"/>
      <c r="L1077" s="100"/>
      <c r="M1077" s="100"/>
      <c r="N1077" s="100"/>
      <c r="O1077" s="100"/>
      <c r="P1077" s="100"/>
      <c r="Q1077" s="100"/>
      <c r="R1077" s="100"/>
      <c r="S1077" s="100"/>
      <c r="T1077" s="100"/>
      <c r="U1077" s="100"/>
      <c r="V1077" s="100"/>
      <c r="W1077" s="100"/>
      <c r="X1077" s="100"/>
      <c r="Y1077" s="100"/>
      <c r="Z1077" s="100"/>
      <c r="AA1077" s="100"/>
      <c r="AB1077" s="100"/>
      <c r="AC1077" s="100"/>
      <c r="AD1077" s="112"/>
      <c r="AE1077" s="100"/>
      <c r="AF1077" s="100"/>
      <c r="AG1077" s="100"/>
      <c r="AH1077" s="100"/>
      <c r="AI1077" s="100"/>
      <c r="AJ1077" s="100"/>
    </row>
    <row r="1078" spans="1:36">
      <c r="A1078" s="100"/>
      <c r="B1078" s="100"/>
      <c r="C1078" s="100"/>
      <c r="D1078" s="100"/>
      <c r="E1078" s="100"/>
      <c r="F1078" s="100"/>
      <c r="G1078" s="100"/>
      <c r="H1078" s="100"/>
      <c r="I1078" s="100"/>
      <c r="J1078" s="100"/>
      <c r="K1078" s="100"/>
      <c r="L1078" s="100"/>
      <c r="M1078" s="100"/>
      <c r="N1078" s="100"/>
      <c r="O1078" s="100"/>
      <c r="P1078" s="100"/>
      <c r="Q1078" s="100"/>
      <c r="R1078" s="100"/>
      <c r="S1078" s="100"/>
      <c r="T1078" s="100"/>
      <c r="U1078" s="100"/>
      <c r="V1078" s="100"/>
      <c r="W1078" s="100"/>
      <c r="X1078" s="100"/>
      <c r="Y1078" s="100"/>
      <c r="Z1078" s="100"/>
      <c r="AA1078" s="100"/>
      <c r="AB1078" s="100"/>
      <c r="AC1078" s="100"/>
      <c r="AD1078" s="112"/>
      <c r="AE1078" s="100"/>
      <c r="AF1078" s="100"/>
      <c r="AG1078" s="100"/>
      <c r="AH1078" s="100"/>
      <c r="AI1078" s="100"/>
      <c r="AJ1078" s="100"/>
    </row>
    <row r="1079" spans="1:36">
      <c r="A1079" s="100"/>
      <c r="B1079" s="100"/>
      <c r="C1079" s="100"/>
      <c r="D1079" s="100"/>
      <c r="E1079" s="100"/>
      <c r="F1079" s="100"/>
      <c r="G1079" s="100"/>
      <c r="H1079" s="100"/>
      <c r="I1079" s="100"/>
      <c r="J1079" s="100"/>
      <c r="K1079" s="100"/>
      <c r="L1079" s="100"/>
      <c r="M1079" s="100"/>
      <c r="N1079" s="100"/>
      <c r="O1079" s="100"/>
      <c r="P1079" s="100"/>
      <c r="Q1079" s="100"/>
      <c r="R1079" s="100"/>
      <c r="S1079" s="100"/>
      <c r="T1079" s="100"/>
      <c r="U1079" s="100"/>
      <c r="V1079" s="100"/>
      <c r="W1079" s="100"/>
      <c r="X1079" s="100"/>
      <c r="Y1079" s="100"/>
      <c r="Z1079" s="100"/>
      <c r="AA1079" s="100"/>
      <c r="AB1079" s="100"/>
      <c r="AC1079" s="100"/>
      <c r="AD1079" s="112"/>
      <c r="AE1079" s="100"/>
      <c r="AF1079" s="100"/>
      <c r="AG1079" s="100"/>
      <c r="AH1079" s="100"/>
      <c r="AI1079" s="100"/>
      <c r="AJ1079" s="100"/>
    </row>
    <row r="1080" spans="1:36">
      <c r="A1080" s="100"/>
      <c r="B1080" s="100"/>
      <c r="C1080" s="100"/>
      <c r="D1080" s="100"/>
      <c r="E1080" s="100"/>
      <c r="F1080" s="100"/>
      <c r="G1080" s="100"/>
      <c r="H1080" s="100"/>
      <c r="I1080" s="100"/>
      <c r="J1080" s="100"/>
      <c r="K1080" s="100"/>
      <c r="L1080" s="100"/>
      <c r="M1080" s="100"/>
      <c r="N1080" s="100"/>
      <c r="O1080" s="100"/>
      <c r="P1080" s="100"/>
      <c r="Q1080" s="100"/>
      <c r="R1080" s="100"/>
      <c r="S1080" s="100"/>
      <c r="T1080" s="100"/>
      <c r="U1080" s="100"/>
      <c r="V1080" s="100"/>
      <c r="W1080" s="100"/>
      <c r="X1080" s="100"/>
      <c r="Y1080" s="100"/>
      <c r="Z1080" s="100"/>
      <c r="AA1080" s="100"/>
      <c r="AB1080" s="100"/>
      <c r="AC1080" s="100"/>
      <c r="AD1080" s="112"/>
      <c r="AE1080" s="100"/>
      <c r="AF1080" s="100"/>
      <c r="AG1080" s="100"/>
      <c r="AH1080" s="100"/>
      <c r="AI1080" s="100"/>
      <c r="AJ1080" s="100"/>
    </row>
    <row r="1081" spans="1:36">
      <c r="A1081" s="100"/>
      <c r="B1081" s="100"/>
      <c r="C1081" s="100"/>
      <c r="D1081" s="100"/>
      <c r="E1081" s="100"/>
      <c r="F1081" s="100"/>
      <c r="G1081" s="100"/>
      <c r="H1081" s="100"/>
      <c r="I1081" s="100"/>
      <c r="J1081" s="100"/>
      <c r="K1081" s="100"/>
      <c r="L1081" s="100"/>
      <c r="M1081" s="100"/>
      <c r="N1081" s="100"/>
      <c r="O1081" s="100"/>
      <c r="P1081" s="100"/>
      <c r="Q1081" s="100"/>
      <c r="R1081" s="100"/>
      <c r="S1081" s="100"/>
      <c r="T1081" s="100"/>
      <c r="U1081" s="100"/>
      <c r="V1081" s="100"/>
      <c r="W1081" s="100"/>
      <c r="X1081" s="100"/>
      <c r="Y1081" s="100"/>
      <c r="Z1081" s="100"/>
      <c r="AA1081" s="100"/>
      <c r="AB1081" s="100"/>
      <c r="AC1081" s="100"/>
      <c r="AD1081" s="112"/>
      <c r="AE1081" s="100"/>
      <c r="AF1081" s="100"/>
      <c r="AG1081" s="100"/>
      <c r="AH1081" s="100"/>
      <c r="AI1081" s="100"/>
      <c r="AJ1081" s="100"/>
    </row>
  </sheetData>
  <mergeCells count="14">
    <mergeCell ref="C3:D3"/>
    <mergeCell ref="C7:I7"/>
    <mergeCell ref="J8:AE8"/>
    <mergeCell ref="G9:G10"/>
    <mergeCell ref="D9:D10"/>
    <mergeCell ref="AF8:AH8"/>
    <mergeCell ref="C9:C10"/>
    <mergeCell ref="B9:B10"/>
    <mergeCell ref="A9:A10"/>
    <mergeCell ref="AJ9:AJ10"/>
    <mergeCell ref="H9:H10"/>
    <mergeCell ref="I9:I10"/>
    <mergeCell ref="F9:F10"/>
    <mergeCell ref="E9:E10"/>
  </mergeCells>
  <dataValidations count="5">
    <dataValidation type="list" allowBlank="1" showInputMessage="1" showErrorMessage="1" sqref="E19:E38 E42:E44 E50:E81">
      <formula1>sex</formula1>
    </dataValidation>
    <dataValidation type="list" allowBlank="1" showInputMessage="1" showErrorMessage="1" sqref="H19:H81">
      <formula1>municipal</formula1>
    </dataValidation>
    <dataValidation type="list" allowBlank="1" showInputMessage="1" showErrorMessage="1" sqref="G19:G44 G48:G81">
      <formula1>rf</formula1>
    </dataValidation>
    <dataValidation type="list" allowBlank="1" showErrorMessage="1" sqref="E45:E47">
      <formula1>sex</formula1>
      <formula2>0</formula2>
    </dataValidation>
    <dataValidation type="list" allowBlank="1" showErrorMessage="1" sqref="G45:G47">
      <formula1>rf</formula1>
      <formula2>0</formula2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2:AA79"/>
  <sheetViews>
    <sheetView tabSelected="1" topLeftCell="G15" workbookViewId="0">
      <selection activeCell="R2" sqref="R2:X2"/>
    </sheetView>
  </sheetViews>
  <sheetFormatPr defaultRowHeight="15"/>
  <cols>
    <col min="1" max="1" width="6.28515625" customWidth="1"/>
    <col min="2" max="2" width="48" customWidth="1"/>
    <col min="18" max="18" width="5.7109375" customWidth="1"/>
    <col min="19" max="19" width="12.85546875" customWidth="1"/>
    <col min="20" max="20" width="15.42578125" customWidth="1"/>
    <col min="21" max="21" width="13.28515625" customWidth="1"/>
    <col min="22" max="22" width="17.140625" customWidth="1"/>
    <col min="24" max="24" width="24.140625" customWidth="1"/>
  </cols>
  <sheetData>
    <row r="2" spans="1:25" ht="15.75">
      <c r="A2" s="469" t="s">
        <v>438</v>
      </c>
      <c r="B2" s="469" t="s">
        <v>1316</v>
      </c>
      <c r="C2" s="469" t="s">
        <v>439</v>
      </c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263"/>
      <c r="Q2" s="263" t="s">
        <v>440</v>
      </c>
      <c r="R2" s="469" t="s">
        <v>441</v>
      </c>
      <c r="S2" s="469"/>
      <c r="T2" s="469"/>
      <c r="U2" s="469"/>
      <c r="V2" s="469"/>
      <c r="W2" s="469"/>
      <c r="X2" s="469"/>
    </row>
    <row r="3" spans="1:25" ht="15.75">
      <c r="A3" s="469"/>
      <c r="B3" s="469"/>
      <c r="C3" s="470" t="s">
        <v>442</v>
      </c>
      <c r="D3" s="470"/>
      <c r="E3" s="470" t="s">
        <v>443</v>
      </c>
      <c r="F3" s="470"/>
      <c r="G3" s="470" t="s">
        <v>444</v>
      </c>
      <c r="H3" s="470"/>
      <c r="I3" s="470" t="s">
        <v>445</v>
      </c>
      <c r="J3" s="470"/>
      <c r="K3" s="470" t="s">
        <v>446</v>
      </c>
      <c r="L3" s="470"/>
      <c r="M3" s="470" t="s">
        <v>447</v>
      </c>
      <c r="N3" s="470"/>
      <c r="O3" s="470" t="s">
        <v>448</v>
      </c>
      <c r="P3" s="470"/>
      <c r="Q3" s="263"/>
      <c r="R3" s="474" t="s">
        <v>449</v>
      </c>
      <c r="S3" s="475" t="s">
        <v>450</v>
      </c>
      <c r="T3" s="476" t="s">
        <v>7</v>
      </c>
      <c r="U3" s="476" t="s">
        <v>8</v>
      </c>
      <c r="V3" s="476" t="s">
        <v>9</v>
      </c>
      <c r="W3" s="471" t="s">
        <v>451</v>
      </c>
      <c r="X3" s="472" t="s">
        <v>452</v>
      </c>
    </row>
    <row r="4" spans="1:25" ht="15.75">
      <c r="A4" s="469"/>
      <c r="B4" s="263"/>
      <c r="C4" s="156" t="s">
        <v>267</v>
      </c>
      <c r="D4" s="156" t="s">
        <v>265</v>
      </c>
      <c r="E4" s="156" t="s">
        <v>267</v>
      </c>
      <c r="F4" s="156" t="s">
        <v>265</v>
      </c>
      <c r="G4" s="156" t="s">
        <v>267</v>
      </c>
      <c r="H4" s="156" t="s">
        <v>265</v>
      </c>
      <c r="I4" s="156" t="s">
        <v>267</v>
      </c>
      <c r="J4" s="156" t="s">
        <v>265</v>
      </c>
      <c r="K4" s="156" t="s">
        <v>267</v>
      </c>
      <c r="L4" s="156" t="s">
        <v>265</v>
      </c>
      <c r="M4" s="156" t="s">
        <v>267</v>
      </c>
      <c r="N4" s="156" t="s">
        <v>265</v>
      </c>
      <c r="O4" s="156" t="s">
        <v>267</v>
      </c>
      <c r="P4" s="156" t="s">
        <v>265</v>
      </c>
      <c r="Q4" s="263"/>
      <c r="R4" s="474"/>
      <c r="S4" s="475"/>
      <c r="T4" s="476"/>
      <c r="U4" s="476"/>
      <c r="V4" s="476"/>
      <c r="W4" s="471"/>
      <c r="X4" s="472"/>
    </row>
    <row r="5" spans="1:25" ht="15.75">
      <c r="A5" s="469"/>
      <c r="B5" s="157" t="s">
        <v>453</v>
      </c>
      <c r="C5" s="263">
        <v>100</v>
      </c>
      <c r="D5" s="263">
        <v>100</v>
      </c>
      <c r="E5" s="263">
        <v>100</v>
      </c>
      <c r="F5" s="263">
        <v>100</v>
      </c>
      <c r="G5" s="263">
        <v>100</v>
      </c>
      <c r="H5" s="263">
        <v>100</v>
      </c>
      <c r="I5" s="263">
        <v>100</v>
      </c>
      <c r="J5" s="263">
        <v>100</v>
      </c>
      <c r="K5" s="263">
        <v>100</v>
      </c>
      <c r="L5" s="263">
        <v>100</v>
      </c>
      <c r="M5" s="263">
        <v>100</v>
      </c>
      <c r="N5" s="263">
        <v>100</v>
      </c>
      <c r="O5" s="263">
        <v>100</v>
      </c>
      <c r="P5" s="263">
        <v>100</v>
      </c>
      <c r="Q5" s="153"/>
      <c r="R5" s="474"/>
      <c r="S5" s="475"/>
      <c r="T5" s="476"/>
      <c r="U5" s="476"/>
      <c r="V5" s="476"/>
      <c r="W5" s="471"/>
      <c r="X5" s="473"/>
    </row>
    <row r="6" spans="1:25" ht="43.5" customHeight="1">
      <c r="A6" s="155">
        <v>1</v>
      </c>
      <c r="B6" s="173" t="s">
        <v>1307</v>
      </c>
      <c r="C6" s="445">
        <v>4</v>
      </c>
      <c r="D6" s="445">
        <v>4</v>
      </c>
      <c r="E6" s="445">
        <v>10</v>
      </c>
      <c r="F6" s="445">
        <v>7</v>
      </c>
      <c r="G6" s="445">
        <v>3</v>
      </c>
      <c r="H6" s="445">
        <v>4</v>
      </c>
      <c r="I6" s="445">
        <v>3</v>
      </c>
      <c r="J6" s="445">
        <v>7</v>
      </c>
      <c r="K6" s="445">
        <v>5</v>
      </c>
      <c r="L6" s="445">
        <v>2</v>
      </c>
      <c r="M6" s="445">
        <v>1</v>
      </c>
      <c r="N6" s="445">
        <v>0</v>
      </c>
      <c r="O6" s="445">
        <v>0</v>
      </c>
      <c r="P6" s="445">
        <v>3</v>
      </c>
      <c r="Q6" s="446">
        <f>SUM(C6:P6)</f>
        <v>53</v>
      </c>
      <c r="R6" s="121">
        <v>5</v>
      </c>
      <c r="S6" s="393" t="s">
        <v>1301</v>
      </c>
      <c r="T6" s="264" t="s">
        <v>733</v>
      </c>
      <c r="U6" s="264" t="s">
        <v>266</v>
      </c>
      <c r="V6" s="264" t="s">
        <v>215</v>
      </c>
      <c r="W6" s="123">
        <v>84.2</v>
      </c>
      <c r="X6" s="247" t="s">
        <v>740</v>
      </c>
      <c r="Y6" s="119" t="s">
        <v>46</v>
      </c>
    </row>
    <row r="7" spans="1:25" s="119" customFormat="1" ht="31.5" customHeight="1">
      <c r="A7" s="124"/>
      <c r="B7" s="388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1">
        <v>5</v>
      </c>
      <c r="S7" s="393" t="s">
        <v>1302</v>
      </c>
      <c r="T7" s="194" t="s">
        <v>729</v>
      </c>
      <c r="U7" s="194" t="s">
        <v>286</v>
      </c>
      <c r="V7" s="194" t="s">
        <v>40</v>
      </c>
      <c r="W7" s="217">
        <v>65</v>
      </c>
      <c r="X7" s="247" t="s">
        <v>740</v>
      </c>
    </row>
    <row r="8" spans="1:25" s="119" customFormat="1" ht="31.5" customHeight="1">
      <c r="A8" s="124"/>
      <c r="B8" s="388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1">
        <v>6</v>
      </c>
      <c r="S8" s="393" t="s">
        <v>1302</v>
      </c>
      <c r="T8" s="194" t="s">
        <v>674</v>
      </c>
      <c r="U8" s="194" t="s">
        <v>303</v>
      </c>
      <c r="V8" s="194" t="s">
        <v>126</v>
      </c>
      <c r="W8" s="217">
        <v>68.8</v>
      </c>
      <c r="X8" s="247" t="s">
        <v>740</v>
      </c>
    </row>
    <row r="9" spans="1:25" s="119" customFormat="1" ht="31.5" customHeight="1">
      <c r="A9" s="124"/>
      <c r="B9" s="388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1">
        <v>6</v>
      </c>
      <c r="S9" s="393" t="s">
        <v>1302</v>
      </c>
      <c r="T9" s="194" t="s">
        <v>673</v>
      </c>
      <c r="U9" s="194" t="s">
        <v>574</v>
      </c>
      <c r="V9" s="194" t="s">
        <v>95</v>
      </c>
      <c r="W9" s="217">
        <v>64</v>
      </c>
      <c r="X9" s="247" t="s">
        <v>740</v>
      </c>
    </row>
    <row r="10" spans="1:25" s="119" customFormat="1" ht="31.5" customHeight="1">
      <c r="A10" s="124"/>
      <c r="B10" s="388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1">
        <v>7</v>
      </c>
      <c r="S10" s="393" t="s">
        <v>1302</v>
      </c>
      <c r="T10" s="194" t="s">
        <v>686</v>
      </c>
      <c r="U10" s="194" t="s">
        <v>105</v>
      </c>
      <c r="V10" s="194" t="s">
        <v>103</v>
      </c>
      <c r="W10" s="217">
        <v>70.3</v>
      </c>
      <c r="X10" s="408" t="s">
        <v>740</v>
      </c>
    </row>
    <row r="11" spans="1:25" s="119" customFormat="1" ht="31.5" customHeight="1">
      <c r="A11" s="124"/>
      <c r="B11" s="388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1">
        <v>9</v>
      </c>
      <c r="S11" s="393" t="s">
        <v>1302</v>
      </c>
      <c r="T11" s="194" t="s">
        <v>693</v>
      </c>
      <c r="U11" s="194" t="s">
        <v>751</v>
      </c>
      <c r="V11" s="194" t="s">
        <v>95</v>
      </c>
      <c r="W11" s="217">
        <v>68.8</v>
      </c>
      <c r="X11" s="247" t="s">
        <v>740</v>
      </c>
    </row>
    <row r="12" spans="1:25" s="119" customFormat="1" ht="31.5" customHeight="1" thickBot="1">
      <c r="A12" s="414"/>
      <c r="B12" s="415"/>
      <c r="C12" s="414"/>
      <c r="D12" s="414"/>
      <c r="E12" s="414"/>
      <c r="F12" s="414"/>
      <c r="G12" s="414"/>
      <c r="H12" s="414"/>
      <c r="I12" s="414"/>
      <c r="J12" s="414"/>
      <c r="K12" s="414"/>
      <c r="L12" s="414"/>
      <c r="M12" s="414"/>
      <c r="N12" s="414"/>
      <c r="O12" s="414"/>
      <c r="P12" s="414"/>
      <c r="Q12" s="414"/>
      <c r="R12" s="416">
        <v>11</v>
      </c>
      <c r="S12" s="417" t="s">
        <v>1302</v>
      </c>
      <c r="T12" s="418" t="s">
        <v>756</v>
      </c>
      <c r="U12" s="418" t="s">
        <v>321</v>
      </c>
      <c r="V12" s="418" t="s">
        <v>143</v>
      </c>
      <c r="W12" s="419">
        <v>68.8</v>
      </c>
      <c r="X12" s="420" t="s">
        <v>740</v>
      </c>
    </row>
    <row r="13" spans="1:25" s="119" customFormat="1" ht="37.5" customHeight="1" thickTop="1">
      <c r="A13" s="175">
        <v>2</v>
      </c>
      <c r="B13" s="409" t="s">
        <v>1311</v>
      </c>
      <c r="C13" s="359">
        <v>5</v>
      </c>
      <c r="D13" s="359">
        <v>4</v>
      </c>
      <c r="E13" s="359">
        <v>8</v>
      </c>
      <c r="F13" s="359">
        <v>10</v>
      </c>
      <c r="G13" s="359">
        <v>4</v>
      </c>
      <c r="H13" s="359">
        <v>12</v>
      </c>
      <c r="I13" s="359">
        <v>4</v>
      </c>
      <c r="J13" s="359">
        <v>6</v>
      </c>
      <c r="K13" s="359">
        <v>2</v>
      </c>
      <c r="L13" s="359">
        <v>9</v>
      </c>
      <c r="M13" s="359">
        <v>2</v>
      </c>
      <c r="N13" s="359">
        <v>3</v>
      </c>
      <c r="O13" s="359">
        <v>1</v>
      </c>
      <c r="P13" s="359">
        <v>2</v>
      </c>
      <c r="Q13" s="359">
        <f>SUM(C13:P13)</f>
        <v>72</v>
      </c>
      <c r="R13" s="176">
        <v>5</v>
      </c>
      <c r="S13" s="410" t="s">
        <v>1301</v>
      </c>
      <c r="T13" s="411" t="s">
        <v>773</v>
      </c>
      <c r="U13" s="411" t="s">
        <v>317</v>
      </c>
      <c r="V13" s="411" t="s">
        <v>143</v>
      </c>
      <c r="W13" s="412">
        <v>76.2</v>
      </c>
      <c r="X13" s="413" t="s">
        <v>459</v>
      </c>
    </row>
    <row r="14" spans="1:25" s="119" customFormat="1" ht="34.5" customHeight="1">
      <c r="A14" s="155"/>
      <c r="B14" s="173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1">
        <v>5</v>
      </c>
      <c r="S14" s="393" t="s">
        <v>1302</v>
      </c>
      <c r="T14" s="194" t="s">
        <v>467</v>
      </c>
      <c r="U14" s="194" t="s">
        <v>321</v>
      </c>
      <c r="V14" s="194" t="s">
        <v>103</v>
      </c>
      <c r="W14" s="217">
        <v>67.2</v>
      </c>
      <c r="X14" s="247" t="s">
        <v>459</v>
      </c>
    </row>
    <row r="15" spans="1:25" s="119" customFormat="1" ht="34.5" customHeight="1">
      <c r="A15" s="155"/>
      <c r="B15" s="173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1">
        <v>6</v>
      </c>
      <c r="S15" s="393" t="s">
        <v>1302</v>
      </c>
      <c r="T15" s="194" t="s">
        <v>789</v>
      </c>
      <c r="U15" s="194" t="s">
        <v>292</v>
      </c>
      <c r="V15" s="194" t="s">
        <v>411</v>
      </c>
      <c r="W15" s="217">
        <v>65.8</v>
      </c>
      <c r="X15" s="247" t="s">
        <v>826</v>
      </c>
    </row>
    <row r="16" spans="1:25" s="119" customFormat="1" ht="34.5" customHeight="1">
      <c r="A16" s="155"/>
      <c r="B16" s="173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1">
        <v>6</v>
      </c>
      <c r="S16" s="393" t="s">
        <v>1302</v>
      </c>
      <c r="T16" s="392" t="s">
        <v>779</v>
      </c>
      <c r="U16" s="392" t="s">
        <v>105</v>
      </c>
      <c r="V16" s="392" t="s">
        <v>270</v>
      </c>
      <c r="W16" s="217">
        <v>65.2</v>
      </c>
      <c r="X16" s="247" t="s">
        <v>826</v>
      </c>
    </row>
    <row r="17" spans="1:24" s="119" customFormat="1" ht="34.5" customHeight="1" thickBot="1">
      <c r="A17" s="421"/>
      <c r="B17" s="422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  <c r="P17" s="414"/>
      <c r="Q17" s="414"/>
      <c r="R17" s="416">
        <v>10</v>
      </c>
      <c r="S17" s="417" t="s">
        <v>1302</v>
      </c>
      <c r="T17" s="423" t="s">
        <v>906</v>
      </c>
      <c r="U17" s="423" t="s">
        <v>294</v>
      </c>
      <c r="V17" s="423" t="s">
        <v>95</v>
      </c>
      <c r="W17" s="419">
        <v>66.2</v>
      </c>
      <c r="X17" s="424" t="s">
        <v>826</v>
      </c>
    </row>
    <row r="18" spans="1:24" s="119" customFormat="1" ht="38.25" customHeight="1" thickTop="1">
      <c r="A18" s="175">
        <v>3</v>
      </c>
      <c r="B18" s="409" t="s">
        <v>1306</v>
      </c>
      <c r="C18" s="359">
        <v>11</v>
      </c>
      <c r="D18" s="359">
        <v>10</v>
      </c>
      <c r="E18" s="359">
        <v>6</v>
      </c>
      <c r="F18" s="359">
        <v>10</v>
      </c>
      <c r="G18" s="359">
        <v>5</v>
      </c>
      <c r="H18" s="359">
        <v>6</v>
      </c>
      <c r="I18" s="359">
        <v>3</v>
      </c>
      <c r="J18" s="359">
        <v>5</v>
      </c>
      <c r="K18" s="359">
        <v>4</v>
      </c>
      <c r="L18" s="359">
        <v>9</v>
      </c>
      <c r="M18" s="359">
        <v>3</v>
      </c>
      <c r="N18" s="359">
        <v>3</v>
      </c>
      <c r="O18" s="359">
        <v>4</v>
      </c>
      <c r="P18" s="359">
        <v>4</v>
      </c>
      <c r="Q18" s="359">
        <f>SUM(C18:P18)</f>
        <v>83</v>
      </c>
      <c r="R18" s="176">
        <v>5</v>
      </c>
      <c r="S18" s="410" t="s">
        <v>1301</v>
      </c>
      <c r="T18" s="411" t="s">
        <v>761</v>
      </c>
      <c r="U18" s="411" t="s">
        <v>341</v>
      </c>
      <c r="V18" s="411" t="s">
        <v>270</v>
      </c>
      <c r="W18" s="412">
        <v>84.5</v>
      </c>
      <c r="X18" s="413" t="s">
        <v>771</v>
      </c>
    </row>
    <row r="19" spans="1:24" s="119" customFormat="1" ht="34.5" customHeight="1">
      <c r="A19" s="155"/>
      <c r="B19" s="173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1">
        <v>5</v>
      </c>
      <c r="S19" s="393" t="s">
        <v>1302</v>
      </c>
      <c r="T19" s="194" t="s">
        <v>348</v>
      </c>
      <c r="U19" s="194" t="s">
        <v>269</v>
      </c>
      <c r="V19" s="194" t="s">
        <v>227</v>
      </c>
      <c r="W19" s="387">
        <v>67.8</v>
      </c>
      <c r="X19" s="247" t="s">
        <v>771</v>
      </c>
    </row>
    <row r="20" spans="1:24" ht="32.25" customHeight="1">
      <c r="A20" s="155" t="s">
        <v>46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1">
        <v>6</v>
      </c>
      <c r="S20" s="393" t="s">
        <v>1301</v>
      </c>
      <c r="T20" s="194" t="s">
        <v>300</v>
      </c>
      <c r="U20" s="194" t="s">
        <v>264</v>
      </c>
      <c r="V20" s="194" t="s">
        <v>42</v>
      </c>
      <c r="W20" s="397">
        <v>79</v>
      </c>
      <c r="X20" s="247" t="s">
        <v>771</v>
      </c>
    </row>
    <row r="21" spans="1:24" s="119" customFormat="1" ht="32.25" customHeight="1">
      <c r="A21" s="155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1">
        <v>6</v>
      </c>
      <c r="S21" s="393" t="s">
        <v>1301</v>
      </c>
      <c r="T21" s="194" t="s">
        <v>297</v>
      </c>
      <c r="U21" s="194" t="s">
        <v>298</v>
      </c>
      <c r="V21" s="194" t="s">
        <v>299</v>
      </c>
      <c r="W21" s="397">
        <v>77.2</v>
      </c>
      <c r="X21" s="247" t="s">
        <v>771</v>
      </c>
    </row>
    <row r="22" spans="1:24" s="119" customFormat="1" ht="32.25" customHeight="1">
      <c r="A22" s="155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1">
        <v>6</v>
      </c>
      <c r="S22" s="393" t="s">
        <v>1302</v>
      </c>
      <c r="T22" s="194" t="s">
        <v>301</v>
      </c>
      <c r="U22" s="194" t="s">
        <v>87</v>
      </c>
      <c r="V22" s="194" t="s">
        <v>78</v>
      </c>
      <c r="W22" s="397">
        <v>71.5</v>
      </c>
      <c r="X22" s="247" t="s">
        <v>771</v>
      </c>
    </row>
    <row r="23" spans="1:24" s="119" customFormat="1" ht="32.25" customHeight="1">
      <c r="A23" s="155"/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1">
        <v>6</v>
      </c>
      <c r="S23" s="393" t="s">
        <v>1301</v>
      </c>
      <c r="T23" s="194" t="s">
        <v>318</v>
      </c>
      <c r="U23" s="194" t="s">
        <v>25</v>
      </c>
      <c r="V23" s="194" t="s">
        <v>192</v>
      </c>
      <c r="W23" s="397">
        <v>87.2</v>
      </c>
      <c r="X23" s="247" t="s">
        <v>771</v>
      </c>
    </row>
    <row r="24" spans="1:24" s="119" customFormat="1" ht="32.25" customHeight="1">
      <c r="A24" s="155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1">
        <v>7</v>
      </c>
      <c r="S24" s="393" t="s">
        <v>1302</v>
      </c>
      <c r="T24" s="194" t="s">
        <v>342</v>
      </c>
      <c r="U24" s="194" t="s">
        <v>343</v>
      </c>
      <c r="V24" s="194" t="s">
        <v>164</v>
      </c>
      <c r="W24" s="397">
        <v>70.5</v>
      </c>
      <c r="X24" s="247" t="s">
        <v>771</v>
      </c>
    </row>
    <row r="25" spans="1:24" s="119" customFormat="1" ht="32.25" customHeight="1">
      <c r="A25" s="155"/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1">
        <v>8</v>
      </c>
      <c r="S25" s="393" t="s">
        <v>1301</v>
      </c>
      <c r="T25" s="194" t="s">
        <v>348</v>
      </c>
      <c r="U25" s="194" t="s">
        <v>243</v>
      </c>
      <c r="V25" s="194" t="s">
        <v>32</v>
      </c>
      <c r="W25" s="397">
        <v>87.1</v>
      </c>
      <c r="X25" s="247" t="s">
        <v>771</v>
      </c>
    </row>
    <row r="26" spans="1:24" s="119" customFormat="1" ht="32.25" customHeight="1">
      <c r="A26" s="155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1">
        <v>8</v>
      </c>
      <c r="S26" s="393" t="s">
        <v>1301</v>
      </c>
      <c r="T26" s="194" t="s">
        <v>334</v>
      </c>
      <c r="U26" s="194" t="s">
        <v>269</v>
      </c>
      <c r="V26" s="194" t="s">
        <v>192</v>
      </c>
      <c r="W26" s="397">
        <v>88.8</v>
      </c>
      <c r="X26" s="247" t="s">
        <v>771</v>
      </c>
    </row>
    <row r="27" spans="1:24" s="119" customFormat="1" ht="32.25" customHeight="1">
      <c r="A27" s="155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1">
        <v>9</v>
      </c>
      <c r="S27" s="393" t="s">
        <v>1301</v>
      </c>
      <c r="T27" s="194" t="s">
        <v>348</v>
      </c>
      <c r="U27" s="194" t="s">
        <v>284</v>
      </c>
      <c r="V27" s="194" t="s">
        <v>42</v>
      </c>
      <c r="W27" s="397">
        <v>85.8</v>
      </c>
      <c r="X27" s="247" t="s">
        <v>771</v>
      </c>
    </row>
    <row r="28" spans="1:24" s="119" customFormat="1" ht="32.25" customHeight="1">
      <c r="A28" s="155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1">
        <v>9</v>
      </c>
      <c r="S28" s="393" t="s">
        <v>1301</v>
      </c>
      <c r="T28" s="194" t="s">
        <v>364</v>
      </c>
      <c r="U28" s="194" t="s">
        <v>66</v>
      </c>
      <c r="V28" s="194" t="s">
        <v>40</v>
      </c>
      <c r="W28" s="397">
        <v>88.4</v>
      </c>
      <c r="X28" s="247" t="s">
        <v>771</v>
      </c>
    </row>
    <row r="29" spans="1:24" s="119" customFormat="1" ht="32.25" customHeight="1">
      <c r="A29" s="155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1">
        <v>10</v>
      </c>
      <c r="S29" s="393" t="s">
        <v>1302</v>
      </c>
      <c r="T29" s="194" t="s">
        <v>379</v>
      </c>
      <c r="U29" s="194" t="s">
        <v>44</v>
      </c>
      <c r="V29" s="194" t="s">
        <v>59</v>
      </c>
      <c r="W29" s="397">
        <v>72.099999999999994</v>
      </c>
      <c r="X29" s="247" t="s">
        <v>771</v>
      </c>
    </row>
    <row r="30" spans="1:24" s="119" customFormat="1" ht="32.25" customHeight="1" thickBot="1">
      <c r="A30" s="421"/>
      <c r="B30" s="414"/>
      <c r="C30" s="414"/>
      <c r="D30" s="414"/>
      <c r="E30" s="414"/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  <c r="R30" s="416">
        <v>11</v>
      </c>
      <c r="S30" s="417" t="s">
        <v>1302</v>
      </c>
      <c r="T30" s="426" t="s">
        <v>389</v>
      </c>
      <c r="U30" s="426" t="s">
        <v>64</v>
      </c>
      <c r="V30" s="426" t="s">
        <v>36</v>
      </c>
      <c r="W30" s="427">
        <v>71.8</v>
      </c>
      <c r="X30" s="420" t="s">
        <v>771</v>
      </c>
    </row>
    <row r="31" spans="1:24" s="119" customFormat="1" ht="42" customHeight="1" thickTop="1" thickBot="1">
      <c r="A31" s="429">
        <v>4</v>
      </c>
      <c r="B31" s="430" t="s">
        <v>1305</v>
      </c>
      <c r="C31" s="431">
        <v>1</v>
      </c>
      <c r="D31" s="431">
        <v>2</v>
      </c>
      <c r="E31" s="431">
        <v>1</v>
      </c>
      <c r="F31" s="431">
        <v>1</v>
      </c>
      <c r="G31" s="431">
        <v>0</v>
      </c>
      <c r="H31" s="431">
        <v>2</v>
      </c>
      <c r="I31" s="431">
        <v>2</v>
      </c>
      <c r="J31" s="431">
        <v>0</v>
      </c>
      <c r="K31" s="431">
        <v>0</v>
      </c>
      <c r="L31" s="431">
        <v>0</v>
      </c>
      <c r="M31" s="431">
        <v>0</v>
      </c>
      <c r="N31" s="431">
        <v>0</v>
      </c>
      <c r="O31" s="431">
        <v>0</v>
      </c>
      <c r="P31" s="431">
        <v>0</v>
      </c>
      <c r="Q31" s="431">
        <f>SUM(C31:P31)</f>
        <v>9</v>
      </c>
      <c r="R31" s="432">
        <v>7</v>
      </c>
      <c r="S31" s="433" t="s">
        <v>1302</v>
      </c>
      <c r="T31" s="434" t="s">
        <v>432</v>
      </c>
      <c r="U31" s="434" t="s">
        <v>433</v>
      </c>
      <c r="V31" s="434" t="s">
        <v>63</v>
      </c>
      <c r="W31" s="435">
        <v>65.099999999999994</v>
      </c>
      <c r="X31" s="436" t="s">
        <v>427</v>
      </c>
    </row>
    <row r="32" spans="1:24" ht="37.5" customHeight="1" thickTop="1">
      <c r="A32" s="175">
        <v>5</v>
      </c>
      <c r="B32" s="409" t="s">
        <v>1304</v>
      </c>
      <c r="C32" s="359">
        <v>2</v>
      </c>
      <c r="D32" s="359">
        <v>0</v>
      </c>
      <c r="E32" s="359">
        <v>2</v>
      </c>
      <c r="F32" s="359">
        <v>1</v>
      </c>
      <c r="G32" s="359">
        <v>0</v>
      </c>
      <c r="H32" s="359">
        <v>2</v>
      </c>
      <c r="I32" s="359">
        <v>1</v>
      </c>
      <c r="J32" s="359">
        <v>1</v>
      </c>
      <c r="K32" s="359">
        <v>4</v>
      </c>
      <c r="L32" s="359">
        <v>0</v>
      </c>
      <c r="M32" s="359">
        <v>1</v>
      </c>
      <c r="N32" s="359">
        <v>0</v>
      </c>
      <c r="O32" s="359">
        <v>2</v>
      </c>
      <c r="P32" s="359">
        <v>1</v>
      </c>
      <c r="Q32" s="359">
        <f>SUM(C32:P32)</f>
        <v>17</v>
      </c>
      <c r="R32" s="176">
        <v>6</v>
      </c>
      <c r="S32" s="410" t="s">
        <v>1302</v>
      </c>
      <c r="T32" s="411" t="s">
        <v>887</v>
      </c>
      <c r="U32" s="411" t="s">
        <v>64</v>
      </c>
      <c r="V32" s="411" t="s">
        <v>42</v>
      </c>
      <c r="W32" s="428">
        <v>74.5</v>
      </c>
      <c r="X32" s="425" t="s">
        <v>408</v>
      </c>
    </row>
    <row r="33" spans="1:24" s="119" customFormat="1" ht="37.5" customHeight="1">
      <c r="A33" s="155"/>
      <c r="B33" s="17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1">
        <v>6</v>
      </c>
      <c r="S33" s="393" t="s">
        <v>1302</v>
      </c>
      <c r="T33" s="194" t="s">
        <v>886</v>
      </c>
      <c r="U33" s="194" t="s">
        <v>25</v>
      </c>
      <c r="V33" s="194" t="s">
        <v>270</v>
      </c>
      <c r="W33" s="397">
        <v>76.599999999999994</v>
      </c>
      <c r="X33" s="401" t="s">
        <v>408</v>
      </c>
    </row>
    <row r="34" spans="1:24" s="119" customFormat="1" ht="37.5" customHeight="1">
      <c r="A34" s="155"/>
      <c r="B34" s="173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1">
        <v>7</v>
      </c>
      <c r="S34" s="393" t="s">
        <v>1301</v>
      </c>
      <c r="T34" s="194" t="s">
        <v>729</v>
      </c>
      <c r="U34" s="194" t="s">
        <v>283</v>
      </c>
      <c r="V34" s="194" t="s">
        <v>143</v>
      </c>
      <c r="W34" s="397">
        <v>79.3</v>
      </c>
      <c r="X34" s="401" t="s">
        <v>408</v>
      </c>
    </row>
    <row r="35" spans="1:24" s="119" customFormat="1" ht="37.5" customHeight="1">
      <c r="A35" s="155"/>
      <c r="B35" s="173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1">
        <v>7</v>
      </c>
      <c r="S35" s="393" t="s">
        <v>1302</v>
      </c>
      <c r="T35" s="194" t="s">
        <v>889</v>
      </c>
      <c r="U35" s="194" t="s">
        <v>287</v>
      </c>
      <c r="V35" s="194" t="s">
        <v>199</v>
      </c>
      <c r="W35" s="397">
        <v>75.2</v>
      </c>
      <c r="X35" s="401" t="s">
        <v>408</v>
      </c>
    </row>
    <row r="36" spans="1:24" s="119" customFormat="1" ht="37.5" customHeight="1">
      <c r="A36" s="155"/>
      <c r="B36" s="173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1">
        <v>8</v>
      </c>
      <c r="S36" s="393" t="s">
        <v>1301</v>
      </c>
      <c r="T36" s="194" t="s">
        <v>891</v>
      </c>
      <c r="U36" s="194" t="s">
        <v>279</v>
      </c>
      <c r="V36" s="194" t="s">
        <v>164</v>
      </c>
      <c r="W36" s="397">
        <v>93.4</v>
      </c>
      <c r="X36" s="401" t="s">
        <v>408</v>
      </c>
    </row>
    <row r="37" spans="1:24" s="119" customFormat="1" ht="37.5" customHeight="1">
      <c r="A37" s="155"/>
      <c r="B37" s="173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1">
        <v>8</v>
      </c>
      <c r="S37" s="393" t="s">
        <v>1301</v>
      </c>
      <c r="T37" s="194" t="s">
        <v>890</v>
      </c>
      <c r="U37" s="194" t="s">
        <v>271</v>
      </c>
      <c r="V37" s="194" t="s">
        <v>103</v>
      </c>
      <c r="W37" s="397">
        <v>90.2</v>
      </c>
      <c r="X37" s="401" t="s">
        <v>408</v>
      </c>
    </row>
    <row r="38" spans="1:24" s="119" customFormat="1" ht="37.5" customHeight="1">
      <c r="A38" s="155"/>
      <c r="B38" s="173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1">
        <v>9</v>
      </c>
      <c r="S38" s="393" t="s">
        <v>1301</v>
      </c>
      <c r="T38" s="194" t="s">
        <v>892</v>
      </c>
      <c r="U38" s="194" t="s">
        <v>35</v>
      </c>
      <c r="V38" s="194" t="s">
        <v>36</v>
      </c>
      <c r="W38" s="397">
        <v>84.4</v>
      </c>
      <c r="X38" s="401" t="s">
        <v>413</v>
      </c>
    </row>
    <row r="39" spans="1:24" s="119" customFormat="1" ht="37.5" customHeight="1">
      <c r="A39" s="155"/>
      <c r="B39" s="173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1">
        <v>9</v>
      </c>
      <c r="S39" s="393" t="s">
        <v>1301</v>
      </c>
      <c r="T39" s="194" t="s">
        <v>414</v>
      </c>
      <c r="U39" s="194" t="s">
        <v>338</v>
      </c>
      <c r="V39" s="194" t="s">
        <v>113</v>
      </c>
      <c r="W39" s="397">
        <v>84.2</v>
      </c>
      <c r="X39" s="401" t="s">
        <v>413</v>
      </c>
    </row>
    <row r="40" spans="1:24" s="119" customFormat="1" ht="37.5" customHeight="1">
      <c r="A40" s="155"/>
      <c r="B40" s="173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1">
        <v>9</v>
      </c>
      <c r="S40" s="393" t="s">
        <v>1301</v>
      </c>
      <c r="T40" s="194" t="s">
        <v>417</v>
      </c>
      <c r="U40" s="194" t="s">
        <v>94</v>
      </c>
      <c r="V40" s="194" t="s">
        <v>42</v>
      </c>
      <c r="W40" s="397">
        <v>77.099999999999994</v>
      </c>
      <c r="X40" s="401" t="s">
        <v>413</v>
      </c>
    </row>
    <row r="41" spans="1:24" s="119" customFormat="1" ht="37.5" customHeight="1">
      <c r="A41" s="155"/>
      <c r="B41" s="173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1">
        <v>9</v>
      </c>
      <c r="S41" s="393" t="s">
        <v>1302</v>
      </c>
      <c r="T41" s="194" t="s">
        <v>416</v>
      </c>
      <c r="U41" s="194" t="s">
        <v>386</v>
      </c>
      <c r="V41" s="194" t="s">
        <v>42</v>
      </c>
      <c r="W41" s="397">
        <v>75.099999999999994</v>
      </c>
      <c r="X41" s="401" t="s">
        <v>413</v>
      </c>
    </row>
    <row r="42" spans="1:24" s="119" customFormat="1" ht="37.5" customHeight="1">
      <c r="A42" s="155"/>
      <c r="B42" s="17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1">
        <v>10</v>
      </c>
      <c r="S42" s="393" t="s">
        <v>1302</v>
      </c>
      <c r="T42" s="194" t="s">
        <v>893</v>
      </c>
      <c r="U42" s="194" t="s">
        <v>31</v>
      </c>
      <c r="V42" s="194" t="s">
        <v>289</v>
      </c>
      <c r="W42" s="397">
        <v>73.900000000000006</v>
      </c>
      <c r="X42" s="401" t="s">
        <v>408</v>
      </c>
    </row>
    <row r="43" spans="1:24" s="119" customFormat="1" ht="37.5" customHeight="1">
      <c r="A43" s="155"/>
      <c r="B43" s="173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1">
        <v>11</v>
      </c>
      <c r="S43" s="393" t="s">
        <v>1301</v>
      </c>
      <c r="T43" s="194" t="s">
        <v>891</v>
      </c>
      <c r="U43" s="194" t="s">
        <v>264</v>
      </c>
      <c r="V43" s="194" t="s">
        <v>78</v>
      </c>
      <c r="W43" s="397">
        <v>93.6</v>
      </c>
      <c r="X43" s="401" t="s">
        <v>408</v>
      </c>
    </row>
    <row r="44" spans="1:24" s="119" customFormat="1" ht="37.5" customHeight="1">
      <c r="A44" s="155"/>
      <c r="B44" s="173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1">
        <v>11</v>
      </c>
      <c r="S44" s="393" t="s">
        <v>1302</v>
      </c>
      <c r="T44" s="194" t="s">
        <v>885</v>
      </c>
      <c r="U44" s="194" t="s">
        <v>31</v>
      </c>
      <c r="V44" s="194" t="s">
        <v>164</v>
      </c>
      <c r="W44" s="397">
        <v>76.400000000000006</v>
      </c>
      <c r="X44" s="401" t="s">
        <v>408</v>
      </c>
    </row>
    <row r="45" spans="1:24" s="119" customFormat="1" ht="37.5" customHeight="1" thickBot="1">
      <c r="A45" s="421"/>
      <c r="B45" s="422"/>
      <c r="C45" s="414"/>
      <c r="D45" s="414"/>
      <c r="E45" s="414"/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6">
        <v>11</v>
      </c>
      <c r="S45" s="417" t="s">
        <v>1301</v>
      </c>
      <c r="T45" s="418" t="s">
        <v>894</v>
      </c>
      <c r="U45" s="418" t="s">
        <v>99</v>
      </c>
      <c r="V45" s="418" t="s">
        <v>141</v>
      </c>
      <c r="W45" s="427">
        <v>92.8</v>
      </c>
      <c r="X45" s="424" t="s">
        <v>408</v>
      </c>
    </row>
    <row r="46" spans="1:24" ht="39.75" thickTop="1">
      <c r="A46" s="175">
        <v>6</v>
      </c>
      <c r="B46" s="409" t="s">
        <v>1303</v>
      </c>
      <c r="C46" s="359">
        <v>0</v>
      </c>
      <c r="D46" s="359">
        <v>0</v>
      </c>
      <c r="E46" s="359">
        <v>35</v>
      </c>
      <c r="F46" s="359">
        <v>31</v>
      </c>
      <c r="G46" s="359">
        <v>22</v>
      </c>
      <c r="H46" s="359">
        <v>30</v>
      </c>
      <c r="I46" s="359">
        <v>23</v>
      </c>
      <c r="J46" s="359">
        <v>18</v>
      </c>
      <c r="K46" s="359">
        <v>13</v>
      </c>
      <c r="L46" s="359">
        <v>23</v>
      </c>
      <c r="M46" s="359">
        <v>17</v>
      </c>
      <c r="N46" s="359">
        <v>23</v>
      </c>
      <c r="O46" s="359">
        <v>16</v>
      </c>
      <c r="P46" s="359">
        <v>15</v>
      </c>
      <c r="Q46" s="359">
        <f>SUM(C46:P46)</f>
        <v>266</v>
      </c>
      <c r="R46" s="176">
        <v>6</v>
      </c>
      <c r="S46" s="410" t="s">
        <v>1302</v>
      </c>
      <c r="T46" s="411" t="s">
        <v>656</v>
      </c>
      <c r="U46" s="411" t="s">
        <v>236</v>
      </c>
      <c r="V46" s="411" t="s">
        <v>201</v>
      </c>
      <c r="W46" s="428">
        <v>65.2</v>
      </c>
      <c r="X46" s="425" t="s">
        <v>629</v>
      </c>
    </row>
    <row r="47" spans="1:24" s="119" customFormat="1" ht="30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1">
        <v>6</v>
      </c>
      <c r="S47" s="393" t="s">
        <v>1302</v>
      </c>
      <c r="T47" s="194" t="s">
        <v>928</v>
      </c>
      <c r="U47" s="194" t="s">
        <v>313</v>
      </c>
      <c r="V47" s="194" t="s">
        <v>100</v>
      </c>
      <c r="W47" s="397">
        <v>68.400000000000006</v>
      </c>
      <c r="X47" s="401" t="s">
        <v>629</v>
      </c>
    </row>
    <row r="48" spans="1:24" s="119" customFormat="1" ht="30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1">
        <v>6</v>
      </c>
      <c r="S48" s="393" t="s">
        <v>1302</v>
      </c>
      <c r="T48" s="194" t="s">
        <v>587</v>
      </c>
      <c r="U48" s="194" t="s">
        <v>288</v>
      </c>
      <c r="V48" s="194" t="s">
        <v>173</v>
      </c>
      <c r="W48" s="397">
        <v>67.2</v>
      </c>
      <c r="X48" s="401" t="s">
        <v>629</v>
      </c>
    </row>
    <row r="49" spans="1:24" ht="30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1">
        <v>6</v>
      </c>
      <c r="S49" s="393" t="s">
        <v>1302</v>
      </c>
      <c r="T49" s="194" t="s">
        <v>585</v>
      </c>
      <c r="U49" s="194" t="s">
        <v>286</v>
      </c>
      <c r="V49" s="194" t="s">
        <v>26</v>
      </c>
      <c r="W49" s="397">
        <v>65.599999999999994</v>
      </c>
      <c r="X49" s="401" t="s">
        <v>629</v>
      </c>
    </row>
    <row r="50" spans="1:24" ht="30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1">
        <v>7</v>
      </c>
      <c r="S50" s="393" t="s">
        <v>1302</v>
      </c>
      <c r="T50" s="194" t="s">
        <v>242</v>
      </c>
      <c r="U50" s="194" t="s">
        <v>338</v>
      </c>
      <c r="V50" s="194" t="s">
        <v>293</v>
      </c>
      <c r="W50" s="397">
        <v>65.8</v>
      </c>
      <c r="X50" s="401" t="s">
        <v>629</v>
      </c>
    </row>
    <row r="51" spans="1:24" ht="30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1">
        <v>7</v>
      </c>
      <c r="S51" s="393" t="s">
        <v>1302</v>
      </c>
      <c r="T51" s="194" t="s">
        <v>641</v>
      </c>
      <c r="U51" s="194" t="s">
        <v>115</v>
      </c>
      <c r="V51" s="194" t="s">
        <v>981</v>
      </c>
      <c r="W51" s="397">
        <v>67.8</v>
      </c>
      <c r="X51" s="401" t="s">
        <v>629</v>
      </c>
    </row>
    <row r="52" spans="1:24" ht="30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1">
        <v>7</v>
      </c>
      <c r="S52" s="393" t="s">
        <v>1302</v>
      </c>
      <c r="T52" s="194" t="s">
        <v>983</v>
      </c>
      <c r="U52" s="194" t="s">
        <v>291</v>
      </c>
      <c r="V52" s="194" t="s">
        <v>169</v>
      </c>
      <c r="W52" s="397">
        <v>67.3</v>
      </c>
      <c r="X52" s="401" t="s">
        <v>629</v>
      </c>
    </row>
    <row r="53" spans="1:24" ht="30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1">
        <v>8</v>
      </c>
      <c r="S53" s="393" t="s">
        <v>1301</v>
      </c>
      <c r="T53" s="194" t="s">
        <v>1012</v>
      </c>
      <c r="U53" s="194" t="s">
        <v>280</v>
      </c>
      <c r="V53" s="194" t="s">
        <v>201</v>
      </c>
      <c r="W53" s="397">
        <v>77.3</v>
      </c>
      <c r="X53" s="401" t="s">
        <v>629</v>
      </c>
    </row>
    <row r="54" spans="1:24" ht="30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1">
        <v>8</v>
      </c>
      <c r="S54" s="393" t="s">
        <v>1302</v>
      </c>
      <c r="T54" s="194" t="s">
        <v>1022</v>
      </c>
      <c r="U54" s="194" t="s">
        <v>110</v>
      </c>
      <c r="V54" s="194" t="s">
        <v>113</v>
      </c>
      <c r="W54" s="397">
        <v>73.3</v>
      </c>
      <c r="X54" s="401" t="s">
        <v>629</v>
      </c>
    </row>
    <row r="55" spans="1:24" ht="30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1">
        <v>8</v>
      </c>
      <c r="S55" s="393" t="s">
        <v>1302</v>
      </c>
      <c r="T55" s="194" t="s">
        <v>1027</v>
      </c>
      <c r="U55" s="194" t="s">
        <v>58</v>
      </c>
      <c r="V55" s="194" t="s">
        <v>42</v>
      </c>
      <c r="W55" s="397">
        <v>73</v>
      </c>
      <c r="X55" s="401" t="s">
        <v>629</v>
      </c>
    </row>
    <row r="56" spans="1:24" ht="30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1">
        <v>8</v>
      </c>
      <c r="S56" s="393" t="s">
        <v>1302</v>
      </c>
      <c r="T56" s="194" t="s">
        <v>405</v>
      </c>
      <c r="U56" s="194" t="s">
        <v>276</v>
      </c>
      <c r="V56" s="194" t="s">
        <v>182</v>
      </c>
      <c r="W56" s="397">
        <v>66.8</v>
      </c>
      <c r="X56" s="401" t="s">
        <v>629</v>
      </c>
    </row>
    <row r="57" spans="1:24" ht="30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1">
        <v>8</v>
      </c>
      <c r="S57" s="393" t="s">
        <v>1302</v>
      </c>
      <c r="T57" s="194" t="s">
        <v>1030</v>
      </c>
      <c r="U57" s="194" t="s">
        <v>280</v>
      </c>
      <c r="V57" s="194" t="s">
        <v>289</v>
      </c>
      <c r="W57" s="397">
        <v>66.599999999999994</v>
      </c>
      <c r="X57" s="401" t="s">
        <v>629</v>
      </c>
    </row>
    <row r="58" spans="1:24" ht="30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1">
        <v>8</v>
      </c>
      <c r="S58" s="393" t="s">
        <v>1302</v>
      </c>
      <c r="T58" s="194" t="s">
        <v>1006</v>
      </c>
      <c r="U58" s="194" t="s">
        <v>269</v>
      </c>
      <c r="V58" s="194" t="s">
        <v>100</v>
      </c>
      <c r="W58" s="397">
        <v>73.5</v>
      </c>
      <c r="X58" s="401" t="s">
        <v>629</v>
      </c>
    </row>
    <row r="59" spans="1:24" ht="30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1">
        <v>9</v>
      </c>
      <c r="S59" s="393" t="s">
        <v>1301</v>
      </c>
      <c r="T59" s="194" t="s">
        <v>643</v>
      </c>
      <c r="U59" s="194" t="s">
        <v>280</v>
      </c>
      <c r="V59" s="194" t="s">
        <v>32</v>
      </c>
      <c r="W59" s="397">
        <v>90.8</v>
      </c>
      <c r="X59" s="401" t="s">
        <v>647</v>
      </c>
    </row>
    <row r="60" spans="1:24" ht="30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1">
        <v>9</v>
      </c>
      <c r="S60" s="393" t="s">
        <v>1301</v>
      </c>
      <c r="T60" s="194" t="s">
        <v>642</v>
      </c>
      <c r="U60" s="194" t="s">
        <v>395</v>
      </c>
      <c r="V60" s="194" t="s">
        <v>36</v>
      </c>
      <c r="W60" s="397">
        <v>88</v>
      </c>
      <c r="X60" s="401" t="s">
        <v>647</v>
      </c>
    </row>
    <row r="61" spans="1:24" ht="30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1">
        <v>9</v>
      </c>
      <c r="S61" s="393" t="s">
        <v>1301</v>
      </c>
      <c r="T61" s="194" t="s">
        <v>644</v>
      </c>
      <c r="U61" s="194" t="s">
        <v>107</v>
      </c>
      <c r="V61" s="194" t="s">
        <v>32</v>
      </c>
      <c r="W61" s="397">
        <v>81.2</v>
      </c>
      <c r="X61" s="401" t="s">
        <v>647</v>
      </c>
    </row>
    <row r="62" spans="1:24" ht="30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1">
        <v>9</v>
      </c>
      <c r="S62" s="393" t="s">
        <v>1301</v>
      </c>
      <c r="T62" s="194" t="s">
        <v>585</v>
      </c>
      <c r="U62" s="194" t="s">
        <v>102</v>
      </c>
      <c r="V62" s="194" t="s">
        <v>40</v>
      </c>
      <c r="W62" s="397">
        <v>85.4</v>
      </c>
      <c r="X62" s="401" t="s">
        <v>647</v>
      </c>
    </row>
    <row r="63" spans="1:24" ht="30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1">
        <v>9</v>
      </c>
      <c r="S63" s="393" t="s">
        <v>1301</v>
      </c>
      <c r="T63" s="194" t="s">
        <v>640</v>
      </c>
      <c r="U63" s="194" t="s">
        <v>83</v>
      </c>
      <c r="V63" s="194" t="s">
        <v>63</v>
      </c>
      <c r="W63" s="397">
        <v>84</v>
      </c>
      <c r="X63" s="401" t="s">
        <v>647</v>
      </c>
    </row>
    <row r="64" spans="1:24" ht="30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1">
        <v>9</v>
      </c>
      <c r="S64" s="393" t="s">
        <v>1301</v>
      </c>
      <c r="T64" s="194" t="s">
        <v>114</v>
      </c>
      <c r="U64" s="194" t="s">
        <v>102</v>
      </c>
      <c r="V64" s="194" t="s">
        <v>26</v>
      </c>
      <c r="W64" s="397">
        <v>79.2</v>
      </c>
      <c r="X64" s="401" t="s">
        <v>647</v>
      </c>
    </row>
    <row r="65" spans="1:27" ht="30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1">
        <v>10</v>
      </c>
      <c r="S65" s="393" t="s">
        <v>1301</v>
      </c>
      <c r="T65" s="194" t="s">
        <v>655</v>
      </c>
      <c r="U65" s="194" t="s">
        <v>107</v>
      </c>
      <c r="V65" s="194" t="s">
        <v>36</v>
      </c>
      <c r="W65" s="397">
        <v>84.2</v>
      </c>
      <c r="X65" s="401" t="s">
        <v>647</v>
      </c>
    </row>
    <row r="66" spans="1:27" ht="30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1">
        <v>10</v>
      </c>
      <c r="S66" s="393" t="s">
        <v>1301</v>
      </c>
      <c r="T66" s="194" t="s">
        <v>657</v>
      </c>
      <c r="U66" s="194" t="s">
        <v>284</v>
      </c>
      <c r="V66" s="194" t="s">
        <v>36</v>
      </c>
      <c r="W66" s="397">
        <v>81.8</v>
      </c>
      <c r="X66" s="401" t="s">
        <v>647</v>
      </c>
    </row>
    <row r="67" spans="1:27" ht="30">
      <c r="A67" s="124"/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1">
        <v>10</v>
      </c>
      <c r="S67" s="393" t="s">
        <v>1301</v>
      </c>
      <c r="T67" s="194" t="s">
        <v>650</v>
      </c>
      <c r="U67" s="194" t="s">
        <v>651</v>
      </c>
      <c r="V67" s="194" t="s">
        <v>100</v>
      </c>
      <c r="W67" s="397">
        <v>77.2</v>
      </c>
      <c r="X67" s="401" t="s">
        <v>647</v>
      </c>
    </row>
    <row r="68" spans="1:27" ht="30">
      <c r="A68" s="124"/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1">
        <v>10</v>
      </c>
      <c r="S68" s="393" t="s">
        <v>1302</v>
      </c>
      <c r="T68" s="194" t="s">
        <v>1139</v>
      </c>
      <c r="U68" s="194" t="s">
        <v>397</v>
      </c>
      <c r="V68" s="194" t="s">
        <v>100</v>
      </c>
      <c r="W68" s="397">
        <v>73.099999999999994</v>
      </c>
      <c r="X68" s="401" t="s">
        <v>647</v>
      </c>
      <c r="AA68" s="120"/>
    </row>
    <row r="69" spans="1:27" ht="30">
      <c r="A69" s="124"/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1">
        <v>11</v>
      </c>
      <c r="S69" s="393" t="s">
        <v>1301</v>
      </c>
      <c r="T69" s="194" t="s">
        <v>664</v>
      </c>
      <c r="U69" s="194" t="s">
        <v>665</v>
      </c>
      <c r="V69" s="194" t="s">
        <v>42</v>
      </c>
      <c r="W69" s="397">
        <v>83.6</v>
      </c>
      <c r="X69" s="401" t="s">
        <v>647</v>
      </c>
    </row>
    <row r="70" spans="1:27" ht="30">
      <c r="A70" s="124"/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1">
        <v>11</v>
      </c>
      <c r="S70" s="393" t="s">
        <v>1301</v>
      </c>
      <c r="T70" s="194" t="s">
        <v>661</v>
      </c>
      <c r="U70" s="194" t="s">
        <v>303</v>
      </c>
      <c r="V70" s="194" t="s">
        <v>201</v>
      </c>
      <c r="W70" s="397">
        <v>76.599999999999994</v>
      </c>
      <c r="X70" s="401" t="s">
        <v>647</v>
      </c>
    </row>
    <row r="71" spans="1:27" ht="30">
      <c r="A71" s="124"/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1">
        <v>11</v>
      </c>
      <c r="S71" s="393" t="s">
        <v>1302</v>
      </c>
      <c r="T71" s="194" t="s">
        <v>1257</v>
      </c>
      <c r="U71" s="194" t="s">
        <v>280</v>
      </c>
      <c r="V71" s="194" t="s">
        <v>176</v>
      </c>
      <c r="W71" s="397">
        <v>65.900000000000006</v>
      </c>
      <c r="X71" s="401" t="s">
        <v>647</v>
      </c>
    </row>
    <row r="72" spans="1:27" s="119" customFormat="1" ht="30">
      <c r="A72" s="124"/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1">
        <v>11</v>
      </c>
      <c r="S72" s="393" t="s">
        <v>1301</v>
      </c>
      <c r="T72" s="240" t="s">
        <v>658</v>
      </c>
      <c r="U72" s="240" t="s">
        <v>317</v>
      </c>
      <c r="V72" s="240" t="s">
        <v>227</v>
      </c>
      <c r="W72" s="397">
        <v>86.2</v>
      </c>
      <c r="X72" s="401" t="s">
        <v>647</v>
      </c>
    </row>
    <row r="73" spans="1:27" s="119" customFormat="1" ht="30">
      <c r="A73" s="124"/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1">
        <v>11</v>
      </c>
      <c r="S73" s="393" t="s">
        <v>1301</v>
      </c>
      <c r="T73" s="240" t="s">
        <v>660</v>
      </c>
      <c r="U73" s="240" t="s">
        <v>39</v>
      </c>
      <c r="V73" s="240" t="s">
        <v>419</v>
      </c>
      <c r="W73" s="397">
        <v>77.8</v>
      </c>
      <c r="X73" s="401" t="s">
        <v>647</v>
      </c>
    </row>
    <row r="74" spans="1:27" s="119" customFormat="1" ht="30.75" thickBot="1">
      <c r="A74" s="414"/>
      <c r="B74" s="414"/>
      <c r="C74" s="414"/>
      <c r="D74" s="414"/>
      <c r="E74" s="414"/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6">
        <v>11</v>
      </c>
      <c r="S74" s="417" t="s">
        <v>1302</v>
      </c>
      <c r="T74" s="437" t="s">
        <v>659</v>
      </c>
      <c r="U74" s="437" t="s">
        <v>288</v>
      </c>
      <c r="V74" s="437" t="s">
        <v>40</v>
      </c>
      <c r="W74" s="427">
        <v>66.7</v>
      </c>
      <c r="X74" s="424" t="s">
        <v>647</v>
      </c>
    </row>
    <row r="75" spans="1:27" ht="40.5" thickTop="1" thickBot="1">
      <c r="A75" s="429">
        <v>7</v>
      </c>
      <c r="B75" s="430" t="s">
        <v>1308</v>
      </c>
      <c r="C75" s="444">
        <v>1</v>
      </c>
      <c r="D75" s="444">
        <v>12</v>
      </c>
      <c r="E75" s="444">
        <v>4</v>
      </c>
      <c r="F75" s="444">
        <v>7</v>
      </c>
      <c r="G75" s="444">
        <v>7</v>
      </c>
      <c r="H75" s="444">
        <v>8</v>
      </c>
      <c r="I75" s="444">
        <v>8</v>
      </c>
      <c r="J75" s="444">
        <v>6</v>
      </c>
      <c r="K75" s="444">
        <v>4</v>
      </c>
      <c r="L75" s="444">
        <v>5</v>
      </c>
      <c r="M75" s="444">
        <v>1</v>
      </c>
      <c r="N75" s="444">
        <v>1</v>
      </c>
      <c r="O75" s="444">
        <v>2</v>
      </c>
      <c r="P75" s="444">
        <v>7</v>
      </c>
      <c r="Q75" s="444">
        <f>SUM(C75:P75)</f>
        <v>73</v>
      </c>
      <c r="R75" s="438">
        <v>10</v>
      </c>
      <c r="S75" s="439" t="s">
        <v>1302</v>
      </c>
      <c r="T75" s="440" t="s">
        <v>517</v>
      </c>
      <c r="U75" s="440" t="s">
        <v>338</v>
      </c>
      <c r="V75" s="440" t="s">
        <v>411</v>
      </c>
      <c r="W75" s="441">
        <v>71.599999999999994</v>
      </c>
      <c r="X75" s="442" t="s">
        <v>872</v>
      </c>
    </row>
    <row r="76" spans="1:27" ht="53.25" thickTop="1" thickBot="1">
      <c r="A76" s="429">
        <v>8</v>
      </c>
      <c r="B76" s="430" t="s">
        <v>1312</v>
      </c>
      <c r="C76" s="124">
        <v>3</v>
      </c>
      <c r="D76" s="124">
        <v>2</v>
      </c>
      <c r="E76" s="124">
        <v>3</v>
      </c>
      <c r="F76" s="124">
        <v>2</v>
      </c>
      <c r="G76" s="124">
        <v>0</v>
      </c>
      <c r="H76" s="124">
        <v>1</v>
      </c>
      <c r="I76" s="124">
        <v>1</v>
      </c>
      <c r="J76" s="124">
        <v>1</v>
      </c>
      <c r="K76" s="124">
        <v>0</v>
      </c>
      <c r="L76" s="124">
        <v>1</v>
      </c>
      <c r="M76" s="124"/>
      <c r="N76" s="124"/>
      <c r="O76" s="124"/>
      <c r="P76" s="124"/>
      <c r="Q76" s="124">
        <f>SUM(C76:P76)</f>
        <v>14</v>
      </c>
      <c r="R76" s="120"/>
      <c r="S76" s="120"/>
      <c r="T76" s="120"/>
      <c r="U76" s="120"/>
      <c r="V76" s="120"/>
      <c r="W76" s="120"/>
      <c r="X76" s="120"/>
    </row>
    <row r="77" spans="1:27" ht="40.5" thickTop="1" thickBot="1">
      <c r="A77" s="429">
        <v>9</v>
      </c>
      <c r="B77" s="430" t="s">
        <v>1313</v>
      </c>
      <c r="C77" s="124">
        <v>16</v>
      </c>
      <c r="D77" s="124">
        <v>5</v>
      </c>
      <c r="E77" s="124">
        <v>15</v>
      </c>
      <c r="F77" s="124">
        <v>7</v>
      </c>
      <c r="G77" s="124">
        <v>10</v>
      </c>
      <c r="H77" s="124">
        <v>13</v>
      </c>
      <c r="I77" s="124">
        <v>8</v>
      </c>
      <c r="J77" s="124">
        <v>5</v>
      </c>
      <c r="K77" s="124">
        <v>6</v>
      </c>
      <c r="L77" s="124">
        <v>8</v>
      </c>
      <c r="M77" s="124">
        <v>1</v>
      </c>
      <c r="N77" s="124">
        <v>10</v>
      </c>
      <c r="O77" s="124">
        <v>2</v>
      </c>
      <c r="P77" s="124">
        <v>6</v>
      </c>
      <c r="Q77" s="124">
        <f>SUM(C77:P77)</f>
        <v>112</v>
      </c>
      <c r="R77" s="120"/>
      <c r="S77" s="120"/>
      <c r="T77" s="120"/>
      <c r="U77" s="120"/>
      <c r="V77" s="120"/>
      <c r="W77" s="120"/>
      <c r="X77" s="120"/>
    </row>
    <row r="78" spans="1:27" ht="40.5" thickTop="1" thickBot="1">
      <c r="A78" s="429">
        <v>10</v>
      </c>
      <c r="B78" s="443" t="s">
        <v>1314</v>
      </c>
      <c r="C78" s="124">
        <v>6</v>
      </c>
      <c r="D78" s="124">
        <v>4</v>
      </c>
      <c r="E78" s="124">
        <v>5</v>
      </c>
      <c r="F78" s="124">
        <v>8</v>
      </c>
      <c r="G78" s="124">
        <v>7</v>
      </c>
      <c r="H78" s="124">
        <v>6</v>
      </c>
      <c r="I78" s="124">
        <v>7</v>
      </c>
      <c r="J78" s="124">
        <v>4</v>
      </c>
      <c r="K78" s="124">
        <v>7</v>
      </c>
      <c r="L78" s="124">
        <v>3</v>
      </c>
      <c r="M78" s="124">
        <v>4</v>
      </c>
      <c r="N78" s="124">
        <v>3</v>
      </c>
      <c r="O78" s="124">
        <v>0</v>
      </c>
      <c r="P78" s="124">
        <v>3</v>
      </c>
      <c r="Q78" s="124">
        <f>SUM(C78:P78)</f>
        <v>67</v>
      </c>
    </row>
    <row r="79" spans="1:27" ht="16.5" thickTop="1">
      <c r="A79" s="129"/>
      <c r="B79" s="447" t="s">
        <v>1315</v>
      </c>
      <c r="C79" s="447">
        <f>SUM(C6:C78)</f>
        <v>49</v>
      </c>
      <c r="D79" s="447">
        <f>SUM(D6:D78)</f>
        <v>43</v>
      </c>
      <c r="E79" s="447">
        <f>SUM(E6:E78)</f>
        <v>89</v>
      </c>
      <c r="F79" s="447">
        <f t="shared" ref="F79:P79" si="0">SUM(F6:F78)</f>
        <v>84</v>
      </c>
      <c r="G79" s="447">
        <f t="shared" si="0"/>
        <v>58</v>
      </c>
      <c r="H79" s="447">
        <f t="shared" si="0"/>
        <v>84</v>
      </c>
      <c r="I79" s="447">
        <f t="shared" si="0"/>
        <v>60</v>
      </c>
      <c r="J79" s="447">
        <f t="shared" si="0"/>
        <v>53</v>
      </c>
      <c r="K79" s="447">
        <f t="shared" si="0"/>
        <v>45</v>
      </c>
      <c r="L79" s="447">
        <f t="shared" si="0"/>
        <v>60</v>
      </c>
      <c r="M79" s="447">
        <f t="shared" si="0"/>
        <v>30</v>
      </c>
      <c r="N79" s="447">
        <f t="shared" si="0"/>
        <v>43</v>
      </c>
      <c r="O79" s="447">
        <f t="shared" si="0"/>
        <v>27</v>
      </c>
      <c r="P79" s="447">
        <f t="shared" si="0"/>
        <v>41</v>
      </c>
      <c r="Q79" s="447">
        <f>Q78+Q77+Q76+Q75+Q46+Q32+Q31+Q18+Q13+Q6</f>
        <v>766</v>
      </c>
    </row>
  </sheetData>
  <mergeCells count="18">
    <mergeCell ref="U3:U5"/>
    <mergeCell ref="V3:V5"/>
    <mergeCell ref="A2:A5"/>
    <mergeCell ref="B2:B3"/>
    <mergeCell ref="C2:O2"/>
    <mergeCell ref="R2:X2"/>
    <mergeCell ref="C3:D3"/>
    <mergeCell ref="E3:F3"/>
    <mergeCell ref="G3:H3"/>
    <mergeCell ref="I3:J3"/>
    <mergeCell ref="K3:L3"/>
    <mergeCell ref="M3:N3"/>
    <mergeCell ref="W3:W5"/>
    <mergeCell ref="X3:X5"/>
    <mergeCell ref="O3:P3"/>
    <mergeCell ref="R3:R5"/>
    <mergeCell ref="S3:S5"/>
    <mergeCell ref="T3:T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J97"/>
  <sheetViews>
    <sheetView workbookViewId="0">
      <selection activeCell="AJ61" sqref="AJ61"/>
    </sheetView>
  </sheetViews>
  <sheetFormatPr defaultRowHeight="15"/>
  <cols>
    <col min="2" max="2" width="10.85546875" customWidth="1"/>
    <col min="6" max="6" width="12.5703125" customWidth="1"/>
    <col min="7" max="7" width="7.140625" customWidth="1"/>
    <col min="8" max="8" width="10.42578125" customWidth="1"/>
    <col min="9" max="9" width="28.28515625" customWidth="1"/>
    <col min="10" max="10" width="6.140625" customWidth="1"/>
    <col min="11" max="11" width="5.5703125" customWidth="1"/>
    <col min="12" max="12" width="4.140625" customWidth="1"/>
    <col min="13" max="13" width="5.140625" customWidth="1"/>
    <col min="14" max="14" width="3.7109375" customWidth="1"/>
    <col min="15" max="15" width="5.140625" customWidth="1"/>
    <col min="16" max="16" width="4.7109375" customWidth="1"/>
    <col min="17" max="17" width="4" customWidth="1"/>
    <col min="18" max="18" width="5.42578125" customWidth="1"/>
    <col min="19" max="19" width="4.28515625" customWidth="1"/>
    <col min="20" max="20" width="4.42578125" customWidth="1"/>
    <col min="21" max="21" width="4.140625" customWidth="1"/>
    <col min="22" max="22" width="4.28515625" customWidth="1"/>
    <col min="23" max="23" width="3.5703125" customWidth="1"/>
    <col min="24" max="24" width="4.140625" customWidth="1"/>
    <col min="25" max="25" width="4" customWidth="1"/>
    <col min="26" max="26" width="3.5703125" customWidth="1"/>
    <col min="27" max="27" width="4" customWidth="1"/>
    <col min="28" max="28" width="3.5703125" customWidth="1"/>
    <col min="29" max="29" width="4.42578125" customWidth="1"/>
    <col min="30" max="30" width="5" customWidth="1"/>
    <col min="36" max="36" width="14" customWidth="1"/>
  </cols>
  <sheetData>
    <row r="1" spans="1:36" s="119" customFormat="1" ht="18.75">
      <c r="A1" s="477" t="s">
        <v>1297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</row>
    <row r="2" spans="1:36" s="119" customFormat="1">
      <c r="A2" s="124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 t="s">
        <v>1296</v>
      </c>
      <c r="AJ2" s="124"/>
    </row>
    <row r="3" spans="1:36" ht="49.5" customHeight="1">
      <c r="A3" s="133">
        <v>4</v>
      </c>
      <c r="B3" s="194" t="s">
        <v>733</v>
      </c>
      <c r="C3" s="194" t="s">
        <v>266</v>
      </c>
      <c r="D3" s="194" t="s">
        <v>215</v>
      </c>
      <c r="E3" s="188" t="s">
        <v>265</v>
      </c>
      <c r="F3" s="243">
        <v>39655</v>
      </c>
      <c r="G3" s="137" t="s">
        <v>28</v>
      </c>
      <c r="H3" s="385" t="s">
        <v>29</v>
      </c>
      <c r="I3" s="187" t="s">
        <v>730</v>
      </c>
      <c r="J3" s="131">
        <v>1</v>
      </c>
      <c r="K3" s="127">
        <v>1</v>
      </c>
      <c r="L3" s="127">
        <v>1</v>
      </c>
      <c r="M3" s="127">
        <v>1</v>
      </c>
      <c r="N3" s="127">
        <v>1</v>
      </c>
      <c r="O3" s="127">
        <v>0</v>
      </c>
      <c r="P3" s="127">
        <v>1</v>
      </c>
      <c r="Q3" s="127">
        <v>1</v>
      </c>
      <c r="R3" s="127">
        <v>1</v>
      </c>
      <c r="S3" s="127">
        <v>1</v>
      </c>
      <c r="T3" s="127">
        <v>1</v>
      </c>
      <c r="U3" s="127">
        <v>1</v>
      </c>
      <c r="V3" s="127">
        <v>1</v>
      </c>
      <c r="W3" s="127">
        <v>1</v>
      </c>
      <c r="X3" s="127">
        <v>0</v>
      </c>
      <c r="Y3" s="127">
        <v>0</v>
      </c>
      <c r="Z3" s="127">
        <v>1</v>
      </c>
      <c r="AA3" s="127">
        <v>0</v>
      </c>
      <c r="AB3" s="127">
        <v>0</v>
      </c>
      <c r="AC3" s="127">
        <v>0</v>
      </c>
      <c r="AD3" s="125">
        <f t="shared" ref="AD3:AD15" si="0">SUM(J3:AC3)</f>
        <v>14</v>
      </c>
      <c r="AE3" s="126">
        <f t="shared" ref="AE3:AE34" si="1">20*AD3/25</f>
        <v>11.2</v>
      </c>
      <c r="AF3" s="124">
        <v>36</v>
      </c>
      <c r="AG3" s="124">
        <v>37</v>
      </c>
      <c r="AH3" s="127">
        <f t="shared" ref="AH3:AH34" si="2">SUM(AF3:AG3)</f>
        <v>73</v>
      </c>
      <c r="AI3" s="123">
        <f t="shared" ref="AI3:AI34" si="3">AH3+AE3</f>
        <v>84.2</v>
      </c>
      <c r="AJ3" s="149" t="s">
        <v>740</v>
      </c>
    </row>
    <row r="4" spans="1:36" s="119" customFormat="1" ht="51.75" customHeight="1">
      <c r="A4" s="133">
        <v>9</v>
      </c>
      <c r="B4" s="134" t="s">
        <v>475</v>
      </c>
      <c r="C4" s="134" t="s">
        <v>110</v>
      </c>
      <c r="D4" s="134" t="s">
        <v>95</v>
      </c>
      <c r="E4" s="135" t="s">
        <v>33</v>
      </c>
      <c r="F4" s="243">
        <v>39588</v>
      </c>
      <c r="G4" s="137" t="s">
        <v>28</v>
      </c>
      <c r="H4" s="385" t="s">
        <v>29</v>
      </c>
      <c r="I4" s="187" t="s">
        <v>455</v>
      </c>
      <c r="J4" s="131">
        <v>0</v>
      </c>
      <c r="K4" s="124">
        <v>0</v>
      </c>
      <c r="L4" s="124">
        <v>0</v>
      </c>
      <c r="M4" s="124">
        <v>0</v>
      </c>
      <c r="N4" s="124">
        <v>0</v>
      </c>
      <c r="O4" s="124">
        <v>0</v>
      </c>
      <c r="P4" s="124">
        <v>0</v>
      </c>
      <c r="Q4" s="124">
        <v>1</v>
      </c>
      <c r="R4" s="124">
        <v>1</v>
      </c>
      <c r="S4" s="124">
        <v>1</v>
      </c>
      <c r="T4" s="124">
        <v>1</v>
      </c>
      <c r="U4" s="124">
        <v>1</v>
      </c>
      <c r="V4" s="124">
        <v>0</v>
      </c>
      <c r="W4" s="124">
        <v>0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24">
        <v>0</v>
      </c>
      <c r="AD4" s="125">
        <f t="shared" si="0"/>
        <v>5</v>
      </c>
      <c r="AE4" s="126">
        <f t="shared" si="1"/>
        <v>4</v>
      </c>
      <c r="AF4" s="124">
        <v>36</v>
      </c>
      <c r="AG4" s="124">
        <v>24</v>
      </c>
      <c r="AH4" s="127">
        <f t="shared" si="2"/>
        <v>60</v>
      </c>
      <c r="AI4" s="123">
        <f t="shared" si="3"/>
        <v>64</v>
      </c>
      <c r="AJ4" s="149" t="s">
        <v>459</v>
      </c>
    </row>
    <row r="5" spans="1:36" ht="49.5" customHeight="1">
      <c r="A5" s="133">
        <v>2</v>
      </c>
      <c r="B5" s="194" t="s">
        <v>320</v>
      </c>
      <c r="C5" s="194" t="s">
        <v>276</v>
      </c>
      <c r="D5" s="194" t="s">
        <v>293</v>
      </c>
      <c r="E5" s="135" t="s">
        <v>265</v>
      </c>
      <c r="F5" s="243">
        <v>39496</v>
      </c>
      <c r="G5" s="137" t="s">
        <v>28</v>
      </c>
      <c r="H5" s="385" t="s">
        <v>29</v>
      </c>
      <c r="I5" s="187" t="s">
        <v>759</v>
      </c>
      <c r="J5" s="131">
        <v>0</v>
      </c>
      <c r="K5" s="124">
        <v>0</v>
      </c>
      <c r="L5" s="124">
        <v>0</v>
      </c>
      <c r="M5" s="124">
        <v>0</v>
      </c>
      <c r="N5" s="124">
        <v>1</v>
      </c>
      <c r="O5" s="124">
        <v>0</v>
      </c>
      <c r="P5" s="124">
        <v>0</v>
      </c>
      <c r="Q5" s="124">
        <v>0</v>
      </c>
      <c r="R5" s="124">
        <v>0</v>
      </c>
      <c r="S5" s="124">
        <v>1</v>
      </c>
      <c r="T5" s="124">
        <v>1</v>
      </c>
      <c r="U5" s="124">
        <v>1</v>
      </c>
      <c r="V5" s="124">
        <v>0</v>
      </c>
      <c r="W5" s="124">
        <v>0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24">
        <v>0</v>
      </c>
      <c r="AD5" s="125">
        <f t="shared" si="0"/>
        <v>4</v>
      </c>
      <c r="AE5" s="126">
        <f t="shared" si="1"/>
        <v>3.2</v>
      </c>
      <c r="AF5" s="124">
        <v>32</v>
      </c>
      <c r="AG5" s="124">
        <v>28.1</v>
      </c>
      <c r="AH5" s="127">
        <f t="shared" si="2"/>
        <v>60.1</v>
      </c>
      <c r="AI5" s="123">
        <f t="shared" si="3"/>
        <v>63.300000000000004</v>
      </c>
      <c r="AJ5" s="149" t="s">
        <v>771</v>
      </c>
    </row>
    <row r="6" spans="1:36" ht="48.75">
      <c r="A6" s="133">
        <v>3</v>
      </c>
      <c r="B6" s="194" t="s">
        <v>732</v>
      </c>
      <c r="C6" s="194" t="s">
        <v>243</v>
      </c>
      <c r="D6" s="194" t="s">
        <v>176</v>
      </c>
      <c r="E6" s="188" t="s">
        <v>265</v>
      </c>
      <c r="F6" s="243">
        <v>39473</v>
      </c>
      <c r="G6" s="137" t="s">
        <v>28</v>
      </c>
      <c r="H6" s="385" t="s">
        <v>29</v>
      </c>
      <c r="I6" s="187" t="s">
        <v>730</v>
      </c>
      <c r="J6" s="191">
        <v>0</v>
      </c>
      <c r="K6" s="127">
        <v>1</v>
      </c>
      <c r="L6" s="127">
        <v>1</v>
      </c>
      <c r="M6" s="127">
        <v>0</v>
      </c>
      <c r="N6" s="127">
        <v>0</v>
      </c>
      <c r="O6" s="127">
        <v>0</v>
      </c>
      <c r="P6" s="127">
        <v>0</v>
      </c>
      <c r="Q6" s="127">
        <v>1</v>
      </c>
      <c r="R6" s="127">
        <v>0</v>
      </c>
      <c r="S6" s="127">
        <v>1</v>
      </c>
      <c r="T6" s="127">
        <v>0</v>
      </c>
      <c r="U6" s="127">
        <v>0</v>
      </c>
      <c r="V6" s="127">
        <v>0</v>
      </c>
      <c r="W6" s="127">
        <v>2</v>
      </c>
      <c r="X6" s="127">
        <v>0</v>
      </c>
      <c r="Y6" s="127">
        <v>0</v>
      </c>
      <c r="Z6" s="127">
        <v>0</v>
      </c>
      <c r="AA6" s="127">
        <v>0</v>
      </c>
      <c r="AB6" s="127">
        <v>0</v>
      </c>
      <c r="AC6" s="127">
        <v>0</v>
      </c>
      <c r="AD6" s="125">
        <f t="shared" si="0"/>
        <v>6</v>
      </c>
      <c r="AE6" s="126">
        <f t="shared" si="1"/>
        <v>4.8</v>
      </c>
      <c r="AF6" s="124">
        <v>30</v>
      </c>
      <c r="AG6" s="124">
        <v>28</v>
      </c>
      <c r="AH6" s="127">
        <f t="shared" si="2"/>
        <v>58</v>
      </c>
      <c r="AI6" s="123">
        <f t="shared" si="3"/>
        <v>62.8</v>
      </c>
      <c r="AJ6" s="149" t="s">
        <v>740</v>
      </c>
    </row>
    <row r="7" spans="1:36" ht="48.75">
      <c r="A7" s="133">
        <v>5</v>
      </c>
      <c r="B7" s="194" t="s">
        <v>734</v>
      </c>
      <c r="C7" s="194" t="s">
        <v>56</v>
      </c>
      <c r="D7" s="194" t="s">
        <v>59</v>
      </c>
      <c r="E7" s="188" t="s">
        <v>265</v>
      </c>
      <c r="F7" s="243">
        <v>39474</v>
      </c>
      <c r="G7" s="137" t="s">
        <v>28</v>
      </c>
      <c r="H7" s="385" t="s">
        <v>29</v>
      </c>
      <c r="I7" s="187" t="s">
        <v>730</v>
      </c>
      <c r="J7" s="192">
        <v>0</v>
      </c>
      <c r="K7" s="127">
        <v>1</v>
      </c>
      <c r="L7" s="127">
        <v>1</v>
      </c>
      <c r="M7" s="127">
        <v>0</v>
      </c>
      <c r="N7" s="127">
        <v>1</v>
      </c>
      <c r="O7" s="127">
        <v>0</v>
      </c>
      <c r="P7" s="127">
        <v>1</v>
      </c>
      <c r="Q7" s="127">
        <v>0</v>
      </c>
      <c r="R7" s="127">
        <v>0</v>
      </c>
      <c r="S7" s="127">
        <v>0</v>
      </c>
      <c r="T7" s="127">
        <v>1</v>
      </c>
      <c r="U7" s="127">
        <v>1</v>
      </c>
      <c r="V7" s="127">
        <v>0</v>
      </c>
      <c r="W7" s="127">
        <v>1</v>
      </c>
      <c r="X7" s="127">
        <v>0</v>
      </c>
      <c r="Y7" s="127">
        <v>0</v>
      </c>
      <c r="Z7" s="127">
        <v>0</v>
      </c>
      <c r="AA7" s="127">
        <v>0</v>
      </c>
      <c r="AB7" s="127">
        <v>1</v>
      </c>
      <c r="AC7" s="127">
        <v>0</v>
      </c>
      <c r="AD7" s="125">
        <f t="shared" si="0"/>
        <v>8</v>
      </c>
      <c r="AE7" s="126">
        <f t="shared" si="1"/>
        <v>6.4</v>
      </c>
      <c r="AF7" s="124">
        <v>29</v>
      </c>
      <c r="AG7" s="124">
        <v>26</v>
      </c>
      <c r="AH7" s="127">
        <f t="shared" si="2"/>
        <v>55</v>
      </c>
      <c r="AI7" s="123">
        <f t="shared" si="3"/>
        <v>61.4</v>
      </c>
      <c r="AJ7" s="149" t="s">
        <v>740</v>
      </c>
    </row>
    <row r="8" spans="1:36" ht="48.75">
      <c r="A8" s="133">
        <v>2</v>
      </c>
      <c r="B8" s="194" t="s">
        <v>731</v>
      </c>
      <c r="C8" s="194" t="s">
        <v>243</v>
      </c>
      <c r="D8" s="194" t="s">
        <v>81</v>
      </c>
      <c r="E8" s="188" t="s">
        <v>265</v>
      </c>
      <c r="F8" s="243">
        <v>39642</v>
      </c>
      <c r="G8" s="137" t="s">
        <v>28</v>
      </c>
      <c r="H8" s="385" t="s">
        <v>29</v>
      </c>
      <c r="I8" s="187" t="s">
        <v>730</v>
      </c>
      <c r="J8" s="191">
        <v>0</v>
      </c>
      <c r="K8" s="127">
        <v>1</v>
      </c>
      <c r="L8" s="127">
        <v>1</v>
      </c>
      <c r="M8" s="127">
        <v>0</v>
      </c>
      <c r="N8" s="127">
        <v>0</v>
      </c>
      <c r="O8" s="127">
        <v>1</v>
      </c>
      <c r="P8" s="127">
        <v>0</v>
      </c>
      <c r="Q8" s="127">
        <v>0</v>
      </c>
      <c r="R8" s="127">
        <v>0</v>
      </c>
      <c r="S8" s="127">
        <v>0</v>
      </c>
      <c r="T8" s="127">
        <v>1</v>
      </c>
      <c r="U8" s="127">
        <v>0</v>
      </c>
      <c r="V8" s="127">
        <v>0</v>
      </c>
      <c r="W8" s="127">
        <v>1</v>
      </c>
      <c r="X8" s="127">
        <v>0</v>
      </c>
      <c r="Y8" s="127">
        <v>0</v>
      </c>
      <c r="Z8" s="127">
        <v>0</v>
      </c>
      <c r="AA8" s="127">
        <v>0</v>
      </c>
      <c r="AB8" s="127">
        <v>0</v>
      </c>
      <c r="AC8" s="127">
        <v>0</v>
      </c>
      <c r="AD8" s="125">
        <f t="shared" si="0"/>
        <v>5</v>
      </c>
      <c r="AE8" s="126">
        <f t="shared" si="1"/>
        <v>4</v>
      </c>
      <c r="AF8" s="124">
        <v>27</v>
      </c>
      <c r="AG8" s="124">
        <v>30</v>
      </c>
      <c r="AH8" s="127">
        <f t="shared" si="2"/>
        <v>57</v>
      </c>
      <c r="AI8" s="123">
        <f t="shared" si="3"/>
        <v>61</v>
      </c>
      <c r="AJ8" s="149" t="s">
        <v>740</v>
      </c>
    </row>
    <row r="9" spans="1:36" ht="48.75">
      <c r="A9" s="133">
        <v>8</v>
      </c>
      <c r="B9" s="134" t="s">
        <v>777</v>
      </c>
      <c r="C9" s="134" t="s">
        <v>179</v>
      </c>
      <c r="D9" s="134" t="s">
        <v>434</v>
      </c>
      <c r="E9" s="135" t="s">
        <v>33</v>
      </c>
      <c r="F9" s="243" t="s">
        <v>778</v>
      </c>
      <c r="G9" s="137" t="s">
        <v>28</v>
      </c>
      <c r="H9" s="385" t="s">
        <v>29</v>
      </c>
      <c r="I9" s="187" t="s">
        <v>455</v>
      </c>
      <c r="J9" s="191">
        <v>0</v>
      </c>
      <c r="K9" s="124">
        <v>0</v>
      </c>
      <c r="L9" s="124">
        <v>0</v>
      </c>
      <c r="M9" s="124">
        <v>0</v>
      </c>
      <c r="N9" s="124">
        <v>0</v>
      </c>
      <c r="O9" s="124">
        <v>0</v>
      </c>
      <c r="P9" s="124">
        <v>1</v>
      </c>
      <c r="Q9" s="124">
        <v>1</v>
      </c>
      <c r="R9" s="124">
        <v>1</v>
      </c>
      <c r="S9" s="124">
        <v>1</v>
      </c>
      <c r="T9" s="124">
        <v>0</v>
      </c>
      <c r="U9" s="124">
        <v>0</v>
      </c>
      <c r="V9" s="124">
        <v>0</v>
      </c>
      <c r="W9" s="124">
        <v>0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24">
        <v>0</v>
      </c>
      <c r="AD9" s="125">
        <f t="shared" si="0"/>
        <v>4</v>
      </c>
      <c r="AE9" s="126">
        <f t="shared" si="1"/>
        <v>3.2</v>
      </c>
      <c r="AF9" s="124">
        <v>33</v>
      </c>
      <c r="AG9" s="124">
        <v>24</v>
      </c>
      <c r="AH9" s="127">
        <f t="shared" si="2"/>
        <v>57</v>
      </c>
      <c r="AI9" s="123">
        <f t="shared" si="3"/>
        <v>60.2</v>
      </c>
      <c r="AJ9" s="149" t="s">
        <v>459</v>
      </c>
    </row>
    <row r="10" spans="1:36" ht="48.75">
      <c r="A10" s="133">
        <v>4</v>
      </c>
      <c r="B10" s="134" t="s">
        <v>774</v>
      </c>
      <c r="C10" s="134" t="s">
        <v>284</v>
      </c>
      <c r="D10" s="134" t="s">
        <v>113</v>
      </c>
      <c r="E10" s="135" t="s">
        <v>33</v>
      </c>
      <c r="F10" s="243">
        <v>39545</v>
      </c>
      <c r="G10" s="137" t="s">
        <v>28</v>
      </c>
      <c r="H10" s="385" t="s">
        <v>29</v>
      </c>
      <c r="I10" s="187" t="s">
        <v>455</v>
      </c>
      <c r="J10" s="191">
        <v>0</v>
      </c>
      <c r="K10" s="124">
        <v>0</v>
      </c>
      <c r="L10" s="124">
        <v>0</v>
      </c>
      <c r="M10" s="124">
        <v>0</v>
      </c>
      <c r="N10" s="124">
        <v>0</v>
      </c>
      <c r="O10" s="124">
        <v>0</v>
      </c>
      <c r="P10" s="124">
        <v>1</v>
      </c>
      <c r="Q10" s="124">
        <v>1</v>
      </c>
      <c r="R10" s="124">
        <v>1</v>
      </c>
      <c r="S10" s="124">
        <v>1</v>
      </c>
      <c r="T10" s="124">
        <v>1</v>
      </c>
      <c r="U10" s="124">
        <v>1</v>
      </c>
      <c r="V10" s="124">
        <v>1</v>
      </c>
      <c r="W10" s="124">
        <v>1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24">
        <v>0</v>
      </c>
      <c r="AD10" s="125">
        <f t="shared" si="0"/>
        <v>8</v>
      </c>
      <c r="AE10" s="126">
        <f t="shared" si="1"/>
        <v>6.4</v>
      </c>
      <c r="AF10" s="124">
        <v>25</v>
      </c>
      <c r="AG10" s="124">
        <v>28</v>
      </c>
      <c r="AH10" s="127">
        <f t="shared" si="2"/>
        <v>53</v>
      </c>
      <c r="AI10" s="123">
        <f t="shared" si="3"/>
        <v>59.4</v>
      </c>
      <c r="AJ10" s="149" t="s">
        <v>459</v>
      </c>
    </row>
    <row r="11" spans="1:36" ht="48.75">
      <c r="A11" s="133">
        <v>2</v>
      </c>
      <c r="B11" s="132" t="s">
        <v>398</v>
      </c>
      <c r="C11" s="132" t="s">
        <v>266</v>
      </c>
      <c r="D11" s="219" t="s">
        <v>293</v>
      </c>
      <c r="E11" s="219" t="s">
        <v>265</v>
      </c>
      <c r="F11" s="243">
        <v>39422</v>
      </c>
      <c r="G11" s="137" t="s">
        <v>295</v>
      </c>
      <c r="H11" s="385" t="s">
        <v>29</v>
      </c>
      <c r="I11" s="187" t="s">
        <v>884</v>
      </c>
      <c r="J11" s="191">
        <v>0</v>
      </c>
      <c r="K11" s="124">
        <v>1</v>
      </c>
      <c r="L11" s="124">
        <v>1</v>
      </c>
      <c r="M11" s="124">
        <v>1</v>
      </c>
      <c r="N11" s="124">
        <v>0</v>
      </c>
      <c r="O11" s="124">
        <v>0</v>
      </c>
      <c r="P11" s="124">
        <v>0</v>
      </c>
      <c r="Q11" s="124">
        <v>0</v>
      </c>
      <c r="R11" s="124">
        <v>1</v>
      </c>
      <c r="S11" s="124">
        <v>1</v>
      </c>
      <c r="T11" s="124">
        <v>1</v>
      </c>
      <c r="U11" s="124">
        <v>1</v>
      </c>
      <c r="V11" s="124">
        <v>0</v>
      </c>
      <c r="W11" s="124">
        <v>0</v>
      </c>
      <c r="X11" s="124">
        <v>1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5">
        <f t="shared" si="0"/>
        <v>8</v>
      </c>
      <c r="AE11" s="126">
        <f t="shared" si="1"/>
        <v>6.4</v>
      </c>
      <c r="AF11" s="124">
        <v>22</v>
      </c>
      <c r="AG11" s="124">
        <v>30.5</v>
      </c>
      <c r="AH11" s="127">
        <f t="shared" si="2"/>
        <v>52.5</v>
      </c>
      <c r="AI11" s="123">
        <f t="shared" si="3"/>
        <v>58.9</v>
      </c>
      <c r="AJ11" s="149" t="s">
        <v>408</v>
      </c>
    </row>
    <row r="12" spans="1:36" ht="48.75">
      <c r="A12" s="133">
        <v>1</v>
      </c>
      <c r="B12" s="132" t="s">
        <v>882</v>
      </c>
      <c r="C12" s="132" t="s">
        <v>77</v>
      </c>
      <c r="D12" s="219" t="s">
        <v>883</v>
      </c>
      <c r="E12" s="219" t="s">
        <v>265</v>
      </c>
      <c r="F12" s="243">
        <v>39534</v>
      </c>
      <c r="G12" s="137" t="s">
        <v>295</v>
      </c>
      <c r="H12" s="385" t="s">
        <v>29</v>
      </c>
      <c r="I12" s="187" t="s">
        <v>884</v>
      </c>
      <c r="J12" s="269">
        <v>1</v>
      </c>
      <c r="K12" s="124">
        <v>1</v>
      </c>
      <c r="L12" s="124">
        <v>1</v>
      </c>
      <c r="M12" s="124">
        <v>0</v>
      </c>
      <c r="N12" s="124">
        <v>1</v>
      </c>
      <c r="O12" s="124">
        <v>0</v>
      </c>
      <c r="P12" s="124">
        <v>0</v>
      </c>
      <c r="Q12" s="124">
        <v>0</v>
      </c>
      <c r="R12" s="124">
        <v>1</v>
      </c>
      <c r="S12" s="124">
        <v>1</v>
      </c>
      <c r="T12" s="124">
        <v>1</v>
      </c>
      <c r="U12" s="124">
        <v>0</v>
      </c>
      <c r="V12" s="124">
        <v>1</v>
      </c>
      <c r="W12" s="124">
        <v>1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24">
        <v>0</v>
      </c>
      <c r="AD12" s="125">
        <f t="shared" si="0"/>
        <v>9</v>
      </c>
      <c r="AE12" s="126">
        <f t="shared" si="1"/>
        <v>7.2</v>
      </c>
      <c r="AF12" s="124">
        <v>20</v>
      </c>
      <c r="AG12" s="124">
        <v>28.7</v>
      </c>
      <c r="AH12" s="127">
        <f t="shared" si="2"/>
        <v>48.7</v>
      </c>
      <c r="AI12" s="123">
        <f t="shared" si="3"/>
        <v>55.900000000000006</v>
      </c>
      <c r="AJ12" s="149" t="s">
        <v>408</v>
      </c>
    </row>
    <row r="13" spans="1:36" ht="48.75">
      <c r="A13" s="133">
        <v>1</v>
      </c>
      <c r="B13" s="134" t="s">
        <v>772</v>
      </c>
      <c r="C13" s="134" t="s">
        <v>132</v>
      </c>
      <c r="D13" s="134" t="s">
        <v>45</v>
      </c>
      <c r="E13" s="135" t="s">
        <v>265</v>
      </c>
      <c r="F13" s="243">
        <v>39448</v>
      </c>
      <c r="G13" s="137" t="s">
        <v>28</v>
      </c>
      <c r="H13" s="385" t="s">
        <v>29</v>
      </c>
      <c r="I13" s="187" t="s">
        <v>455</v>
      </c>
      <c r="J13" s="269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1</v>
      </c>
      <c r="P13" s="124">
        <v>0</v>
      </c>
      <c r="Q13" s="124">
        <v>1</v>
      </c>
      <c r="R13" s="124">
        <v>1</v>
      </c>
      <c r="S13" s="124">
        <v>1</v>
      </c>
      <c r="T13" s="124">
        <v>0</v>
      </c>
      <c r="U13" s="124">
        <v>1</v>
      </c>
      <c r="V13" s="124">
        <v>0</v>
      </c>
      <c r="W13" s="124">
        <v>0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5">
        <f t="shared" si="0"/>
        <v>5</v>
      </c>
      <c r="AE13" s="126">
        <f t="shared" si="1"/>
        <v>4</v>
      </c>
      <c r="AF13" s="124">
        <v>23</v>
      </c>
      <c r="AG13" s="124">
        <v>25</v>
      </c>
      <c r="AH13" s="127">
        <f t="shared" si="2"/>
        <v>48</v>
      </c>
      <c r="AI13" s="123">
        <f t="shared" si="3"/>
        <v>52</v>
      </c>
      <c r="AJ13" s="149" t="s">
        <v>459</v>
      </c>
    </row>
    <row r="14" spans="1:36" ht="48.75">
      <c r="A14" s="133">
        <v>5</v>
      </c>
      <c r="B14" s="134" t="s">
        <v>775</v>
      </c>
      <c r="C14" s="134" t="s">
        <v>776</v>
      </c>
      <c r="D14" s="134" t="s">
        <v>201</v>
      </c>
      <c r="E14" s="135" t="s">
        <v>33</v>
      </c>
      <c r="F14" s="243">
        <v>39658</v>
      </c>
      <c r="G14" s="137" t="s">
        <v>28</v>
      </c>
      <c r="H14" s="385" t="s">
        <v>29</v>
      </c>
      <c r="I14" s="187" t="s">
        <v>455</v>
      </c>
      <c r="J14" s="192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1</v>
      </c>
      <c r="S14" s="124">
        <v>1</v>
      </c>
      <c r="T14" s="124">
        <v>1</v>
      </c>
      <c r="U14" s="124">
        <v>1</v>
      </c>
      <c r="V14" s="124">
        <v>0</v>
      </c>
      <c r="W14" s="124">
        <v>0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v>0</v>
      </c>
      <c r="AD14" s="125">
        <f t="shared" si="0"/>
        <v>4</v>
      </c>
      <c r="AE14" s="126">
        <f t="shared" si="1"/>
        <v>3.2</v>
      </c>
      <c r="AF14" s="124">
        <v>25</v>
      </c>
      <c r="AG14" s="124">
        <v>23</v>
      </c>
      <c r="AH14" s="127">
        <f t="shared" si="2"/>
        <v>48</v>
      </c>
      <c r="AI14" s="123">
        <f t="shared" si="3"/>
        <v>51.2</v>
      </c>
      <c r="AJ14" s="149" t="s">
        <v>459</v>
      </c>
    </row>
    <row r="15" spans="1:36" ht="48.75">
      <c r="A15" s="188">
        <v>6</v>
      </c>
      <c r="B15" s="194" t="s">
        <v>714</v>
      </c>
      <c r="C15" s="194" t="s">
        <v>425</v>
      </c>
      <c r="D15" s="194" t="s">
        <v>201</v>
      </c>
      <c r="E15" s="189" t="s">
        <v>33</v>
      </c>
      <c r="F15" s="190">
        <v>39232</v>
      </c>
      <c r="G15" s="188" t="s">
        <v>28</v>
      </c>
      <c r="H15" s="385" t="s">
        <v>29</v>
      </c>
      <c r="I15" s="187" t="s">
        <v>727</v>
      </c>
      <c r="J15" s="191">
        <v>0</v>
      </c>
      <c r="K15" s="127">
        <v>0</v>
      </c>
      <c r="L15" s="127">
        <v>1</v>
      </c>
      <c r="M15" s="127">
        <v>0</v>
      </c>
      <c r="N15" s="127">
        <v>0</v>
      </c>
      <c r="O15" s="127">
        <v>0</v>
      </c>
      <c r="P15" s="127">
        <v>0</v>
      </c>
      <c r="Q15" s="127">
        <v>0</v>
      </c>
      <c r="R15" s="127">
        <v>1</v>
      </c>
      <c r="S15" s="127">
        <v>0</v>
      </c>
      <c r="T15" s="127">
        <v>1</v>
      </c>
      <c r="U15" s="127">
        <v>0</v>
      </c>
      <c r="V15" s="127">
        <v>1</v>
      </c>
      <c r="W15" s="127">
        <v>0</v>
      </c>
      <c r="X15" s="127">
        <v>0</v>
      </c>
      <c r="Y15" s="127">
        <v>0</v>
      </c>
      <c r="Z15" s="127">
        <v>2</v>
      </c>
      <c r="AA15" s="127">
        <v>0</v>
      </c>
      <c r="AB15" s="127">
        <v>2</v>
      </c>
      <c r="AC15" s="127">
        <v>0</v>
      </c>
      <c r="AD15" s="125">
        <f t="shared" si="0"/>
        <v>8</v>
      </c>
      <c r="AE15" s="126">
        <f t="shared" si="1"/>
        <v>6.4</v>
      </c>
      <c r="AF15" s="124">
        <v>19</v>
      </c>
      <c r="AG15" s="124">
        <v>22</v>
      </c>
      <c r="AH15" s="127">
        <f t="shared" si="2"/>
        <v>41</v>
      </c>
      <c r="AI15" s="123">
        <f t="shared" si="3"/>
        <v>47.4</v>
      </c>
      <c r="AJ15" s="149" t="s">
        <v>68</v>
      </c>
    </row>
    <row r="16" spans="1:36" ht="72.75">
      <c r="A16" s="133">
        <v>1</v>
      </c>
      <c r="B16" s="134" t="s">
        <v>1287</v>
      </c>
      <c r="C16" s="134" t="s">
        <v>425</v>
      </c>
      <c r="D16" s="134" t="s">
        <v>289</v>
      </c>
      <c r="E16" s="135" t="s">
        <v>33</v>
      </c>
      <c r="F16" s="138">
        <v>39567</v>
      </c>
      <c r="G16" s="137" t="s">
        <v>28</v>
      </c>
      <c r="H16" s="386" t="s">
        <v>29</v>
      </c>
      <c r="I16" s="187" t="s">
        <v>1288</v>
      </c>
      <c r="J16" s="269">
        <v>1</v>
      </c>
      <c r="K16" s="124">
        <v>1</v>
      </c>
      <c r="L16" s="124">
        <v>0</v>
      </c>
      <c r="M16" s="124">
        <v>1</v>
      </c>
      <c r="N16" s="124">
        <v>1</v>
      </c>
      <c r="O16" s="124">
        <v>0</v>
      </c>
      <c r="P16" s="124">
        <v>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5">
        <f>SUM('6класс'!J49:AC49)</f>
        <v>2</v>
      </c>
      <c r="AE16" s="126">
        <f t="shared" si="1"/>
        <v>1.6</v>
      </c>
      <c r="AF16" s="124">
        <v>18</v>
      </c>
      <c r="AG16" s="124">
        <v>24</v>
      </c>
      <c r="AH16" s="127">
        <f t="shared" si="2"/>
        <v>42</v>
      </c>
      <c r="AI16" s="123">
        <f t="shared" si="3"/>
        <v>43.6</v>
      </c>
      <c r="AJ16" s="149" t="s">
        <v>427</v>
      </c>
    </row>
    <row r="17" spans="1:36" ht="39">
      <c r="A17" s="133">
        <v>2</v>
      </c>
      <c r="B17" s="134" t="s">
        <v>855</v>
      </c>
      <c r="C17" s="134" t="s">
        <v>58</v>
      </c>
      <c r="D17" s="134" t="s">
        <v>36</v>
      </c>
      <c r="E17" s="135" t="s">
        <v>265</v>
      </c>
      <c r="F17" s="243">
        <v>39483</v>
      </c>
      <c r="G17" s="137" t="s">
        <v>28</v>
      </c>
      <c r="H17" s="385" t="s">
        <v>29</v>
      </c>
      <c r="I17" s="187" t="s">
        <v>854</v>
      </c>
      <c r="J17" s="191">
        <v>1</v>
      </c>
      <c r="K17" s="124">
        <v>0</v>
      </c>
      <c r="L17" s="124">
        <v>1</v>
      </c>
      <c r="M17" s="124">
        <v>1</v>
      </c>
      <c r="N17" s="124">
        <v>0</v>
      </c>
      <c r="O17" s="124">
        <v>1</v>
      </c>
      <c r="P17" s="124">
        <v>1</v>
      </c>
      <c r="Q17" s="124">
        <v>0</v>
      </c>
      <c r="R17" s="124">
        <v>0</v>
      </c>
      <c r="S17" s="124">
        <v>0</v>
      </c>
      <c r="T17" s="124">
        <v>0</v>
      </c>
      <c r="U17" s="124">
        <v>1</v>
      </c>
      <c r="V17" s="124">
        <v>0</v>
      </c>
      <c r="W17" s="124">
        <v>1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5">
        <f t="shared" ref="AD17:AD51" si="4">SUM(J17:AC17)</f>
        <v>7</v>
      </c>
      <c r="AE17" s="126">
        <f t="shared" si="1"/>
        <v>5.6</v>
      </c>
      <c r="AF17" s="124">
        <v>3</v>
      </c>
      <c r="AG17" s="151">
        <v>29.1</v>
      </c>
      <c r="AH17" s="127">
        <f t="shared" si="2"/>
        <v>32.1</v>
      </c>
      <c r="AI17" s="123">
        <f t="shared" si="3"/>
        <v>37.700000000000003</v>
      </c>
      <c r="AJ17" s="149" t="s">
        <v>866</v>
      </c>
    </row>
    <row r="18" spans="1:36" ht="48.75">
      <c r="A18" s="188">
        <v>14</v>
      </c>
      <c r="B18" s="194" t="s">
        <v>722</v>
      </c>
      <c r="C18" s="194" t="s">
        <v>107</v>
      </c>
      <c r="D18" s="194" t="s">
        <v>201</v>
      </c>
      <c r="E18" s="189" t="s">
        <v>33</v>
      </c>
      <c r="F18" s="243">
        <v>39474</v>
      </c>
      <c r="G18" s="188" t="s">
        <v>28</v>
      </c>
      <c r="H18" s="385" t="s">
        <v>29</v>
      </c>
      <c r="I18" s="187" t="s">
        <v>727</v>
      </c>
      <c r="J18" s="191">
        <v>1</v>
      </c>
      <c r="K18" s="127">
        <v>0</v>
      </c>
      <c r="L18" s="127">
        <v>0</v>
      </c>
      <c r="M18" s="127">
        <v>0</v>
      </c>
      <c r="N18" s="127">
        <v>0</v>
      </c>
      <c r="O18" s="127">
        <v>0</v>
      </c>
      <c r="P18" s="127">
        <v>0</v>
      </c>
      <c r="Q18" s="127">
        <v>1</v>
      </c>
      <c r="R18" s="127">
        <v>1</v>
      </c>
      <c r="S18" s="127">
        <v>1</v>
      </c>
      <c r="T18" s="127">
        <v>0</v>
      </c>
      <c r="U18" s="127">
        <v>1</v>
      </c>
      <c r="V18" s="127">
        <v>1</v>
      </c>
      <c r="W18" s="127">
        <v>0</v>
      </c>
      <c r="X18" s="127">
        <v>0</v>
      </c>
      <c r="Y18" s="127">
        <v>0</v>
      </c>
      <c r="Z18" s="127">
        <v>2</v>
      </c>
      <c r="AA18" s="127">
        <v>0</v>
      </c>
      <c r="AB18" s="127">
        <v>2</v>
      </c>
      <c r="AC18" s="127">
        <v>0</v>
      </c>
      <c r="AD18" s="125">
        <f t="shared" si="4"/>
        <v>10</v>
      </c>
      <c r="AE18" s="126">
        <f t="shared" si="1"/>
        <v>8</v>
      </c>
      <c r="AF18" s="124">
        <v>11</v>
      </c>
      <c r="AG18" s="124">
        <v>16</v>
      </c>
      <c r="AH18" s="127">
        <f t="shared" si="2"/>
        <v>27</v>
      </c>
      <c r="AI18" s="123">
        <f t="shared" si="3"/>
        <v>35</v>
      </c>
      <c r="AJ18" s="149" t="s">
        <v>68</v>
      </c>
    </row>
    <row r="19" spans="1:36" ht="48.75">
      <c r="A19" s="188">
        <v>21</v>
      </c>
      <c r="B19" s="194" t="s">
        <v>43</v>
      </c>
      <c r="C19" s="194" t="s">
        <v>64</v>
      </c>
      <c r="D19" s="194" t="s">
        <v>59</v>
      </c>
      <c r="E19" s="189" t="s">
        <v>33</v>
      </c>
      <c r="F19" s="243">
        <v>39533</v>
      </c>
      <c r="G19" s="188" t="s">
        <v>28</v>
      </c>
      <c r="H19" s="385" t="s">
        <v>29</v>
      </c>
      <c r="I19" s="187" t="s">
        <v>727</v>
      </c>
      <c r="J19" s="191">
        <v>0</v>
      </c>
      <c r="K19" s="127">
        <v>1</v>
      </c>
      <c r="L19" s="127">
        <v>1</v>
      </c>
      <c r="M19" s="127">
        <v>0</v>
      </c>
      <c r="N19" s="127">
        <v>0</v>
      </c>
      <c r="O19" s="127">
        <v>0</v>
      </c>
      <c r="P19" s="127">
        <v>1</v>
      </c>
      <c r="Q19" s="127">
        <v>0</v>
      </c>
      <c r="R19" s="127">
        <v>1</v>
      </c>
      <c r="S19" s="127">
        <v>0</v>
      </c>
      <c r="T19" s="127">
        <v>0</v>
      </c>
      <c r="U19" s="127">
        <v>1</v>
      </c>
      <c r="V19" s="127">
        <v>0</v>
      </c>
      <c r="W19" s="127">
        <v>0</v>
      </c>
      <c r="X19" s="127">
        <v>1</v>
      </c>
      <c r="Y19" s="127">
        <v>0</v>
      </c>
      <c r="Z19" s="127">
        <v>2</v>
      </c>
      <c r="AA19" s="127">
        <v>0</v>
      </c>
      <c r="AB19" s="127">
        <v>0</v>
      </c>
      <c r="AC19" s="127">
        <v>0</v>
      </c>
      <c r="AD19" s="125">
        <f t="shared" si="4"/>
        <v>8</v>
      </c>
      <c r="AE19" s="126">
        <f t="shared" si="1"/>
        <v>6.4</v>
      </c>
      <c r="AF19" s="124">
        <v>13</v>
      </c>
      <c r="AG19" s="124">
        <v>15</v>
      </c>
      <c r="AH19" s="127">
        <f t="shared" si="2"/>
        <v>28</v>
      </c>
      <c r="AI19" s="123">
        <f t="shared" si="3"/>
        <v>34.4</v>
      </c>
      <c r="AJ19" s="149" t="s">
        <v>68</v>
      </c>
    </row>
    <row r="20" spans="1:36" ht="48.75">
      <c r="A20" s="188">
        <v>10</v>
      </c>
      <c r="B20" s="194" t="s">
        <v>718</v>
      </c>
      <c r="C20" s="194" t="s">
        <v>382</v>
      </c>
      <c r="D20" s="194" t="s">
        <v>42</v>
      </c>
      <c r="E20" s="189" t="s">
        <v>33</v>
      </c>
      <c r="F20" s="190">
        <v>39593</v>
      </c>
      <c r="G20" s="188" t="s">
        <v>28</v>
      </c>
      <c r="H20" s="385" t="s">
        <v>29</v>
      </c>
      <c r="I20" s="187" t="s">
        <v>727</v>
      </c>
      <c r="J20" s="191">
        <v>1</v>
      </c>
      <c r="K20" s="127">
        <v>1</v>
      </c>
      <c r="L20" s="127">
        <v>0</v>
      </c>
      <c r="M20" s="127">
        <v>0</v>
      </c>
      <c r="N20" s="127">
        <v>0</v>
      </c>
      <c r="O20" s="127">
        <v>1</v>
      </c>
      <c r="P20" s="127">
        <v>0</v>
      </c>
      <c r="Q20" s="127">
        <v>0</v>
      </c>
      <c r="R20" s="127">
        <v>0</v>
      </c>
      <c r="S20" s="127">
        <v>1</v>
      </c>
      <c r="T20" s="127">
        <v>0</v>
      </c>
      <c r="U20" s="127">
        <v>1</v>
      </c>
      <c r="V20" s="127">
        <v>1</v>
      </c>
      <c r="W20" s="127">
        <v>0</v>
      </c>
      <c r="X20" s="127">
        <v>0</v>
      </c>
      <c r="Y20" s="127">
        <v>0</v>
      </c>
      <c r="Z20" s="127">
        <v>2</v>
      </c>
      <c r="AA20" s="127">
        <v>0</v>
      </c>
      <c r="AB20" s="127">
        <v>2</v>
      </c>
      <c r="AC20" s="127">
        <v>0</v>
      </c>
      <c r="AD20" s="125">
        <f t="shared" si="4"/>
        <v>10</v>
      </c>
      <c r="AE20" s="126">
        <f t="shared" si="1"/>
        <v>8</v>
      </c>
      <c r="AF20" s="124">
        <v>12</v>
      </c>
      <c r="AG20" s="124">
        <v>14</v>
      </c>
      <c r="AH20" s="127">
        <f t="shared" si="2"/>
        <v>26</v>
      </c>
      <c r="AI20" s="123">
        <f t="shared" si="3"/>
        <v>34</v>
      </c>
      <c r="AJ20" s="149" t="s">
        <v>68</v>
      </c>
    </row>
    <row r="21" spans="1:36" ht="39">
      <c r="A21" s="133">
        <v>8</v>
      </c>
      <c r="B21" s="134" t="s">
        <v>915</v>
      </c>
      <c r="C21" s="134" t="s">
        <v>94</v>
      </c>
      <c r="D21" s="134" t="s">
        <v>95</v>
      </c>
      <c r="E21" s="135" t="s">
        <v>33</v>
      </c>
      <c r="F21" s="243">
        <v>39643</v>
      </c>
      <c r="G21" s="137" t="s">
        <v>28</v>
      </c>
      <c r="H21" s="385" t="s">
        <v>29</v>
      </c>
      <c r="I21" s="187" t="s">
        <v>910</v>
      </c>
      <c r="J21" s="191">
        <v>1</v>
      </c>
      <c r="K21" s="124">
        <v>1</v>
      </c>
      <c r="L21" s="124">
        <v>1</v>
      </c>
      <c r="M21" s="124">
        <v>0</v>
      </c>
      <c r="N21" s="124">
        <v>1</v>
      </c>
      <c r="O21" s="124">
        <v>1</v>
      </c>
      <c r="P21" s="124">
        <v>0</v>
      </c>
      <c r="Q21" s="124">
        <v>0</v>
      </c>
      <c r="R21" s="124">
        <v>1</v>
      </c>
      <c r="S21" s="124">
        <v>1</v>
      </c>
      <c r="T21" s="124">
        <v>1</v>
      </c>
      <c r="U21" s="124">
        <v>0</v>
      </c>
      <c r="V21" s="124">
        <v>1</v>
      </c>
      <c r="W21" s="124">
        <v>0</v>
      </c>
      <c r="X21" s="124">
        <v>0</v>
      </c>
      <c r="Y21" s="124">
        <v>1</v>
      </c>
      <c r="Z21" s="124">
        <v>1</v>
      </c>
      <c r="AA21" s="124">
        <v>0</v>
      </c>
      <c r="AB21" s="124">
        <v>0</v>
      </c>
      <c r="AC21" s="124">
        <v>1</v>
      </c>
      <c r="AD21" s="125">
        <f t="shared" si="4"/>
        <v>12</v>
      </c>
      <c r="AE21" s="126">
        <f t="shared" si="1"/>
        <v>9.6</v>
      </c>
      <c r="AF21" s="124">
        <v>9</v>
      </c>
      <c r="AG21" s="124">
        <v>15</v>
      </c>
      <c r="AH21" s="127">
        <f t="shared" si="2"/>
        <v>24</v>
      </c>
      <c r="AI21" s="123">
        <f t="shared" si="3"/>
        <v>33.6</v>
      </c>
      <c r="AJ21" s="149" t="s">
        <v>534</v>
      </c>
    </row>
    <row r="22" spans="1:36" ht="48.75">
      <c r="A22" s="188">
        <v>18</v>
      </c>
      <c r="B22" s="194" t="s">
        <v>111</v>
      </c>
      <c r="C22" s="194" t="s">
        <v>422</v>
      </c>
      <c r="D22" s="194" t="s">
        <v>42</v>
      </c>
      <c r="E22" s="189" t="s">
        <v>33</v>
      </c>
      <c r="F22" s="243">
        <v>39626</v>
      </c>
      <c r="G22" s="188" t="s">
        <v>28</v>
      </c>
      <c r="H22" s="385" t="s">
        <v>29</v>
      </c>
      <c r="I22" s="187" t="s">
        <v>727</v>
      </c>
      <c r="J22" s="131">
        <v>0</v>
      </c>
      <c r="K22" s="127">
        <v>0</v>
      </c>
      <c r="L22" s="127">
        <v>1</v>
      </c>
      <c r="M22" s="127">
        <v>1</v>
      </c>
      <c r="N22" s="127">
        <v>0</v>
      </c>
      <c r="O22" s="127">
        <v>0</v>
      </c>
      <c r="P22" s="127">
        <v>1</v>
      </c>
      <c r="Q22" s="127">
        <v>1</v>
      </c>
      <c r="R22" s="127">
        <v>0</v>
      </c>
      <c r="S22" s="127">
        <v>1</v>
      </c>
      <c r="T22" s="127">
        <v>1</v>
      </c>
      <c r="U22" s="127">
        <v>1</v>
      </c>
      <c r="V22" s="127">
        <v>1</v>
      </c>
      <c r="W22" s="127">
        <v>0</v>
      </c>
      <c r="X22" s="127">
        <v>0</v>
      </c>
      <c r="Y22" s="127">
        <v>0</v>
      </c>
      <c r="Z22" s="127">
        <v>2</v>
      </c>
      <c r="AA22" s="127">
        <v>0</v>
      </c>
      <c r="AB22" s="127">
        <v>2</v>
      </c>
      <c r="AC22" s="127">
        <v>0</v>
      </c>
      <c r="AD22" s="125">
        <f t="shared" si="4"/>
        <v>12</v>
      </c>
      <c r="AE22" s="126">
        <f t="shared" si="1"/>
        <v>9.6</v>
      </c>
      <c r="AF22" s="124">
        <v>11</v>
      </c>
      <c r="AG22" s="124">
        <v>12</v>
      </c>
      <c r="AH22" s="127">
        <f t="shared" si="2"/>
        <v>23</v>
      </c>
      <c r="AI22" s="123">
        <f t="shared" si="3"/>
        <v>32.6</v>
      </c>
      <c r="AJ22" s="149" t="s">
        <v>68</v>
      </c>
    </row>
    <row r="23" spans="1:36" ht="48.75">
      <c r="A23" s="188">
        <v>13</v>
      </c>
      <c r="B23" s="194" t="s">
        <v>721</v>
      </c>
      <c r="C23" s="194" t="s">
        <v>94</v>
      </c>
      <c r="D23" s="194" t="s">
        <v>52</v>
      </c>
      <c r="E23" s="189" t="s">
        <v>33</v>
      </c>
      <c r="F23" s="243">
        <v>39644</v>
      </c>
      <c r="G23" s="188" t="s">
        <v>28</v>
      </c>
      <c r="H23" s="385" t="s">
        <v>29</v>
      </c>
      <c r="I23" s="187" t="s">
        <v>727</v>
      </c>
      <c r="J23" s="131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0</v>
      </c>
      <c r="Q23" s="127">
        <v>0</v>
      </c>
      <c r="R23" s="127">
        <v>0</v>
      </c>
      <c r="S23" s="127">
        <v>1</v>
      </c>
      <c r="T23" s="127">
        <v>1</v>
      </c>
      <c r="U23" s="127">
        <v>1</v>
      </c>
      <c r="V23" s="127">
        <v>1</v>
      </c>
      <c r="W23" s="127">
        <v>1</v>
      </c>
      <c r="X23" s="127">
        <v>0</v>
      </c>
      <c r="Y23" s="127">
        <v>0</v>
      </c>
      <c r="Z23" s="127">
        <v>0</v>
      </c>
      <c r="AA23" s="127">
        <v>0</v>
      </c>
      <c r="AB23" s="127">
        <v>1</v>
      </c>
      <c r="AC23" s="127">
        <v>0</v>
      </c>
      <c r="AD23" s="125">
        <f t="shared" si="4"/>
        <v>6</v>
      </c>
      <c r="AE23" s="126">
        <f t="shared" si="1"/>
        <v>4.8</v>
      </c>
      <c r="AF23" s="124">
        <v>12</v>
      </c>
      <c r="AG23" s="124">
        <v>15</v>
      </c>
      <c r="AH23" s="127">
        <f t="shared" si="2"/>
        <v>27</v>
      </c>
      <c r="AI23" s="123">
        <f t="shared" si="3"/>
        <v>31.8</v>
      </c>
      <c r="AJ23" s="149" t="s">
        <v>68</v>
      </c>
    </row>
    <row r="24" spans="1:36" ht="48.75">
      <c r="A24" s="133">
        <v>12</v>
      </c>
      <c r="B24" s="194" t="s">
        <v>764</v>
      </c>
      <c r="C24" s="194" t="s">
        <v>51</v>
      </c>
      <c r="D24" s="194" t="s">
        <v>201</v>
      </c>
      <c r="E24" s="135" t="s">
        <v>265</v>
      </c>
      <c r="F24" s="243">
        <v>39673</v>
      </c>
      <c r="G24" s="137" t="s">
        <v>28</v>
      </c>
      <c r="H24" s="385" t="s">
        <v>29</v>
      </c>
      <c r="I24" s="187" t="s">
        <v>759</v>
      </c>
      <c r="J24" s="133">
        <v>0</v>
      </c>
      <c r="K24" s="124">
        <v>0</v>
      </c>
      <c r="L24" s="124">
        <v>0</v>
      </c>
      <c r="M24" s="124">
        <v>0</v>
      </c>
      <c r="N24" s="124">
        <v>0</v>
      </c>
      <c r="O24" s="124">
        <v>0</v>
      </c>
      <c r="P24" s="124">
        <v>1</v>
      </c>
      <c r="Q24" s="124">
        <v>0</v>
      </c>
      <c r="R24" s="124">
        <v>0</v>
      </c>
      <c r="S24" s="124">
        <v>1</v>
      </c>
      <c r="T24" s="124">
        <v>1</v>
      </c>
      <c r="U24" s="124">
        <v>1</v>
      </c>
      <c r="V24" s="124">
        <v>0</v>
      </c>
      <c r="W24" s="124">
        <v>0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24">
        <v>0</v>
      </c>
      <c r="AD24" s="125">
        <f t="shared" si="4"/>
        <v>4</v>
      </c>
      <c r="AE24" s="126">
        <f t="shared" si="1"/>
        <v>3.2</v>
      </c>
      <c r="AF24" s="124">
        <v>0</v>
      </c>
      <c r="AG24" s="124">
        <v>28.5</v>
      </c>
      <c r="AH24" s="127">
        <f t="shared" si="2"/>
        <v>28.5</v>
      </c>
      <c r="AI24" s="123">
        <f t="shared" si="3"/>
        <v>31.7</v>
      </c>
      <c r="AJ24" s="149" t="s">
        <v>771</v>
      </c>
    </row>
    <row r="25" spans="1:36" ht="48.75">
      <c r="A25" s="188">
        <v>12</v>
      </c>
      <c r="B25" s="194" t="s">
        <v>720</v>
      </c>
      <c r="C25" s="194" t="s">
        <v>110</v>
      </c>
      <c r="D25" s="194" t="s">
        <v>207</v>
      </c>
      <c r="E25" s="189" t="s">
        <v>33</v>
      </c>
      <c r="F25" s="243">
        <v>39736</v>
      </c>
      <c r="G25" s="188" t="s">
        <v>28</v>
      </c>
      <c r="H25" s="385" t="s">
        <v>29</v>
      </c>
      <c r="I25" s="187" t="s">
        <v>727</v>
      </c>
      <c r="J25" s="131">
        <v>1</v>
      </c>
      <c r="K25" s="127">
        <v>0</v>
      </c>
      <c r="L25" s="127">
        <v>0</v>
      </c>
      <c r="M25" s="127">
        <v>0</v>
      </c>
      <c r="N25" s="127">
        <v>0</v>
      </c>
      <c r="O25" s="127">
        <v>0</v>
      </c>
      <c r="P25" s="127">
        <v>0</v>
      </c>
      <c r="Q25" s="127">
        <v>0</v>
      </c>
      <c r="R25" s="127">
        <v>0</v>
      </c>
      <c r="S25" s="127">
        <v>1</v>
      </c>
      <c r="T25" s="127">
        <v>1</v>
      </c>
      <c r="U25" s="127">
        <v>1</v>
      </c>
      <c r="V25" s="127">
        <v>1</v>
      </c>
      <c r="W25" s="127">
        <v>1</v>
      </c>
      <c r="X25" s="127">
        <v>0</v>
      </c>
      <c r="Y25" s="127">
        <v>0</v>
      </c>
      <c r="Z25" s="127">
        <v>2</v>
      </c>
      <c r="AA25" s="127">
        <v>0</v>
      </c>
      <c r="AB25" s="127">
        <v>2</v>
      </c>
      <c r="AC25" s="127">
        <v>0</v>
      </c>
      <c r="AD25" s="125">
        <f t="shared" si="4"/>
        <v>10</v>
      </c>
      <c r="AE25" s="126">
        <f t="shared" si="1"/>
        <v>8</v>
      </c>
      <c r="AF25" s="124">
        <v>10</v>
      </c>
      <c r="AG25" s="124">
        <v>13</v>
      </c>
      <c r="AH25" s="127">
        <f t="shared" si="2"/>
        <v>23</v>
      </c>
      <c r="AI25" s="123">
        <f t="shared" si="3"/>
        <v>31</v>
      </c>
      <c r="AJ25" s="149" t="s">
        <v>68</v>
      </c>
    </row>
    <row r="26" spans="1:36" ht="48.75">
      <c r="A26" s="188">
        <v>9</v>
      </c>
      <c r="B26" s="194" t="s">
        <v>717</v>
      </c>
      <c r="C26" s="194" t="s">
        <v>56</v>
      </c>
      <c r="D26" s="194" t="s">
        <v>42</v>
      </c>
      <c r="E26" s="189" t="s">
        <v>33</v>
      </c>
      <c r="F26" s="190">
        <v>39661</v>
      </c>
      <c r="G26" s="188" t="s">
        <v>28</v>
      </c>
      <c r="H26" s="385" t="s">
        <v>29</v>
      </c>
      <c r="I26" s="187" t="s">
        <v>727</v>
      </c>
      <c r="J26" s="131">
        <v>0</v>
      </c>
      <c r="K26" s="127">
        <v>0</v>
      </c>
      <c r="L26" s="127">
        <v>1</v>
      </c>
      <c r="M26" s="127">
        <v>0</v>
      </c>
      <c r="N26" s="127">
        <v>0</v>
      </c>
      <c r="O26" s="127">
        <v>0</v>
      </c>
      <c r="P26" s="127">
        <v>0</v>
      </c>
      <c r="Q26" s="127">
        <v>0</v>
      </c>
      <c r="R26" s="127">
        <v>0</v>
      </c>
      <c r="S26" s="127">
        <v>1</v>
      </c>
      <c r="T26" s="127">
        <v>0</v>
      </c>
      <c r="U26" s="127">
        <v>0</v>
      </c>
      <c r="V26" s="127">
        <v>0</v>
      </c>
      <c r="W26" s="127">
        <v>1</v>
      </c>
      <c r="X26" s="127">
        <v>0</v>
      </c>
      <c r="Y26" s="127">
        <v>0</v>
      </c>
      <c r="Z26" s="127">
        <v>2</v>
      </c>
      <c r="AA26" s="127">
        <v>0</v>
      </c>
      <c r="AB26" s="127">
        <v>2</v>
      </c>
      <c r="AC26" s="127">
        <v>0</v>
      </c>
      <c r="AD26" s="125">
        <f t="shared" si="4"/>
        <v>7</v>
      </c>
      <c r="AE26" s="126">
        <f t="shared" si="1"/>
        <v>5.6</v>
      </c>
      <c r="AF26" s="124">
        <v>11</v>
      </c>
      <c r="AG26" s="124">
        <v>13</v>
      </c>
      <c r="AH26" s="127">
        <f t="shared" si="2"/>
        <v>24</v>
      </c>
      <c r="AI26" s="123">
        <f t="shared" si="3"/>
        <v>29.6</v>
      </c>
      <c r="AJ26" s="149" t="s">
        <v>68</v>
      </c>
    </row>
    <row r="27" spans="1:36" ht="48.75">
      <c r="A27" s="188">
        <v>20</v>
      </c>
      <c r="B27" s="194" t="s">
        <v>725</v>
      </c>
      <c r="C27" s="194" t="s">
        <v>243</v>
      </c>
      <c r="D27" s="194" t="s">
        <v>32</v>
      </c>
      <c r="E27" s="189" t="s">
        <v>33</v>
      </c>
      <c r="F27" s="243">
        <v>39467</v>
      </c>
      <c r="G27" s="188" t="s">
        <v>28</v>
      </c>
      <c r="H27" s="385" t="s">
        <v>29</v>
      </c>
      <c r="I27" s="187" t="s">
        <v>727</v>
      </c>
      <c r="J27" s="131">
        <v>1</v>
      </c>
      <c r="K27" s="127">
        <v>0</v>
      </c>
      <c r="L27" s="127">
        <v>0</v>
      </c>
      <c r="M27" s="127">
        <v>0</v>
      </c>
      <c r="N27" s="127">
        <v>0</v>
      </c>
      <c r="O27" s="127">
        <v>0</v>
      </c>
      <c r="P27" s="127">
        <v>0</v>
      </c>
      <c r="Q27" s="127">
        <v>0</v>
      </c>
      <c r="R27" s="127">
        <v>0</v>
      </c>
      <c r="S27" s="127">
        <v>0</v>
      </c>
      <c r="T27" s="127">
        <v>1</v>
      </c>
      <c r="U27" s="127">
        <v>0</v>
      </c>
      <c r="V27" s="127">
        <v>1</v>
      </c>
      <c r="W27" s="127">
        <v>1</v>
      </c>
      <c r="X27" s="127">
        <v>0</v>
      </c>
      <c r="Y27" s="127">
        <v>0</v>
      </c>
      <c r="Z27" s="127">
        <v>2</v>
      </c>
      <c r="AA27" s="127">
        <v>0</v>
      </c>
      <c r="AB27" s="127">
        <v>2</v>
      </c>
      <c r="AC27" s="127">
        <v>0</v>
      </c>
      <c r="AD27" s="125">
        <f t="shared" si="4"/>
        <v>8</v>
      </c>
      <c r="AE27" s="126">
        <f t="shared" si="1"/>
        <v>6.4</v>
      </c>
      <c r="AF27" s="124">
        <v>11</v>
      </c>
      <c r="AG27" s="124">
        <v>12</v>
      </c>
      <c r="AH27" s="127">
        <f t="shared" si="2"/>
        <v>23</v>
      </c>
      <c r="AI27" s="123">
        <f t="shared" si="3"/>
        <v>29.4</v>
      </c>
      <c r="AJ27" s="149" t="s">
        <v>68</v>
      </c>
    </row>
    <row r="28" spans="1:36" ht="48.75">
      <c r="A28" s="188">
        <v>17</v>
      </c>
      <c r="B28" s="194" t="s">
        <v>723</v>
      </c>
      <c r="C28" s="194" t="s">
        <v>425</v>
      </c>
      <c r="D28" s="194" t="s">
        <v>215</v>
      </c>
      <c r="E28" s="189" t="s">
        <v>33</v>
      </c>
      <c r="F28" s="243">
        <v>39769</v>
      </c>
      <c r="G28" s="188" t="s">
        <v>28</v>
      </c>
      <c r="H28" s="385" t="s">
        <v>29</v>
      </c>
      <c r="I28" s="187" t="s">
        <v>727</v>
      </c>
      <c r="J28" s="131">
        <v>1</v>
      </c>
      <c r="K28" s="127">
        <v>1</v>
      </c>
      <c r="L28" s="127">
        <v>0</v>
      </c>
      <c r="M28" s="127">
        <v>0</v>
      </c>
      <c r="N28" s="127">
        <v>0</v>
      </c>
      <c r="O28" s="127">
        <v>0</v>
      </c>
      <c r="P28" s="127">
        <v>0</v>
      </c>
      <c r="Q28" s="127">
        <v>0</v>
      </c>
      <c r="R28" s="127">
        <v>0</v>
      </c>
      <c r="S28" s="127">
        <v>1</v>
      </c>
      <c r="T28" s="127">
        <v>0</v>
      </c>
      <c r="U28" s="127">
        <v>1</v>
      </c>
      <c r="V28" s="127">
        <v>1</v>
      </c>
      <c r="W28" s="127">
        <v>0</v>
      </c>
      <c r="X28" s="127">
        <v>0</v>
      </c>
      <c r="Y28" s="127">
        <v>0</v>
      </c>
      <c r="Z28" s="127">
        <v>2</v>
      </c>
      <c r="AA28" s="127">
        <v>0</v>
      </c>
      <c r="AB28" s="127">
        <v>2</v>
      </c>
      <c r="AC28" s="127">
        <v>0</v>
      </c>
      <c r="AD28" s="125">
        <f t="shared" si="4"/>
        <v>9</v>
      </c>
      <c r="AE28" s="126">
        <f t="shared" si="1"/>
        <v>7.2</v>
      </c>
      <c r="AF28" s="124">
        <v>10</v>
      </c>
      <c r="AG28" s="124">
        <v>12</v>
      </c>
      <c r="AH28" s="127">
        <f t="shared" si="2"/>
        <v>22</v>
      </c>
      <c r="AI28" s="123">
        <f t="shared" si="3"/>
        <v>29.2</v>
      </c>
      <c r="AJ28" s="149" t="s">
        <v>68</v>
      </c>
    </row>
    <row r="29" spans="1:36" ht="48.75">
      <c r="A29" s="188">
        <v>1</v>
      </c>
      <c r="B29" s="194" t="s">
        <v>222</v>
      </c>
      <c r="C29" s="194" t="s">
        <v>266</v>
      </c>
      <c r="D29" s="194" t="s">
        <v>81</v>
      </c>
      <c r="E29" s="189" t="s">
        <v>33</v>
      </c>
      <c r="F29" s="190">
        <v>39683</v>
      </c>
      <c r="G29" s="188" t="s">
        <v>28</v>
      </c>
      <c r="H29" s="385" t="s">
        <v>29</v>
      </c>
      <c r="I29" s="187" t="s">
        <v>727</v>
      </c>
      <c r="J29" s="127">
        <v>0</v>
      </c>
      <c r="K29" s="127">
        <v>0</v>
      </c>
      <c r="L29" s="127">
        <v>0</v>
      </c>
      <c r="M29" s="127">
        <v>0</v>
      </c>
      <c r="N29" s="127">
        <v>0</v>
      </c>
      <c r="O29" s="127">
        <v>1</v>
      </c>
      <c r="P29" s="127">
        <v>1</v>
      </c>
      <c r="Q29" s="127">
        <v>0</v>
      </c>
      <c r="R29" s="127">
        <v>0</v>
      </c>
      <c r="S29" s="127">
        <v>1</v>
      </c>
      <c r="T29" s="127">
        <v>1</v>
      </c>
      <c r="U29" s="127">
        <v>0</v>
      </c>
      <c r="V29" s="127">
        <v>1</v>
      </c>
      <c r="W29" s="127">
        <v>1</v>
      </c>
      <c r="X29" s="127">
        <v>0</v>
      </c>
      <c r="Y29" s="127">
        <v>0</v>
      </c>
      <c r="Z29" s="127">
        <v>0</v>
      </c>
      <c r="AA29" s="127">
        <v>0</v>
      </c>
      <c r="AB29" s="127">
        <v>2</v>
      </c>
      <c r="AC29" s="127">
        <v>0</v>
      </c>
      <c r="AD29" s="125">
        <f t="shared" si="4"/>
        <v>8</v>
      </c>
      <c r="AE29" s="126">
        <f t="shared" si="1"/>
        <v>6.4</v>
      </c>
      <c r="AF29" s="124">
        <v>10</v>
      </c>
      <c r="AG29" s="124">
        <v>12</v>
      </c>
      <c r="AH29" s="127">
        <f t="shared" si="2"/>
        <v>22</v>
      </c>
      <c r="AI29" s="123">
        <f t="shared" si="3"/>
        <v>28.4</v>
      </c>
      <c r="AJ29" s="149" t="s">
        <v>68</v>
      </c>
    </row>
    <row r="30" spans="1:36" ht="48.75">
      <c r="A30" s="188">
        <v>5</v>
      </c>
      <c r="B30" s="194" t="s">
        <v>713</v>
      </c>
      <c r="C30" s="194" t="s">
        <v>409</v>
      </c>
      <c r="D30" s="194" t="s">
        <v>289</v>
      </c>
      <c r="E30" s="189" t="s">
        <v>33</v>
      </c>
      <c r="F30" s="190">
        <v>39768</v>
      </c>
      <c r="G30" s="188" t="s">
        <v>28</v>
      </c>
      <c r="H30" s="385" t="s">
        <v>29</v>
      </c>
      <c r="I30" s="187" t="s">
        <v>727</v>
      </c>
      <c r="J30" s="132">
        <v>1</v>
      </c>
      <c r="K30" s="127">
        <v>1</v>
      </c>
      <c r="L30" s="127">
        <v>0</v>
      </c>
      <c r="M30" s="127">
        <v>0</v>
      </c>
      <c r="N30" s="127">
        <v>0</v>
      </c>
      <c r="O30" s="127">
        <v>0</v>
      </c>
      <c r="P30" s="127">
        <v>0</v>
      </c>
      <c r="Q30" s="127">
        <v>0</v>
      </c>
      <c r="R30" s="127">
        <v>0</v>
      </c>
      <c r="S30" s="127">
        <v>1</v>
      </c>
      <c r="T30" s="127">
        <v>0</v>
      </c>
      <c r="U30" s="127">
        <v>1</v>
      </c>
      <c r="V30" s="127">
        <v>1</v>
      </c>
      <c r="W30" s="127">
        <v>0</v>
      </c>
      <c r="X30" s="127">
        <v>0</v>
      </c>
      <c r="Y30" s="127">
        <v>0</v>
      </c>
      <c r="Z30" s="127">
        <v>2</v>
      </c>
      <c r="AA30" s="127">
        <v>0</v>
      </c>
      <c r="AB30" s="127">
        <v>1</v>
      </c>
      <c r="AC30" s="127">
        <v>0</v>
      </c>
      <c r="AD30" s="125">
        <f t="shared" si="4"/>
        <v>8</v>
      </c>
      <c r="AE30" s="126">
        <f t="shared" si="1"/>
        <v>6.4</v>
      </c>
      <c r="AF30" s="124">
        <v>10</v>
      </c>
      <c r="AG30" s="124">
        <v>12</v>
      </c>
      <c r="AH30" s="127">
        <f t="shared" si="2"/>
        <v>22</v>
      </c>
      <c r="AI30" s="123">
        <f t="shared" si="3"/>
        <v>28.4</v>
      </c>
      <c r="AJ30" s="149" t="s">
        <v>68</v>
      </c>
    </row>
    <row r="31" spans="1:36" ht="48.75">
      <c r="A31" s="188">
        <v>16</v>
      </c>
      <c r="B31" s="194" t="s">
        <v>106</v>
      </c>
      <c r="C31" s="194" t="s">
        <v>85</v>
      </c>
      <c r="D31" s="194" t="s">
        <v>176</v>
      </c>
      <c r="E31" s="189" t="s">
        <v>33</v>
      </c>
      <c r="F31" s="243">
        <v>39487</v>
      </c>
      <c r="G31" s="188" t="s">
        <v>28</v>
      </c>
      <c r="H31" s="385" t="s">
        <v>29</v>
      </c>
      <c r="I31" s="187" t="s">
        <v>727</v>
      </c>
      <c r="J31" s="131">
        <v>1</v>
      </c>
      <c r="K31" s="127">
        <v>0</v>
      </c>
      <c r="L31" s="127">
        <v>0</v>
      </c>
      <c r="M31" s="127">
        <v>0</v>
      </c>
      <c r="N31" s="127">
        <v>0</v>
      </c>
      <c r="O31" s="127">
        <v>0</v>
      </c>
      <c r="P31" s="127">
        <v>1</v>
      </c>
      <c r="Q31" s="127">
        <v>0</v>
      </c>
      <c r="R31" s="127">
        <v>1</v>
      </c>
      <c r="S31" s="127">
        <v>1</v>
      </c>
      <c r="T31" s="127">
        <v>1</v>
      </c>
      <c r="U31" s="127">
        <v>0</v>
      </c>
      <c r="V31" s="127">
        <v>0</v>
      </c>
      <c r="W31" s="127">
        <v>0</v>
      </c>
      <c r="X31" s="127">
        <v>0</v>
      </c>
      <c r="Y31" s="127">
        <v>0</v>
      </c>
      <c r="Z31" s="127">
        <v>0</v>
      </c>
      <c r="AA31" s="127">
        <v>0</v>
      </c>
      <c r="AB31" s="127">
        <v>2</v>
      </c>
      <c r="AC31" s="127">
        <v>0</v>
      </c>
      <c r="AD31" s="125">
        <f t="shared" si="4"/>
        <v>7</v>
      </c>
      <c r="AE31" s="126">
        <f t="shared" si="1"/>
        <v>5.6</v>
      </c>
      <c r="AF31" s="124">
        <v>9</v>
      </c>
      <c r="AG31" s="124">
        <v>13</v>
      </c>
      <c r="AH31" s="127">
        <f t="shared" si="2"/>
        <v>22</v>
      </c>
      <c r="AI31" s="123">
        <f t="shared" si="3"/>
        <v>27.6</v>
      </c>
      <c r="AJ31" s="149" t="s">
        <v>68</v>
      </c>
    </row>
    <row r="32" spans="1:36" ht="48.75">
      <c r="A32" s="188">
        <v>4</v>
      </c>
      <c r="B32" s="194" t="s">
        <v>712</v>
      </c>
      <c r="C32" s="194" t="s">
        <v>409</v>
      </c>
      <c r="D32" s="194" t="s">
        <v>411</v>
      </c>
      <c r="E32" s="189" t="s">
        <v>33</v>
      </c>
      <c r="F32" s="190">
        <v>39778</v>
      </c>
      <c r="G32" s="188" t="s">
        <v>28</v>
      </c>
      <c r="H32" s="385" t="s">
        <v>29</v>
      </c>
      <c r="I32" s="187" t="s">
        <v>727</v>
      </c>
      <c r="J32" s="131">
        <v>1</v>
      </c>
      <c r="K32" s="127">
        <v>0</v>
      </c>
      <c r="L32" s="127">
        <v>0</v>
      </c>
      <c r="M32" s="127">
        <v>0</v>
      </c>
      <c r="N32" s="127">
        <v>0</v>
      </c>
      <c r="O32" s="127">
        <v>0</v>
      </c>
      <c r="P32" s="127">
        <v>1</v>
      </c>
      <c r="Q32" s="127">
        <v>0</v>
      </c>
      <c r="R32" s="127">
        <v>1</v>
      </c>
      <c r="S32" s="127">
        <v>1</v>
      </c>
      <c r="T32" s="127">
        <v>0</v>
      </c>
      <c r="U32" s="127">
        <v>1</v>
      </c>
      <c r="V32" s="127">
        <v>0</v>
      </c>
      <c r="W32" s="127">
        <v>1</v>
      </c>
      <c r="X32" s="127">
        <v>0</v>
      </c>
      <c r="Y32" s="127">
        <v>0</v>
      </c>
      <c r="Z32" s="127">
        <v>0</v>
      </c>
      <c r="AA32" s="127">
        <v>0</v>
      </c>
      <c r="AB32" s="127">
        <v>1</v>
      </c>
      <c r="AC32" s="127">
        <v>0</v>
      </c>
      <c r="AD32" s="125">
        <f t="shared" si="4"/>
        <v>7</v>
      </c>
      <c r="AE32" s="126">
        <f t="shared" si="1"/>
        <v>5.6</v>
      </c>
      <c r="AF32" s="124">
        <v>8</v>
      </c>
      <c r="AG32" s="124">
        <v>11</v>
      </c>
      <c r="AH32" s="127">
        <f t="shared" si="2"/>
        <v>19</v>
      </c>
      <c r="AI32" s="123">
        <f t="shared" si="3"/>
        <v>24.6</v>
      </c>
      <c r="AJ32" s="149" t="s">
        <v>68</v>
      </c>
    </row>
    <row r="33" spans="1:36" ht="39">
      <c r="A33" s="133">
        <v>9</v>
      </c>
      <c r="B33" s="134" t="s">
        <v>916</v>
      </c>
      <c r="C33" s="134" t="s">
        <v>107</v>
      </c>
      <c r="D33" s="134" t="s">
        <v>36</v>
      </c>
      <c r="E33" s="135" t="s">
        <v>33</v>
      </c>
      <c r="F33" s="243">
        <v>39561</v>
      </c>
      <c r="G33" s="137" t="s">
        <v>28</v>
      </c>
      <c r="H33" s="385" t="s">
        <v>29</v>
      </c>
      <c r="I33" s="187" t="s">
        <v>910</v>
      </c>
      <c r="J33" s="131">
        <v>0</v>
      </c>
      <c r="K33" s="124">
        <v>1</v>
      </c>
      <c r="L33" s="124">
        <v>0</v>
      </c>
      <c r="M33" s="124">
        <v>1</v>
      </c>
      <c r="N33" s="124">
        <v>1</v>
      </c>
      <c r="O33" s="124">
        <v>1</v>
      </c>
      <c r="P33" s="124">
        <v>0</v>
      </c>
      <c r="Q33" s="124">
        <v>0</v>
      </c>
      <c r="R33" s="124">
        <v>1</v>
      </c>
      <c r="S33" s="124">
        <v>1</v>
      </c>
      <c r="T33" s="124">
        <v>0</v>
      </c>
      <c r="U33" s="124">
        <v>0</v>
      </c>
      <c r="V33" s="124">
        <v>1</v>
      </c>
      <c r="W33" s="124">
        <v>1</v>
      </c>
      <c r="X33" s="124">
        <v>0</v>
      </c>
      <c r="Y33" s="124">
        <v>1</v>
      </c>
      <c r="Z33" s="124">
        <v>0</v>
      </c>
      <c r="AA33" s="124">
        <v>0</v>
      </c>
      <c r="AB33" s="124">
        <v>0</v>
      </c>
      <c r="AC33" s="124">
        <v>1</v>
      </c>
      <c r="AD33" s="125">
        <f t="shared" si="4"/>
        <v>10</v>
      </c>
      <c r="AE33" s="126">
        <f t="shared" si="1"/>
        <v>8</v>
      </c>
      <c r="AF33" s="124">
        <v>7</v>
      </c>
      <c r="AG33" s="124">
        <v>8</v>
      </c>
      <c r="AH33" s="127">
        <f t="shared" si="2"/>
        <v>15</v>
      </c>
      <c r="AI33" s="123">
        <f t="shared" si="3"/>
        <v>23</v>
      </c>
      <c r="AJ33" s="149" t="s">
        <v>534</v>
      </c>
    </row>
    <row r="34" spans="1:36" ht="48.75">
      <c r="A34" s="188">
        <v>8</v>
      </c>
      <c r="B34" s="194" t="s">
        <v>716</v>
      </c>
      <c r="C34" s="194" t="s">
        <v>409</v>
      </c>
      <c r="D34" s="194" t="s">
        <v>42</v>
      </c>
      <c r="E34" s="189" t="s">
        <v>33</v>
      </c>
      <c r="F34" s="190">
        <v>39464</v>
      </c>
      <c r="G34" s="188" t="s">
        <v>28</v>
      </c>
      <c r="H34" s="385" t="s">
        <v>29</v>
      </c>
      <c r="I34" s="187" t="s">
        <v>727</v>
      </c>
      <c r="J34" s="131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5">
        <f t="shared" si="4"/>
        <v>0</v>
      </c>
      <c r="AE34" s="126">
        <f t="shared" si="1"/>
        <v>0</v>
      </c>
      <c r="AF34" s="124">
        <v>9</v>
      </c>
      <c r="AG34" s="124">
        <v>13</v>
      </c>
      <c r="AH34" s="127">
        <f t="shared" si="2"/>
        <v>22</v>
      </c>
      <c r="AI34" s="123">
        <f t="shared" si="3"/>
        <v>22</v>
      </c>
      <c r="AJ34" s="149" t="s">
        <v>68</v>
      </c>
    </row>
    <row r="35" spans="1:36" ht="48.75">
      <c r="A35" s="188">
        <v>7</v>
      </c>
      <c r="B35" s="194" t="s">
        <v>715</v>
      </c>
      <c r="C35" s="194" t="s">
        <v>35</v>
      </c>
      <c r="D35" s="194" t="s">
        <v>42</v>
      </c>
      <c r="E35" s="189" t="s">
        <v>33</v>
      </c>
      <c r="F35" s="190">
        <v>39464</v>
      </c>
      <c r="G35" s="188" t="s">
        <v>28</v>
      </c>
      <c r="H35" s="385" t="s">
        <v>29</v>
      </c>
      <c r="I35" s="187" t="s">
        <v>727</v>
      </c>
      <c r="J35" s="131">
        <v>0</v>
      </c>
      <c r="K35" s="127">
        <v>0</v>
      </c>
      <c r="L35" s="127">
        <v>0</v>
      </c>
      <c r="M35" s="127">
        <v>0</v>
      </c>
      <c r="N35" s="127">
        <v>0</v>
      </c>
      <c r="O35" s="127">
        <v>0</v>
      </c>
      <c r="P35" s="127">
        <v>0</v>
      </c>
      <c r="Q35" s="127">
        <v>1</v>
      </c>
      <c r="R35" s="127">
        <v>0</v>
      </c>
      <c r="S35" s="127">
        <v>1</v>
      </c>
      <c r="T35" s="127">
        <v>0</v>
      </c>
      <c r="U35" s="127">
        <v>0</v>
      </c>
      <c r="V35" s="127">
        <v>0</v>
      </c>
      <c r="W35" s="127">
        <v>0</v>
      </c>
      <c r="X35" s="127">
        <v>0</v>
      </c>
      <c r="Y35" s="127">
        <v>0</v>
      </c>
      <c r="Z35" s="127">
        <v>2</v>
      </c>
      <c r="AA35" s="127">
        <v>0</v>
      </c>
      <c r="AB35" s="127">
        <v>0</v>
      </c>
      <c r="AC35" s="127">
        <v>0</v>
      </c>
      <c r="AD35" s="125">
        <f t="shared" si="4"/>
        <v>4</v>
      </c>
      <c r="AE35" s="126">
        <f t="shared" ref="AE35:AE51" si="5">20*AD35/25</f>
        <v>3.2</v>
      </c>
      <c r="AF35" s="124">
        <v>8</v>
      </c>
      <c r="AG35" s="124">
        <v>10</v>
      </c>
      <c r="AH35" s="127">
        <f t="shared" ref="AH35:AH51" si="6">SUM(AF35:AG35)</f>
        <v>18</v>
      </c>
      <c r="AI35" s="123">
        <f t="shared" ref="AI35:AI51" si="7">AH35+AE35</f>
        <v>21.2</v>
      </c>
      <c r="AJ35" s="149" t="s">
        <v>68</v>
      </c>
    </row>
    <row r="36" spans="1:36" ht="39">
      <c r="A36" s="133">
        <v>2</v>
      </c>
      <c r="B36" s="134" t="s">
        <v>561</v>
      </c>
      <c r="C36" s="134" t="s">
        <v>94</v>
      </c>
      <c r="D36" s="134" t="s">
        <v>36</v>
      </c>
      <c r="E36" s="135" t="s">
        <v>33</v>
      </c>
      <c r="F36" s="243">
        <v>39811</v>
      </c>
      <c r="G36" s="137" t="s">
        <v>28</v>
      </c>
      <c r="H36" s="385" t="s">
        <v>29</v>
      </c>
      <c r="I36" s="187" t="s">
        <v>910</v>
      </c>
      <c r="J36" s="131">
        <v>0</v>
      </c>
      <c r="K36" s="124">
        <v>0</v>
      </c>
      <c r="L36" s="124">
        <v>1</v>
      </c>
      <c r="M36" s="124">
        <v>0</v>
      </c>
      <c r="N36" s="124">
        <v>1</v>
      </c>
      <c r="O36" s="124">
        <v>1</v>
      </c>
      <c r="P36" s="124">
        <v>1</v>
      </c>
      <c r="Q36" s="124">
        <v>1</v>
      </c>
      <c r="R36" s="124">
        <v>1</v>
      </c>
      <c r="S36" s="124">
        <v>0</v>
      </c>
      <c r="T36" s="124">
        <v>0</v>
      </c>
      <c r="U36" s="124">
        <v>1</v>
      </c>
      <c r="V36" s="124">
        <v>0</v>
      </c>
      <c r="W36" s="124">
        <v>0</v>
      </c>
      <c r="X36" s="124">
        <v>0</v>
      </c>
      <c r="Y36" s="124">
        <v>0</v>
      </c>
      <c r="Z36" s="124">
        <v>0</v>
      </c>
      <c r="AA36" s="124">
        <v>0</v>
      </c>
      <c r="AB36" s="124">
        <v>1</v>
      </c>
      <c r="AC36" s="124">
        <v>0</v>
      </c>
      <c r="AD36" s="125">
        <f t="shared" si="4"/>
        <v>8</v>
      </c>
      <c r="AE36" s="126">
        <f t="shared" si="5"/>
        <v>6.4</v>
      </c>
      <c r="AF36" s="124">
        <v>6</v>
      </c>
      <c r="AG36" s="124">
        <v>7</v>
      </c>
      <c r="AH36" s="127">
        <f t="shared" si="6"/>
        <v>13</v>
      </c>
      <c r="AI36" s="123">
        <f t="shared" si="7"/>
        <v>19.399999999999999</v>
      </c>
      <c r="AJ36" s="149" t="s">
        <v>534</v>
      </c>
    </row>
    <row r="37" spans="1:36" ht="39">
      <c r="A37" s="133">
        <v>10</v>
      </c>
      <c r="B37" s="134" t="s">
        <v>917</v>
      </c>
      <c r="C37" s="134" t="s">
        <v>352</v>
      </c>
      <c r="D37" s="134" t="s">
        <v>182</v>
      </c>
      <c r="E37" s="135" t="s">
        <v>33</v>
      </c>
      <c r="F37" s="243">
        <v>39730</v>
      </c>
      <c r="G37" s="137" t="s">
        <v>28</v>
      </c>
      <c r="H37" s="385" t="s">
        <v>29</v>
      </c>
      <c r="I37" s="187" t="s">
        <v>910</v>
      </c>
      <c r="J37" s="131">
        <v>0</v>
      </c>
      <c r="K37" s="124">
        <v>0</v>
      </c>
      <c r="L37" s="124">
        <v>0</v>
      </c>
      <c r="M37" s="124">
        <v>0</v>
      </c>
      <c r="N37" s="124">
        <v>1</v>
      </c>
      <c r="O37" s="124">
        <v>0</v>
      </c>
      <c r="P37" s="124">
        <v>1</v>
      </c>
      <c r="Q37" s="124">
        <v>0</v>
      </c>
      <c r="R37" s="124">
        <v>1</v>
      </c>
      <c r="S37" s="124">
        <v>0</v>
      </c>
      <c r="T37" s="124">
        <v>0</v>
      </c>
      <c r="U37" s="124">
        <v>1</v>
      </c>
      <c r="V37" s="124">
        <v>0</v>
      </c>
      <c r="W37" s="124">
        <v>1</v>
      </c>
      <c r="X37" s="124">
        <v>0</v>
      </c>
      <c r="Y37" s="124">
        <v>1</v>
      </c>
      <c r="Z37" s="124">
        <v>0</v>
      </c>
      <c r="AA37" s="124">
        <v>0</v>
      </c>
      <c r="AB37" s="124">
        <v>1</v>
      </c>
      <c r="AC37" s="124">
        <v>1</v>
      </c>
      <c r="AD37" s="125">
        <f t="shared" si="4"/>
        <v>8</v>
      </c>
      <c r="AE37" s="126">
        <f t="shared" si="5"/>
        <v>6.4</v>
      </c>
      <c r="AF37" s="124">
        <v>6</v>
      </c>
      <c r="AG37" s="124">
        <v>5</v>
      </c>
      <c r="AH37" s="127">
        <f t="shared" si="6"/>
        <v>11</v>
      </c>
      <c r="AI37" s="123">
        <f t="shared" si="7"/>
        <v>17.399999999999999</v>
      </c>
      <c r="AJ37" s="149" t="s">
        <v>534</v>
      </c>
    </row>
    <row r="38" spans="1:36" ht="48.75">
      <c r="A38" s="133">
        <v>15</v>
      </c>
      <c r="B38" s="194" t="s">
        <v>336</v>
      </c>
      <c r="C38" s="194" t="s">
        <v>766</v>
      </c>
      <c r="D38" s="194" t="s">
        <v>337</v>
      </c>
      <c r="E38" s="135" t="s">
        <v>265</v>
      </c>
      <c r="F38" s="243">
        <v>39496</v>
      </c>
      <c r="G38" s="137" t="s">
        <v>28</v>
      </c>
      <c r="H38" s="385" t="s">
        <v>29</v>
      </c>
      <c r="I38" s="187" t="s">
        <v>759</v>
      </c>
      <c r="J38" s="133">
        <v>0</v>
      </c>
      <c r="K38" s="124">
        <v>0</v>
      </c>
      <c r="L38" s="124">
        <v>0</v>
      </c>
      <c r="M38" s="124">
        <v>0</v>
      </c>
      <c r="N38" s="124">
        <v>0</v>
      </c>
      <c r="O38" s="124">
        <v>0</v>
      </c>
      <c r="P38" s="124">
        <v>0</v>
      </c>
      <c r="Q38" s="124">
        <v>0</v>
      </c>
      <c r="R38" s="124">
        <v>0</v>
      </c>
      <c r="S38" s="124">
        <v>1</v>
      </c>
      <c r="T38" s="124">
        <v>1</v>
      </c>
      <c r="U38" s="124">
        <v>0</v>
      </c>
      <c r="V38" s="124">
        <v>0</v>
      </c>
      <c r="W38" s="124">
        <v>0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24">
        <v>0</v>
      </c>
      <c r="AD38" s="125">
        <f t="shared" si="4"/>
        <v>2</v>
      </c>
      <c r="AE38" s="126">
        <f t="shared" si="5"/>
        <v>1.6</v>
      </c>
      <c r="AF38" s="124">
        <v>9</v>
      </c>
      <c r="AG38" s="124">
        <v>6</v>
      </c>
      <c r="AH38" s="127">
        <f t="shared" si="6"/>
        <v>15</v>
      </c>
      <c r="AI38" s="123">
        <f t="shared" si="7"/>
        <v>16.600000000000001</v>
      </c>
      <c r="AJ38" s="149" t="s">
        <v>771</v>
      </c>
    </row>
    <row r="39" spans="1:36" ht="72.75">
      <c r="A39" s="133">
        <v>3</v>
      </c>
      <c r="B39" s="242" t="s">
        <v>701</v>
      </c>
      <c r="C39" s="242" t="s">
        <v>277</v>
      </c>
      <c r="D39" s="242" t="s">
        <v>59</v>
      </c>
      <c r="E39" s="184" t="s">
        <v>33</v>
      </c>
      <c r="F39" s="243">
        <v>39153</v>
      </c>
      <c r="G39" s="185" t="s">
        <v>28</v>
      </c>
      <c r="H39" s="385" t="s">
        <v>29</v>
      </c>
      <c r="I39" s="187" t="s">
        <v>698</v>
      </c>
      <c r="J39" s="131">
        <v>1</v>
      </c>
      <c r="K39" s="127">
        <v>0</v>
      </c>
      <c r="L39" s="127">
        <v>1</v>
      </c>
      <c r="M39" s="127">
        <v>0</v>
      </c>
      <c r="N39" s="127">
        <v>0</v>
      </c>
      <c r="O39" s="127">
        <v>0</v>
      </c>
      <c r="P39" s="127">
        <v>1</v>
      </c>
      <c r="Q39" s="127">
        <v>0</v>
      </c>
      <c r="R39" s="127">
        <v>1</v>
      </c>
      <c r="S39" s="127">
        <v>1</v>
      </c>
      <c r="T39" s="127">
        <v>1</v>
      </c>
      <c r="U39" s="127">
        <v>0</v>
      </c>
      <c r="V39" s="127">
        <v>0</v>
      </c>
      <c r="W39" s="127">
        <v>1</v>
      </c>
      <c r="X39" s="127">
        <v>0</v>
      </c>
      <c r="Y39" s="127">
        <v>0</v>
      </c>
      <c r="Z39" s="127">
        <v>0</v>
      </c>
      <c r="AA39" s="127">
        <v>0</v>
      </c>
      <c r="AB39" s="127">
        <v>0</v>
      </c>
      <c r="AC39" s="127">
        <v>0</v>
      </c>
      <c r="AD39" s="125">
        <f t="shared" si="4"/>
        <v>7</v>
      </c>
      <c r="AE39" s="126">
        <f t="shared" si="5"/>
        <v>5.6</v>
      </c>
      <c r="AF39" s="127">
        <v>5</v>
      </c>
      <c r="AG39" s="127">
        <v>5</v>
      </c>
      <c r="AH39" s="127">
        <f t="shared" si="6"/>
        <v>10</v>
      </c>
      <c r="AI39" s="123">
        <f t="shared" si="7"/>
        <v>15.6</v>
      </c>
      <c r="AJ39" s="139" t="s">
        <v>699</v>
      </c>
    </row>
    <row r="40" spans="1:36" ht="48.75">
      <c r="A40" s="133">
        <v>19</v>
      </c>
      <c r="B40" s="194" t="s">
        <v>768</v>
      </c>
      <c r="C40" s="194" t="s">
        <v>110</v>
      </c>
      <c r="D40" s="194" t="s">
        <v>55</v>
      </c>
      <c r="E40" s="135" t="s">
        <v>265</v>
      </c>
      <c r="F40" s="243">
        <v>39575</v>
      </c>
      <c r="G40" s="137" t="s">
        <v>28</v>
      </c>
      <c r="H40" s="385" t="s">
        <v>29</v>
      </c>
      <c r="I40" s="187" t="s">
        <v>759</v>
      </c>
      <c r="J40" s="133">
        <v>0</v>
      </c>
      <c r="K40" s="124">
        <v>0</v>
      </c>
      <c r="L40" s="124">
        <v>0</v>
      </c>
      <c r="M40" s="124">
        <v>0</v>
      </c>
      <c r="N40" s="124">
        <v>1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5">
        <f t="shared" si="4"/>
        <v>1</v>
      </c>
      <c r="AE40" s="126">
        <f t="shared" si="5"/>
        <v>0.8</v>
      </c>
      <c r="AF40" s="124">
        <v>9</v>
      </c>
      <c r="AG40" s="124">
        <v>5</v>
      </c>
      <c r="AH40" s="127">
        <f t="shared" si="6"/>
        <v>14</v>
      </c>
      <c r="AI40" s="123">
        <f t="shared" si="7"/>
        <v>14.8</v>
      </c>
      <c r="AJ40" s="149" t="s">
        <v>771</v>
      </c>
    </row>
    <row r="41" spans="1:36" ht="39">
      <c r="A41" s="133">
        <v>1</v>
      </c>
      <c r="B41" s="134" t="s">
        <v>522</v>
      </c>
      <c r="C41" s="134" t="s">
        <v>292</v>
      </c>
      <c r="D41" s="134" t="s">
        <v>45</v>
      </c>
      <c r="E41" s="135" t="s">
        <v>33</v>
      </c>
      <c r="F41" s="243">
        <v>39668</v>
      </c>
      <c r="G41" s="137" t="s">
        <v>28</v>
      </c>
      <c r="H41" s="385" t="s">
        <v>29</v>
      </c>
      <c r="I41" s="187" t="s">
        <v>910</v>
      </c>
      <c r="J41" s="124">
        <v>0</v>
      </c>
      <c r="K41" s="124">
        <v>0</v>
      </c>
      <c r="L41" s="124">
        <v>1</v>
      </c>
      <c r="M41" s="124">
        <v>0</v>
      </c>
      <c r="N41" s="124">
        <v>1</v>
      </c>
      <c r="O41" s="124">
        <v>0</v>
      </c>
      <c r="P41" s="124">
        <v>0</v>
      </c>
      <c r="Q41" s="124">
        <v>1</v>
      </c>
      <c r="R41" s="124">
        <v>1</v>
      </c>
      <c r="S41" s="124">
        <v>0</v>
      </c>
      <c r="T41" s="124">
        <v>0</v>
      </c>
      <c r="U41" s="124">
        <v>0</v>
      </c>
      <c r="V41" s="124">
        <v>0</v>
      </c>
      <c r="W41" s="124">
        <v>1</v>
      </c>
      <c r="X41" s="124">
        <v>0</v>
      </c>
      <c r="Y41" s="124">
        <v>0</v>
      </c>
      <c r="Z41" s="124">
        <v>0</v>
      </c>
      <c r="AA41" s="124">
        <v>1</v>
      </c>
      <c r="AB41" s="124">
        <v>1</v>
      </c>
      <c r="AC41" s="124">
        <v>0</v>
      </c>
      <c r="AD41" s="125">
        <f t="shared" si="4"/>
        <v>7</v>
      </c>
      <c r="AE41" s="126">
        <f t="shared" si="5"/>
        <v>5.6</v>
      </c>
      <c r="AF41" s="124">
        <v>4</v>
      </c>
      <c r="AG41" s="124">
        <v>5</v>
      </c>
      <c r="AH41" s="127">
        <f t="shared" si="6"/>
        <v>9</v>
      </c>
      <c r="AI41" s="123">
        <f t="shared" si="7"/>
        <v>14.6</v>
      </c>
      <c r="AJ41" s="149" t="s">
        <v>534</v>
      </c>
    </row>
    <row r="42" spans="1:36" ht="72.75">
      <c r="A42" s="133">
        <v>2</v>
      </c>
      <c r="B42" s="242" t="s">
        <v>700</v>
      </c>
      <c r="C42" s="242" t="s">
        <v>352</v>
      </c>
      <c r="D42" s="242" t="s">
        <v>42</v>
      </c>
      <c r="E42" s="184" t="s">
        <v>33</v>
      </c>
      <c r="F42" s="243">
        <v>39513</v>
      </c>
      <c r="G42" s="185" t="s">
        <v>28</v>
      </c>
      <c r="H42" s="385" t="s">
        <v>29</v>
      </c>
      <c r="I42" s="187" t="s">
        <v>698</v>
      </c>
      <c r="J42" s="131">
        <v>0</v>
      </c>
      <c r="K42" s="127">
        <v>0</v>
      </c>
      <c r="L42" s="127">
        <v>0</v>
      </c>
      <c r="M42" s="127">
        <v>0</v>
      </c>
      <c r="N42" s="127">
        <v>0</v>
      </c>
      <c r="O42" s="127">
        <v>1</v>
      </c>
      <c r="P42" s="127">
        <v>0</v>
      </c>
      <c r="Q42" s="127">
        <v>0</v>
      </c>
      <c r="R42" s="127">
        <v>1</v>
      </c>
      <c r="S42" s="127">
        <v>1</v>
      </c>
      <c r="T42" s="127">
        <v>1</v>
      </c>
      <c r="U42" s="127">
        <v>0</v>
      </c>
      <c r="V42" s="127">
        <v>0</v>
      </c>
      <c r="W42" s="127">
        <v>0</v>
      </c>
      <c r="X42" s="127">
        <v>0</v>
      </c>
      <c r="Y42" s="127">
        <v>1</v>
      </c>
      <c r="Z42" s="127">
        <v>0</v>
      </c>
      <c r="AA42" s="127">
        <v>0</v>
      </c>
      <c r="AB42" s="127">
        <v>0</v>
      </c>
      <c r="AC42" s="127">
        <v>0</v>
      </c>
      <c r="AD42" s="125">
        <f t="shared" si="4"/>
        <v>5</v>
      </c>
      <c r="AE42" s="126">
        <f t="shared" si="5"/>
        <v>4</v>
      </c>
      <c r="AF42" s="127">
        <v>5</v>
      </c>
      <c r="AG42" s="127">
        <v>5</v>
      </c>
      <c r="AH42" s="127">
        <f t="shared" si="6"/>
        <v>10</v>
      </c>
      <c r="AI42" s="123">
        <f t="shared" si="7"/>
        <v>14</v>
      </c>
      <c r="AJ42" s="139" t="s">
        <v>699</v>
      </c>
    </row>
    <row r="43" spans="1:36" ht="48.75">
      <c r="A43" s="133">
        <v>13</v>
      </c>
      <c r="B43" s="194" t="s">
        <v>205</v>
      </c>
      <c r="C43" s="194" t="s">
        <v>665</v>
      </c>
      <c r="D43" s="194" t="s">
        <v>52</v>
      </c>
      <c r="E43" s="135" t="s">
        <v>265</v>
      </c>
      <c r="F43" s="243">
        <v>39571</v>
      </c>
      <c r="G43" s="164" t="s">
        <v>28</v>
      </c>
      <c r="H43" s="385" t="s">
        <v>29</v>
      </c>
      <c r="I43" s="187" t="s">
        <v>759</v>
      </c>
      <c r="J43" s="133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1</v>
      </c>
      <c r="AC43" s="124">
        <v>0</v>
      </c>
      <c r="AD43" s="125">
        <f t="shared" si="4"/>
        <v>1</v>
      </c>
      <c r="AE43" s="126">
        <f t="shared" si="5"/>
        <v>0.8</v>
      </c>
      <c r="AF43" s="124">
        <v>4</v>
      </c>
      <c r="AG43" s="124">
        <v>9</v>
      </c>
      <c r="AH43" s="127">
        <f t="shared" si="6"/>
        <v>13</v>
      </c>
      <c r="AI43" s="123">
        <f t="shared" si="7"/>
        <v>13.8</v>
      </c>
      <c r="AJ43" s="149" t="s">
        <v>771</v>
      </c>
    </row>
    <row r="44" spans="1:36" ht="39">
      <c r="A44" s="133">
        <v>6</v>
      </c>
      <c r="B44" s="266" t="s">
        <v>913</v>
      </c>
      <c r="C44" s="266" t="s">
        <v>264</v>
      </c>
      <c r="D44" s="266" t="s">
        <v>36</v>
      </c>
      <c r="E44" s="268" t="s">
        <v>33</v>
      </c>
      <c r="F44" s="243">
        <v>39161</v>
      </c>
      <c r="G44" s="164" t="s">
        <v>28</v>
      </c>
      <c r="H44" s="385" t="s">
        <v>29</v>
      </c>
      <c r="I44" s="187" t="s">
        <v>910</v>
      </c>
      <c r="J44" s="131">
        <v>1</v>
      </c>
      <c r="K44" s="124">
        <v>0</v>
      </c>
      <c r="L44" s="124">
        <v>0</v>
      </c>
      <c r="M44" s="124">
        <v>0</v>
      </c>
      <c r="N44" s="124">
        <v>1</v>
      </c>
      <c r="O44" s="124">
        <v>0</v>
      </c>
      <c r="P44" s="124">
        <v>0</v>
      </c>
      <c r="Q44" s="124">
        <v>1</v>
      </c>
      <c r="R44" s="124">
        <v>0</v>
      </c>
      <c r="S44" s="124">
        <v>0</v>
      </c>
      <c r="T44" s="124">
        <v>0</v>
      </c>
      <c r="U44" s="124">
        <v>1</v>
      </c>
      <c r="V44" s="124">
        <v>0</v>
      </c>
      <c r="W44" s="124">
        <v>0</v>
      </c>
      <c r="X44" s="124">
        <v>1</v>
      </c>
      <c r="Y44" s="124">
        <v>0</v>
      </c>
      <c r="Z44" s="124">
        <v>0</v>
      </c>
      <c r="AA44" s="124">
        <v>0</v>
      </c>
      <c r="AB44" s="124">
        <v>1</v>
      </c>
      <c r="AC44" s="124">
        <v>0</v>
      </c>
      <c r="AD44" s="125">
        <f t="shared" si="4"/>
        <v>6</v>
      </c>
      <c r="AE44" s="126">
        <f t="shared" si="5"/>
        <v>4.8</v>
      </c>
      <c r="AF44" s="124">
        <v>4</v>
      </c>
      <c r="AG44" s="124">
        <v>5</v>
      </c>
      <c r="AH44" s="127">
        <f t="shared" si="6"/>
        <v>9</v>
      </c>
      <c r="AI44" s="123">
        <f t="shared" si="7"/>
        <v>13.8</v>
      </c>
      <c r="AJ44" s="149" t="s">
        <v>534</v>
      </c>
    </row>
    <row r="45" spans="1:36" ht="48.75">
      <c r="A45" s="161">
        <v>9</v>
      </c>
      <c r="B45" s="265" t="s">
        <v>388</v>
      </c>
      <c r="C45" s="265" t="s">
        <v>56</v>
      </c>
      <c r="D45" s="265" t="s">
        <v>59</v>
      </c>
      <c r="E45" s="163" t="s">
        <v>265</v>
      </c>
      <c r="F45" s="243">
        <v>39717</v>
      </c>
      <c r="G45" s="165" t="s">
        <v>28</v>
      </c>
      <c r="H45" s="385" t="s">
        <v>29</v>
      </c>
      <c r="I45" s="187" t="s">
        <v>759</v>
      </c>
      <c r="J45" s="133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1</v>
      </c>
      <c r="Q45" s="124">
        <v>0</v>
      </c>
      <c r="R45" s="124">
        <v>0</v>
      </c>
      <c r="S45" s="124">
        <v>0</v>
      </c>
      <c r="T45" s="124">
        <v>0</v>
      </c>
      <c r="U45" s="124">
        <v>1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5">
        <f t="shared" si="4"/>
        <v>2</v>
      </c>
      <c r="AE45" s="126">
        <f t="shared" si="5"/>
        <v>1.6</v>
      </c>
      <c r="AF45" s="124">
        <v>3</v>
      </c>
      <c r="AG45" s="124">
        <v>9</v>
      </c>
      <c r="AH45" s="127">
        <f t="shared" si="6"/>
        <v>12</v>
      </c>
      <c r="AI45" s="123">
        <f t="shared" si="7"/>
        <v>13.6</v>
      </c>
      <c r="AJ45" s="149" t="s">
        <v>771</v>
      </c>
    </row>
    <row r="46" spans="1:36" ht="48.75">
      <c r="A46" s="161">
        <v>4</v>
      </c>
      <c r="B46" s="265" t="s">
        <v>385</v>
      </c>
      <c r="C46" s="265" t="s">
        <v>77</v>
      </c>
      <c r="D46" s="265" t="s">
        <v>95</v>
      </c>
      <c r="E46" s="163" t="s">
        <v>265</v>
      </c>
      <c r="F46" s="243">
        <v>39312</v>
      </c>
      <c r="G46" s="165" t="s">
        <v>28</v>
      </c>
      <c r="H46" s="385" t="s">
        <v>29</v>
      </c>
      <c r="I46" s="187" t="s">
        <v>759</v>
      </c>
      <c r="J46" s="131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R46" s="124">
        <v>1</v>
      </c>
      <c r="S46" s="124">
        <v>0</v>
      </c>
      <c r="T46" s="124">
        <v>1</v>
      </c>
      <c r="U46" s="124">
        <v>0</v>
      </c>
      <c r="V46" s="124">
        <v>0</v>
      </c>
      <c r="W46" s="124">
        <v>0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5">
        <f t="shared" si="4"/>
        <v>2</v>
      </c>
      <c r="AE46" s="126">
        <f t="shared" si="5"/>
        <v>1.6</v>
      </c>
      <c r="AF46" s="124">
        <v>7</v>
      </c>
      <c r="AG46" s="124">
        <v>4</v>
      </c>
      <c r="AH46" s="127">
        <f t="shared" si="6"/>
        <v>11</v>
      </c>
      <c r="AI46" s="123">
        <f t="shared" si="7"/>
        <v>12.6</v>
      </c>
      <c r="AJ46" s="149" t="s">
        <v>771</v>
      </c>
    </row>
    <row r="47" spans="1:36" ht="48.75">
      <c r="A47" s="161">
        <v>7</v>
      </c>
      <c r="B47" s="265" t="s">
        <v>561</v>
      </c>
      <c r="C47" s="265" t="s">
        <v>762</v>
      </c>
      <c r="D47" s="265" t="s">
        <v>696</v>
      </c>
      <c r="E47" s="163" t="s">
        <v>265</v>
      </c>
      <c r="F47" s="243">
        <v>39030</v>
      </c>
      <c r="G47" s="165" t="s">
        <v>28</v>
      </c>
      <c r="H47" s="385" t="s">
        <v>29</v>
      </c>
      <c r="I47" s="187" t="s">
        <v>759</v>
      </c>
      <c r="J47" s="133">
        <v>0</v>
      </c>
      <c r="K47" s="124">
        <v>0</v>
      </c>
      <c r="L47" s="124">
        <v>0</v>
      </c>
      <c r="M47" s="124">
        <v>0</v>
      </c>
      <c r="N47" s="124">
        <v>1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1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5">
        <f t="shared" si="4"/>
        <v>2</v>
      </c>
      <c r="AE47" s="126">
        <f t="shared" si="5"/>
        <v>1.6</v>
      </c>
      <c r="AF47" s="124">
        <v>3</v>
      </c>
      <c r="AG47" s="124">
        <v>8</v>
      </c>
      <c r="AH47" s="127">
        <f t="shared" si="6"/>
        <v>11</v>
      </c>
      <c r="AI47" s="123">
        <f t="shared" si="7"/>
        <v>12.6</v>
      </c>
      <c r="AJ47" s="149" t="s">
        <v>771</v>
      </c>
    </row>
    <row r="48" spans="1:36" ht="48.75">
      <c r="A48" s="161">
        <v>10</v>
      </c>
      <c r="B48" s="265" t="s">
        <v>331</v>
      </c>
      <c r="C48" s="265" t="s">
        <v>56</v>
      </c>
      <c r="D48" s="265" t="s">
        <v>164</v>
      </c>
      <c r="E48" s="163" t="s">
        <v>265</v>
      </c>
      <c r="F48" s="243">
        <v>39631</v>
      </c>
      <c r="G48" s="165" t="s">
        <v>28</v>
      </c>
      <c r="H48" s="385" t="s">
        <v>29</v>
      </c>
      <c r="I48" s="187" t="s">
        <v>759</v>
      </c>
      <c r="J48" s="133">
        <v>0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0</v>
      </c>
      <c r="Q48" s="124">
        <v>0</v>
      </c>
      <c r="R48" s="124">
        <v>0</v>
      </c>
      <c r="S48" s="124">
        <v>0</v>
      </c>
      <c r="T48" s="124">
        <v>0</v>
      </c>
      <c r="U48" s="124">
        <v>1</v>
      </c>
      <c r="V48" s="124">
        <v>0</v>
      </c>
      <c r="W48" s="124">
        <v>0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24">
        <v>0</v>
      </c>
      <c r="AD48" s="125">
        <f t="shared" si="4"/>
        <v>1</v>
      </c>
      <c r="AE48" s="126">
        <f t="shared" si="5"/>
        <v>0.8</v>
      </c>
      <c r="AF48" s="124">
        <v>5</v>
      </c>
      <c r="AG48" s="124">
        <v>6</v>
      </c>
      <c r="AH48" s="127">
        <f t="shared" si="6"/>
        <v>11</v>
      </c>
      <c r="AI48" s="123">
        <f t="shared" si="7"/>
        <v>11.8</v>
      </c>
      <c r="AJ48" s="149" t="s">
        <v>771</v>
      </c>
    </row>
    <row r="49" spans="1:36" ht="48.75">
      <c r="A49" s="161">
        <v>14</v>
      </c>
      <c r="B49" s="265" t="s">
        <v>765</v>
      </c>
      <c r="C49" s="265" t="s">
        <v>279</v>
      </c>
      <c r="D49" s="265" t="s">
        <v>201</v>
      </c>
      <c r="E49" s="163" t="s">
        <v>265</v>
      </c>
      <c r="F49" s="243">
        <v>39700</v>
      </c>
      <c r="G49" s="165" t="s">
        <v>28</v>
      </c>
      <c r="H49" s="385" t="s">
        <v>29</v>
      </c>
      <c r="I49" s="187" t="s">
        <v>759</v>
      </c>
      <c r="J49" s="133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1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5">
        <f t="shared" si="4"/>
        <v>1</v>
      </c>
      <c r="AE49" s="126">
        <f t="shared" si="5"/>
        <v>0.8</v>
      </c>
      <c r="AF49" s="124">
        <v>7</v>
      </c>
      <c r="AG49" s="124">
        <v>4</v>
      </c>
      <c r="AH49" s="127">
        <f t="shared" si="6"/>
        <v>11</v>
      </c>
      <c r="AI49" s="123">
        <f t="shared" si="7"/>
        <v>11.8</v>
      </c>
      <c r="AJ49" s="149" t="s">
        <v>771</v>
      </c>
    </row>
    <row r="50" spans="1:36" ht="72.75">
      <c r="A50" s="161">
        <v>1</v>
      </c>
      <c r="B50" s="270" t="s">
        <v>697</v>
      </c>
      <c r="C50" s="270" t="s">
        <v>35</v>
      </c>
      <c r="D50" s="270" t="s">
        <v>55</v>
      </c>
      <c r="E50" s="271" t="s">
        <v>33</v>
      </c>
      <c r="F50" s="243">
        <v>39550</v>
      </c>
      <c r="G50" s="272" t="s">
        <v>28</v>
      </c>
      <c r="H50" s="385" t="s">
        <v>29</v>
      </c>
      <c r="I50" s="187" t="s">
        <v>698</v>
      </c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1</v>
      </c>
      <c r="T50" s="127">
        <v>1</v>
      </c>
      <c r="U50" s="127">
        <v>1</v>
      </c>
      <c r="V50" s="127">
        <v>0</v>
      </c>
      <c r="W50" s="127">
        <v>1</v>
      </c>
      <c r="X50" s="127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5">
        <f t="shared" si="4"/>
        <v>4</v>
      </c>
      <c r="AE50" s="126">
        <f t="shared" si="5"/>
        <v>3.2</v>
      </c>
      <c r="AF50" s="127">
        <v>3</v>
      </c>
      <c r="AG50" s="127">
        <v>5</v>
      </c>
      <c r="AH50" s="127">
        <f t="shared" si="6"/>
        <v>8</v>
      </c>
      <c r="AI50" s="123">
        <f t="shared" si="7"/>
        <v>11.2</v>
      </c>
      <c r="AJ50" s="139" t="s">
        <v>699</v>
      </c>
    </row>
    <row r="51" spans="1:36" ht="48.75">
      <c r="A51" s="133">
        <v>8</v>
      </c>
      <c r="B51" s="194" t="s">
        <v>763</v>
      </c>
      <c r="C51" s="194" t="s">
        <v>264</v>
      </c>
      <c r="D51" s="194" t="s">
        <v>378</v>
      </c>
      <c r="E51" s="135" t="s">
        <v>265</v>
      </c>
      <c r="F51" s="243">
        <v>39764</v>
      </c>
      <c r="G51" s="137" t="s">
        <v>28</v>
      </c>
      <c r="H51" s="385" t="s">
        <v>29</v>
      </c>
      <c r="I51" s="187" t="s">
        <v>759</v>
      </c>
      <c r="J51" s="133">
        <v>0</v>
      </c>
      <c r="K51" s="124">
        <v>0</v>
      </c>
      <c r="L51" s="124">
        <v>0</v>
      </c>
      <c r="M51" s="124">
        <v>0</v>
      </c>
      <c r="N51" s="124">
        <v>1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1</v>
      </c>
      <c r="AC51" s="124">
        <v>0</v>
      </c>
      <c r="AD51" s="125">
        <f t="shared" si="4"/>
        <v>2</v>
      </c>
      <c r="AE51" s="126">
        <f t="shared" si="5"/>
        <v>1.6</v>
      </c>
      <c r="AF51" s="124">
        <v>6</v>
      </c>
      <c r="AG51" s="124">
        <v>3</v>
      </c>
      <c r="AH51" s="127">
        <f t="shared" si="6"/>
        <v>9</v>
      </c>
      <c r="AI51" s="123">
        <f t="shared" si="7"/>
        <v>10.6</v>
      </c>
      <c r="AJ51" s="149" t="s">
        <v>771</v>
      </c>
    </row>
    <row r="53" spans="1:36" ht="18.75">
      <c r="A53" s="479" t="s">
        <v>1298</v>
      </c>
      <c r="B53" s="480"/>
      <c r="C53" s="480"/>
      <c r="D53" s="480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U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0"/>
      <c r="AG53" s="480"/>
      <c r="AH53" s="480"/>
      <c r="AI53" s="480"/>
      <c r="AJ53" s="480"/>
    </row>
    <row r="54" spans="1:36">
      <c r="AI54" s="119" t="s">
        <v>1296</v>
      </c>
    </row>
    <row r="55" spans="1:36" ht="48.75">
      <c r="A55" s="133">
        <v>3</v>
      </c>
      <c r="B55" s="194" t="s">
        <v>761</v>
      </c>
      <c r="C55" s="194" t="s">
        <v>341</v>
      </c>
      <c r="D55" s="194" t="s">
        <v>270</v>
      </c>
      <c r="E55" s="295" t="s">
        <v>267</v>
      </c>
      <c r="F55" s="243">
        <v>39537</v>
      </c>
      <c r="G55" s="137" t="s">
        <v>28</v>
      </c>
      <c r="H55" s="186" t="s">
        <v>29</v>
      </c>
      <c r="I55" s="187" t="s">
        <v>759</v>
      </c>
      <c r="J55" s="131">
        <v>0</v>
      </c>
      <c r="K55" s="124">
        <v>0</v>
      </c>
      <c r="L55" s="124">
        <v>0</v>
      </c>
      <c r="M55" s="124">
        <v>0</v>
      </c>
      <c r="N55" s="124">
        <v>1</v>
      </c>
      <c r="O55" s="124">
        <v>0</v>
      </c>
      <c r="P55" s="124">
        <v>1</v>
      </c>
      <c r="Q55" s="124">
        <v>0</v>
      </c>
      <c r="R55" s="124">
        <v>1</v>
      </c>
      <c r="S55" s="124">
        <v>1</v>
      </c>
      <c r="T55" s="124">
        <v>1</v>
      </c>
      <c r="U55" s="124">
        <v>1</v>
      </c>
      <c r="V55" s="124">
        <v>0</v>
      </c>
      <c r="W55" s="124">
        <v>0</v>
      </c>
      <c r="X55" s="124">
        <v>0</v>
      </c>
      <c r="Y55" s="124">
        <v>0</v>
      </c>
      <c r="Z55" s="124">
        <v>0</v>
      </c>
      <c r="AA55" s="124">
        <v>0</v>
      </c>
      <c r="AB55" s="124">
        <v>2</v>
      </c>
      <c r="AC55" s="124">
        <v>0</v>
      </c>
      <c r="AD55" s="125">
        <f t="shared" ref="AD55:AD60" si="8">SUM(J55:AC55)</f>
        <v>8</v>
      </c>
      <c r="AE55" s="126">
        <f t="shared" ref="AE55:AE97" si="9">20*AD55/25</f>
        <v>6.4</v>
      </c>
      <c r="AF55" s="124">
        <v>40</v>
      </c>
      <c r="AG55" s="124">
        <v>38.1</v>
      </c>
      <c r="AH55" s="127">
        <f t="shared" ref="AH55:AH97" si="10">SUM(AF55:AG55)</f>
        <v>78.099999999999994</v>
      </c>
      <c r="AI55" s="123">
        <f t="shared" ref="AI55:AI97" si="11">AH55+AE55</f>
        <v>84.5</v>
      </c>
      <c r="AJ55" s="149" t="s">
        <v>771</v>
      </c>
    </row>
    <row r="56" spans="1:36" ht="48.75">
      <c r="A56" s="133">
        <v>2</v>
      </c>
      <c r="B56" s="395" t="s">
        <v>773</v>
      </c>
      <c r="C56" s="395" t="s">
        <v>317</v>
      </c>
      <c r="D56" s="395" t="s">
        <v>143</v>
      </c>
      <c r="E56" s="295" t="s">
        <v>27</v>
      </c>
      <c r="F56" s="243">
        <v>39479</v>
      </c>
      <c r="G56" s="394"/>
      <c r="H56" s="186" t="s">
        <v>29</v>
      </c>
      <c r="I56" s="187" t="s">
        <v>455</v>
      </c>
      <c r="J56" s="131">
        <v>0</v>
      </c>
      <c r="K56" s="124">
        <v>0</v>
      </c>
      <c r="L56" s="124">
        <v>0</v>
      </c>
      <c r="M56" s="124">
        <v>1</v>
      </c>
      <c r="N56" s="124">
        <v>1</v>
      </c>
      <c r="O56" s="124">
        <v>1</v>
      </c>
      <c r="P56" s="124">
        <v>1</v>
      </c>
      <c r="Q56" s="124">
        <v>1</v>
      </c>
      <c r="R56" s="124">
        <v>1</v>
      </c>
      <c r="S56" s="124">
        <v>1</v>
      </c>
      <c r="T56" s="124">
        <v>0</v>
      </c>
      <c r="U56" s="124">
        <v>0</v>
      </c>
      <c r="V56" s="124">
        <v>0</v>
      </c>
      <c r="W56" s="124">
        <v>0</v>
      </c>
      <c r="X56" s="124">
        <v>0</v>
      </c>
      <c r="Y56" s="124">
        <v>0</v>
      </c>
      <c r="Z56" s="124">
        <v>0</v>
      </c>
      <c r="AA56" s="124">
        <v>0</v>
      </c>
      <c r="AB56" s="124">
        <v>2</v>
      </c>
      <c r="AC56" s="124">
        <v>0</v>
      </c>
      <c r="AD56" s="125">
        <f t="shared" si="8"/>
        <v>9</v>
      </c>
      <c r="AE56" s="126">
        <f t="shared" si="9"/>
        <v>7.2</v>
      </c>
      <c r="AF56" s="124">
        <v>40</v>
      </c>
      <c r="AG56" s="124">
        <v>29</v>
      </c>
      <c r="AH56" s="127">
        <f t="shared" si="10"/>
        <v>69</v>
      </c>
      <c r="AI56" s="123">
        <f t="shared" si="11"/>
        <v>76.2</v>
      </c>
      <c r="AJ56" s="149" t="s">
        <v>459</v>
      </c>
    </row>
    <row r="57" spans="1:36" ht="48.75">
      <c r="A57" s="133">
        <v>1</v>
      </c>
      <c r="B57" s="396" t="s">
        <v>348</v>
      </c>
      <c r="C57" s="396" t="s">
        <v>269</v>
      </c>
      <c r="D57" s="396" t="s">
        <v>227</v>
      </c>
      <c r="E57" s="295" t="s">
        <v>267</v>
      </c>
      <c r="F57" s="243">
        <v>39728</v>
      </c>
      <c r="G57" s="137" t="s">
        <v>28</v>
      </c>
      <c r="H57" s="186" t="s">
        <v>29</v>
      </c>
      <c r="I57" s="187" t="s">
        <v>759</v>
      </c>
      <c r="J57" s="191">
        <v>0</v>
      </c>
      <c r="K57" s="124">
        <v>0</v>
      </c>
      <c r="L57" s="124">
        <v>0</v>
      </c>
      <c r="M57" s="124">
        <v>0</v>
      </c>
      <c r="N57" s="124">
        <v>1</v>
      </c>
      <c r="O57" s="124">
        <v>0</v>
      </c>
      <c r="P57" s="124">
        <v>1</v>
      </c>
      <c r="Q57" s="124">
        <v>0</v>
      </c>
      <c r="R57" s="124">
        <v>1</v>
      </c>
      <c r="S57" s="124">
        <v>1</v>
      </c>
      <c r="T57" s="124">
        <v>1</v>
      </c>
      <c r="U57" s="124">
        <v>1</v>
      </c>
      <c r="V57" s="124">
        <v>0</v>
      </c>
      <c r="W57" s="124">
        <v>0</v>
      </c>
      <c r="X57" s="124">
        <v>0</v>
      </c>
      <c r="Y57" s="124">
        <v>0</v>
      </c>
      <c r="Z57" s="124">
        <v>0</v>
      </c>
      <c r="AA57" s="124">
        <v>0</v>
      </c>
      <c r="AB57" s="124">
        <v>2</v>
      </c>
      <c r="AC57" s="124">
        <v>0</v>
      </c>
      <c r="AD57" s="125">
        <f t="shared" si="8"/>
        <v>8</v>
      </c>
      <c r="AE57" s="126">
        <f t="shared" si="9"/>
        <v>6.4</v>
      </c>
      <c r="AF57" s="124">
        <v>35</v>
      </c>
      <c r="AG57" s="124">
        <v>26.4</v>
      </c>
      <c r="AH57" s="127">
        <f t="shared" si="10"/>
        <v>61.4</v>
      </c>
      <c r="AI57" s="123">
        <f t="shared" si="11"/>
        <v>67.8</v>
      </c>
      <c r="AJ57" s="149" t="s">
        <v>771</v>
      </c>
    </row>
    <row r="58" spans="1:36" ht="48.75">
      <c r="A58" s="133">
        <v>6</v>
      </c>
      <c r="B58" s="395" t="s">
        <v>467</v>
      </c>
      <c r="C58" s="395" t="s">
        <v>321</v>
      </c>
      <c r="D58" s="395" t="s">
        <v>103</v>
      </c>
      <c r="E58" s="295" t="s">
        <v>27</v>
      </c>
      <c r="F58" s="243">
        <v>39487</v>
      </c>
      <c r="G58" s="137" t="s">
        <v>28</v>
      </c>
      <c r="H58" s="186" t="s">
        <v>29</v>
      </c>
      <c r="I58" s="187" t="s">
        <v>455</v>
      </c>
      <c r="J58" s="191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0</v>
      </c>
      <c r="Q58" s="124">
        <v>1</v>
      </c>
      <c r="R58" s="124">
        <v>1</v>
      </c>
      <c r="S58" s="124">
        <v>1</v>
      </c>
      <c r="T58" s="124">
        <v>1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5">
        <f t="shared" si="8"/>
        <v>4</v>
      </c>
      <c r="AE58" s="126">
        <f t="shared" si="9"/>
        <v>3.2</v>
      </c>
      <c r="AF58" s="124">
        <v>35</v>
      </c>
      <c r="AG58" s="124">
        <v>29</v>
      </c>
      <c r="AH58" s="127">
        <f t="shared" si="10"/>
        <v>64</v>
      </c>
      <c r="AI58" s="123">
        <f t="shared" si="11"/>
        <v>67.2</v>
      </c>
      <c r="AJ58" s="149" t="s">
        <v>459</v>
      </c>
    </row>
    <row r="59" spans="1:36" ht="48.75">
      <c r="A59" s="133">
        <v>1</v>
      </c>
      <c r="B59" s="396" t="s">
        <v>729</v>
      </c>
      <c r="C59" s="396" t="s">
        <v>286</v>
      </c>
      <c r="D59" s="396" t="s">
        <v>40</v>
      </c>
      <c r="E59" s="350" t="s">
        <v>267</v>
      </c>
      <c r="F59" s="243">
        <v>39767</v>
      </c>
      <c r="G59" s="137" t="s">
        <v>28</v>
      </c>
      <c r="H59" s="186" t="s">
        <v>29</v>
      </c>
      <c r="I59" s="187" t="s">
        <v>730</v>
      </c>
      <c r="J59" s="193">
        <v>1</v>
      </c>
      <c r="K59" s="127">
        <v>1</v>
      </c>
      <c r="L59" s="127">
        <v>1</v>
      </c>
      <c r="M59" s="127">
        <v>0</v>
      </c>
      <c r="N59" s="127">
        <v>0</v>
      </c>
      <c r="O59" s="127">
        <v>0</v>
      </c>
      <c r="P59" s="127">
        <v>1</v>
      </c>
      <c r="Q59" s="127">
        <v>1</v>
      </c>
      <c r="R59" s="127">
        <v>1</v>
      </c>
      <c r="S59" s="127">
        <v>0</v>
      </c>
      <c r="T59" s="127">
        <v>1</v>
      </c>
      <c r="U59" s="127">
        <v>1</v>
      </c>
      <c r="V59" s="127">
        <v>1</v>
      </c>
      <c r="W59" s="127">
        <v>1</v>
      </c>
      <c r="X59" s="127">
        <v>0</v>
      </c>
      <c r="Y59" s="127">
        <v>0</v>
      </c>
      <c r="Z59" s="127">
        <v>0</v>
      </c>
      <c r="AA59" s="127">
        <v>0</v>
      </c>
      <c r="AB59" s="127">
        <v>0</v>
      </c>
      <c r="AC59" s="127">
        <v>0</v>
      </c>
      <c r="AD59" s="125">
        <f t="shared" si="8"/>
        <v>10</v>
      </c>
      <c r="AE59" s="126">
        <f t="shared" si="9"/>
        <v>8</v>
      </c>
      <c r="AF59" s="124">
        <v>28</v>
      </c>
      <c r="AG59" s="206">
        <v>29</v>
      </c>
      <c r="AH59" s="127">
        <f t="shared" si="10"/>
        <v>57</v>
      </c>
      <c r="AI59" s="123">
        <f t="shared" si="11"/>
        <v>65</v>
      </c>
      <c r="AJ59" s="149" t="s">
        <v>740</v>
      </c>
    </row>
    <row r="60" spans="1:36" ht="48.75">
      <c r="A60" s="133">
        <v>3</v>
      </c>
      <c r="B60" s="395" t="s">
        <v>465</v>
      </c>
      <c r="C60" s="395" t="s">
        <v>281</v>
      </c>
      <c r="D60" s="395" t="s">
        <v>40</v>
      </c>
      <c r="E60" s="295" t="s">
        <v>27</v>
      </c>
      <c r="F60" s="243">
        <v>39521</v>
      </c>
      <c r="G60" s="137" t="s">
        <v>28</v>
      </c>
      <c r="H60" s="186" t="s">
        <v>29</v>
      </c>
      <c r="I60" s="187" t="s">
        <v>455</v>
      </c>
      <c r="J60" s="191">
        <v>0</v>
      </c>
      <c r="K60" s="124">
        <v>0</v>
      </c>
      <c r="L60" s="124">
        <v>0</v>
      </c>
      <c r="M60" s="124">
        <v>0</v>
      </c>
      <c r="N60" s="124">
        <v>1</v>
      </c>
      <c r="O60" s="124">
        <v>0</v>
      </c>
      <c r="P60" s="124">
        <v>1</v>
      </c>
      <c r="Q60" s="124">
        <v>1</v>
      </c>
      <c r="R60" s="124">
        <v>1</v>
      </c>
      <c r="S60" s="124">
        <v>0</v>
      </c>
      <c r="T60" s="124">
        <v>1</v>
      </c>
      <c r="U60" s="124">
        <v>0</v>
      </c>
      <c r="V60" s="124">
        <v>0</v>
      </c>
      <c r="W60" s="124">
        <v>0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25">
        <f t="shared" si="8"/>
        <v>5</v>
      </c>
      <c r="AE60" s="126">
        <f t="shared" si="9"/>
        <v>4</v>
      </c>
      <c r="AF60" s="124">
        <v>35</v>
      </c>
      <c r="AG60" s="124">
        <v>23</v>
      </c>
      <c r="AH60" s="127">
        <f t="shared" si="10"/>
        <v>58</v>
      </c>
      <c r="AI60" s="123">
        <f t="shared" si="11"/>
        <v>62</v>
      </c>
      <c r="AJ60" s="149" t="s">
        <v>459</v>
      </c>
    </row>
    <row r="61" spans="1:36" ht="72.75">
      <c r="A61" s="133">
        <v>2</v>
      </c>
      <c r="B61" s="395" t="s">
        <v>308</v>
      </c>
      <c r="C61" s="395" t="s">
        <v>273</v>
      </c>
      <c r="D61" s="395" t="s">
        <v>40</v>
      </c>
      <c r="E61" s="295" t="s">
        <v>27</v>
      </c>
      <c r="F61" s="136">
        <v>39819</v>
      </c>
      <c r="G61" s="137" t="s">
        <v>28</v>
      </c>
      <c r="H61" s="133" t="s">
        <v>29</v>
      </c>
      <c r="I61" s="187" t="s">
        <v>1288</v>
      </c>
      <c r="J61" s="191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0</v>
      </c>
      <c r="R61" s="124">
        <v>1</v>
      </c>
      <c r="S61" s="124">
        <v>1</v>
      </c>
      <c r="T61" s="124">
        <v>1</v>
      </c>
      <c r="U61" s="124">
        <v>1</v>
      </c>
      <c r="V61" s="124">
        <v>0</v>
      </c>
      <c r="W61" s="124">
        <v>1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5">
        <f>SUM('6класс'!J96:AC96)</f>
        <v>9</v>
      </c>
      <c r="AE61" s="126">
        <f t="shared" si="9"/>
        <v>7.2</v>
      </c>
      <c r="AF61" s="124">
        <v>22</v>
      </c>
      <c r="AG61" s="124">
        <v>32</v>
      </c>
      <c r="AH61" s="127">
        <f t="shared" si="10"/>
        <v>54</v>
      </c>
      <c r="AI61" s="123">
        <f t="shared" si="11"/>
        <v>61.2</v>
      </c>
      <c r="AJ61" s="149" t="s">
        <v>427</v>
      </c>
    </row>
    <row r="62" spans="1:36" ht="48.75">
      <c r="A62" s="133">
        <v>7</v>
      </c>
      <c r="B62" s="134" t="s">
        <v>458</v>
      </c>
      <c r="C62" s="134" t="s">
        <v>99</v>
      </c>
      <c r="D62" s="134" t="s">
        <v>100</v>
      </c>
      <c r="E62" s="295" t="s">
        <v>27</v>
      </c>
      <c r="F62" s="243">
        <v>39463</v>
      </c>
      <c r="G62" s="137" t="s">
        <v>28</v>
      </c>
      <c r="H62" s="186" t="s">
        <v>29</v>
      </c>
      <c r="I62" s="187" t="s">
        <v>455</v>
      </c>
      <c r="J62" s="131">
        <v>0</v>
      </c>
      <c r="K62" s="124">
        <v>0</v>
      </c>
      <c r="L62" s="124">
        <v>1</v>
      </c>
      <c r="M62" s="124">
        <v>1</v>
      </c>
      <c r="N62" s="124">
        <v>1</v>
      </c>
      <c r="O62" s="124">
        <v>1</v>
      </c>
      <c r="P62" s="124">
        <v>1</v>
      </c>
      <c r="Q62" s="124">
        <v>0</v>
      </c>
      <c r="R62" s="124">
        <v>1</v>
      </c>
      <c r="S62" s="124">
        <v>1</v>
      </c>
      <c r="T62" s="124">
        <v>0</v>
      </c>
      <c r="U62" s="124">
        <v>0</v>
      </c>
      <c r="V62" s="124">
        <v>0</v>
      </c>
      <c r="W62" s="124">
        <v>0</v>
      </c>
      <c r="X62" s="124">
        <v>0</v>
      </c>
      <c r="Y62" s="124">
        <v>0</v>
      </c>
      <c r="Z62" s="124">
        <v>0</v>
      </c>
      <c r="AA62" s="124">
        <v>0</v>
      </c>
      <c r="AB62" s="124">
        <v>2</v>
      </c>
      <c r="AC62" s="124">
        <v>0</v>
      </c>
      <c r="AD62" s="125">
        <f>SUM(J62:AC62)</f>
        <v>9</v>
      </c>
      <c r="AE62" s="126">
        <f t="shared" si="9"/>
        <v>7.2</v>
      </c>
      <c r="AF62" s="124">
        <v>25</v>
      </c>
      <c r="AG62" s="124">
        <v>28</v>
      </c>
      <c r="AH62" s="127">
        <f t="shared" si="10"/>
        <v>53</v>
      </c>
      <c r="AI62" s="123">
        <f t="shared" si="11"/>
        <v>60.2</v>
      </c>
      <c r="AJ62" s="149" t="s">
        <v>459</v>
      </c>
    </row>
    <row r="63" spans="1:36" ht="48.75">
      <c r="A63" s="133">
        <v>6</v>
      </c>
      <c r="B63" s="194" t="s">
        <v>735</v>
      </c>
      <c r="C63" s="194" t="s">
        <v>273</v>
      </c>
      <c r="D63" s="194" t="s">
        <v>736</v>
      </c>
      <c r="E63" s="350" t="s">
        <v>267</v>
      </c>
      <c r="F63" s="243">
        <v>39604</v>
      </c>
      <c r="G63" s="137" t="s">
        <v>28</v>
      </c>
      <c r="H63" s="186" t="s">
        <v>29</v>
      </c>
      <c r="I63" s="187" t="s">
        <v>730</v>
      </c>
      <c r="J63" s="131">
        <v>1</v>
      </c>
      <c r="K63" s="127">
        <v>1</v>
      </c>
      <c r="L63" s="127">
        <v>1</v>
      </c>
      <c r="M63" s="127">
        <v>0</v>
      </c>
      <c r="N63" s="127">
        <v>0</v>
      </c>
      <c r="O63" s="127">
        <v>0</v>
      </c>
      <c r="P63" s="127">
        <v>1</v>
      </c>
      <c r="Q63" s="127">
        <v>1</v>
      </c>
      <c r="R63" s="127">
        <v>1</v>
      </c>
      <c r="S63" s="127">
        <v>0</v>
      </c>
      <c r="T63" s="127">
        <v>1</v>
      </c>
      <c r="U63" s="127">
        <v>1</v>
      </c>
      <c r="V63" s="127">
        <v>1</v>
      </c>
      <c r="W63" s="127">
        <v>0</v>
      </c>
      <c r="X63" s="127">
        <v>0</v>
      </c>
      <c r="Y63" s="127">
        <v>0</v>
      </c>
      <c r="Z63" s="127">
        <v>0</v>
      </c>
      <c r="AA63" s="127">
        <v>0</v>
      </c>
      <c r="AB63" s="127">
        <v>1</v>
      </c>
      <c r="AC63" s="127">
        <v>0</v>
      </c>
      <c r="AD63" s="125">
        <f>SUM(J63:AC63)</f>
        <v>10</v>
      </c>
      <c r="AE63" s="126">
        <f t="shared" si="9"/>
        <v>8</v>
      </c>
      <c r="AF63" s="124">
        <v>26</v>
      </c>
      <c r="AG63" s="124">
        <v>25</v>
      </c>
      <c r="AH63" s="127">
        <f t="shared" si="10"/>
        <v>51</v>
      </c>
      <c r="AI63" s="123">
        <f t="shared" si="11"/>
        <v>59</v>
      </c>
      <c r="AJ63" s="149" t="s">
        <v>740</v>
      </c>
    </row>
    <row r="64" spans="1:36" ht="59.25" customHeight="1">
      <c r="A64" s="133">
        <v>3</v>
      </c>
      <c r="B64" s="134" t="s">
        <v>510</v>
      </c>
      <c r="C64" s="134" t="s">
        <v>273</v>
      </c>
      <c r="D64" s="134" t="s">
        <v>253</v>
      </c>
      <c r="E64" s="295" t="s">
        <v>27</v>
      </c>
      <c r="F64" s="136">
        <v>39583</v>
      </c>
      <c r="G64" s="137" t="s">
        <v>28</v>
      </c>
      <c r="H64" s="133" t="s">
        <v>29</v>
      </c>
      <c r="I64" s="187" t="s">
        <v>1288</v>
      </c>
      <c r="J64" s="131">
        <v>0</v>
      </c>
      <c r="K64" s="124">
        <v>0</v>
      </c>
      <c r="L64" s="124">
        <v>1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1</v>
      </c>
      <c r="S64" s="124">
        <v>1</v>
      </c>
      <c r="T64" s="124">
        <v>0</v>
      </c>
      <c r="U64" s="124">
        <v>1</v>
      </c>
      <c r="V64" s="124">
        <v>1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5">
        <f>SUM('6класс'!J97:AC97)</f>
        <v>8</v>
      </c>
      <c r="AE64" s="126">
        <f t="shared" si="9"/>
        <v>6.4</v>
      </c>
      <c r="AF64" s="124">
        <v>18</v>
      </c>
      <c r="AG64" s="124">
        <v>34</v>
      </c>
      <c r="AH64" s="127">
        <f t="shared" si="10"/>
        <v>52</v>
      </c>
      <c r="AI64" s="123">
        <f t="shared" si="11"/>
        <v>58.4</v>
      </c>
      <c r="AJ64" s="149" t="s">
        <v>427</v>
      </c>
    </row>
    <row r="65" spans="1:36" ht="48.75">
      <c r="A65" s="133">
        <v>7</v>
      </c>
      <c r="B65" s="194" t="s">
        <v>737</v>
      </c>
      <c r="C65" s="194" t="s">
        <v>383</v>
      </c>
      <c r="D65" s="194" t="s">
        <v>738</v>
      </c>
      <c r="E65" s="350" t="s">
        <v>267</v>
      </c>
      <c r="F65" s="243">
        <v>39707</v>
      </c>
      <c r="G65" s="137" t="s">
        <v>28</v>
      </c>
      <c r="H65" s="186" t="s">
        <v>29</v>
      </c>
      <c r="I65" s="187" t="s">
        <v>730</v>
      </c>
      <c r="J65" s="131">
        <v>0</v>
      </c>
      <c r="K65" s="127">
        <v>1</v>
      </c>
      <c r="L65" s="127">
        <v>1</v>
      </c>
      <c r="M65" s="127"/>
      <c r="N65" s="127">
        <v>1</v>
      </c>
      <c r="O65" s="127">
        <v>0</v>
      </c>
      <c r="P65" s="127">
        <v>0</v>
      </c>
      <c r="Q65" s="127">
        <v>0</v>
      </c>
      <c r="R65" s="127">
        <v>1</v>
      </c>
      <c r="S65" s="127">
        <v>1</v>
      </c>
      <c r="T65" s="127">
        <v>0</v>
      </c>
      <c r="U65" s="127">
        <v>0</v>
      </c>
      <c r="V65" s="127">
        <v>0</v>
      </c>
      <c r="W65" s="127">
        <v>1</v>
      </c>
      <c r="X65" s="127">
        <v>0</v>
      </c>
      <c r="Y65" s="127">
        <v>0</v>
      </c>
      <c r="Z65" s="127">
        <v>0</v>
      </c>
      <c r="AA65" s="127">
        <v>0</v>
      </c>
      <c r="AB65" s="127">
        <v>0</v>
      </c>
      <c r="AC65" s="127">
        <v>0</v>
      </c>
      <c r="AD65" s="125">
        <f t="shared" ref="AD65:AD97" si="12">SUM(J65:AC65)</f>
        <v>6</v>
      </c>
      <c r="AE65" s="126">
        <f t="shared" si="9"/>
        <v>4.8</v>
      </c>
      <c r="AF65" s="124">
        <v>28</v>
      </c>
      <c r="AG65" s="124">
        <v>24</v>
      </c>
      <c r="AH65" s="127">
        <f t="shared" si="10"/>
        <v>52</v>
      </c>
      <c r="AI65" s="123">
        <f t="shared" si="11"/>
        <v>56.8</v>
      </c>
      <c r="AJ65" s="149" t="s">
        <v>740</v>
      </c>
    </row>
    <row r="66" spans="1:36" ht="48.75">
      <c r="A66" s="133">
        <v>8</v>
      </c>
      <c r="B66" s="194" t="s">
        <v>739</v>
      </c>
      <c r="C66" s="194" t="s">
        <v>102</v>
      </c>
      <c r="D66" s="194" t="s">
        <v>63</v>
      </c>
      <c r="E66" s="350" t="s">
        <v>267</v>
      </c>
      <c r="F66" s="243">
        <v>39550</v>
      </c>
      <c r="G66" s="137" t="s">
        <v>28</v>
      </c>
      <c r="H66" s="186" t="s">
        <v>29</v>
      </c>
      <c r="I66" s="187" t="s">
        <v>730</v>
      </c>
      <c r="J66" s="131">
        <v>0</v>
      </c>
      <c r="K66" s="127">
        <v>1</v>
      </c>
      <c r="L66" s="127">
        <v>0</v>
      </c>
      <c r="M66" s="127">
        <v>1</v>
      </c>
      <c r="N66" s="127">
        <v>0</v>
      </c>
      <c r="O66" s="127">
        <v>0</v>
      </c>
      <c r="P66" s="127">
        <v>0</v>
      </c>
      <c r="Q66" s="127">
        <v>1</v>
      </c>
      <c r="R66" s="127">
        <v>1</v>
      </c>
      <c r="S66" s="127">
        <v>0</v>
      </c>
      <c r="T66" s="127">
        <v>1</v>
      </c>
      <c r="U66" s="127">
        <v>0</v>
      </c>
      <c r="V66" s="127">
        <v>1</v>
      </c>
      <c r="W66" s="127">
        <v>0</v>
      </c>
      <c r="X66" s="127">
        <v>0</v>
      </c>
      <c r="Y66" s="127">
        <v>0</v>
      </c>
      <c r="Z66" s="127">
        <v>0</v>
      </c>
      <c r="AA66" s="127">
        <v>0</v>
      </c>
      <c r="AB66" s="127">
        <v>0</v>
      </c>
      <c r="AC66" s="127">
        <v>0</v>
      </c>
      <c r="AD66" s="125">
        <f t="shared" si="12"/>
        <v>6</v>
      </c>
      <c r="AE66" s="126">
        <f t="shared" si="9"/>
        <v>4.8</v>
      </c>
      <c r="AF66" s="124">
        <v>20</v>
      </c>
      <c r="AG66" s="124">
        <v>21</v>
      </c>
      <c r="AH66" s="127">
        <f t="shared" si="10"/>
        <v>41</v>
      </c>
      <c r="AI66" s="123">
        <f t="shared" si="11"/>
        <v>45.8</v>
      </c>
      <c r="AJ66" s="149" t="s">
        <v>740</v>
      </c>
    </row>
    <row r="67" spans="1:36" ht="39">
      <c r="A67" s="133">
        <v>10</v>
      </c>
      <c r="B67" s="134" t="s">
        <v>863</v>
      </c>
      <c r="C67" s="134" t="s">
        <v>273</v>
      </c>
      <c r="D67" s="134" t="s">
        <v>100</v>
      </c>
      <c r="E67" s="295" t="s">
        <v>267</v>
      </c>
      <c r="F67" s="243">
        <v>39594</v>
      </c>
      <c r="G67" s="137" t="s">
        <v>28</v>
      </c>
      <c r="H67" s="186" t="s">
        <v>29</v>
      </c>
      <c r="I67" s="187" t="s">
        <v>854</v>
      </c>
      <c r="J67" s="131">
        <v>1</v>
      </c>
      <c r="K67" s="124">
        <v>1</v>
      </c>
      <c r="L67" s="124">
        <v>1</v>
      </c>
      <c r="M67" s="124">
        <v>0</v>
      </c>
      <c r="N67" s="124">
        <v>1</v>
      </c>
      <c r="O67" s="124">
        <v>1</v>
      </c>
      <c r="P67" s="124">
        <v>0</v>
      </c>
      <c r="Q67" s="124">
        <v>1</v>
      </c>
      <c r="R67" s="124">
        <v>1</v>
      </c>
      <c r="S67" s="124">
        <v>1</v>
      </c>
      <c r="T67" s="124">
        <v>1</v>
      </c>
      <c r="U67" s="124">
        <v>1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5">
        <f t="shared" si="12"/>
        <v>10</v>
      </c>
      <c r="AE67" s="126">
        <f t="shared" si="9"/>
        <v>8</v>
      </c>
      <c r="AF67" s="124">
        <v>2</v>
      </c>
      <c r="AG67" s="151">
        <v>32.299999999999997</v>
      </c>
      <c r="AH67" s="127">
        <f t="shared" si="10"/>
        <v>34.299999999999997</v>
      </c>
      <c r="AI67" s="123">
        <f t="shared" si="11"/>
        <v>42.3</v>
      </c>
      <c r="AJ67" s="149" t="s">
        <v>866</v>
      </c>
    </row>
    <row r="68" spans="1:36" ht="48.75">
      <c r="A68" s="188">
        <v>2</v>
      </c>
      <c r="B68" s="194" t="s">
        <v>709</v>
      </c>
      <c r="C68" s="194" t="s">
        <v>66</v>
      </c>
      <c r="D68" s="194" t="s">
        <v>710</v>
      </c>
      <c r="E68" s="296" t="s">
        <v>27</v>
      </c>
      <c r="F68" s="190">
        <v>39457</v>
      </c>
      <c r="G68" s="188" t="s">
        <v>28</v>
      </c>
      <c r="H68" s="186" t="s">
        <v>29</v>
      </c>
      <c r="I68" s="187" t="s">
        <v>727</v>
      </c>
      <c r="J68" s="131">
        <v>1</v>
      </c>
      <c r="K68" s="127">
        <v>1</v>
      </c>
      <c r="L68" s="127">
        <v>0</v>
      </c>
      <c r="M68" s="127">
        <v>0</v>
      </c>
      <c r="N68" s="127">
        <v>0</v>
      </c>
      <c r="O68" s="127">
        <v>0</v>
      </c>
      <c r="P68" s="127">
        <v>0</v>
      </c>
      <c r="Q68" s="127">
        <v>0</v>
      </c>
      <c r="R68" s="127">
        <v>1</v>
      </c>
      <c r="S68" s="127">
        <v>1</v>
      </c>
      <c r="T68" s="127">
        <v>1</v>
      </c>
      <c r="U68" s="127">
        <v>1</v>
      </c>
      <c r="V68" s="127">
        <v>1</v>
      </c>
      <c r="W68" s="127">
        <v>1</v>
      </c>
      <c r="X68" s="127">
        <v>0</v>
      </c>
      <c r="Y68" s="127">
        <v>0</v>
      </c>
      <c r="Z68" s="127">
        <v>2</v>
      </c>
      <c r="AA68" s="127">
        <v>0</v>
      </c>
      <c r="AB68" s="127">
        <v>2</v>
      </c>
      <c r="AC68" s="127">
        <v>0</v>
      </c>
      <c r="AD68" s="125">
        <f t="shared" si="12"/>
        <v>12</v>
      </c>
      <c r="AE68" s="126">
        <f t="shared" si="9"/>
        <v>9.6</v>
      </c>
      <c r="AF68" s="124">
        <v>15</v>
      </c>
      <c r="AG68" s="124">
        <v>16</v>
      </c>
      <c r="AH68" s="127">
        <f t="shared" si="10"/>
        <v>31</v>
      </c>
      <c r="AI68" s="123">
        <f t="shared" si="11"/>
        <v>40.6</v>
      </c>
      <c r="AJ68" s="149" t="s">
        <v>68</v>
      </c>
    </row>
    <row r="69" spans="1:36" ht="48.75">
      <c r="A69" s="188">
        <v>15</v>
      </c>
      <c r="B69" s="194" t="s">
        <v>319</v>
      </c>
      <c r="C69" s="194" t="s">
        <v>600</v>
      </c>
      <c r="D69" s="194" t="s">
        <v>218</v>
      </c>
      <c r="E69" s="296" t="s">
        <v>27</v>
      </c>
      <c r="F69" s="243">
        <v>39565</v>
      </c>
      <c r="G69" s="188" t="s">
        <v>28</v>
      </c>
      <c r="H69" s="186" t="s">
        <v>29</v>
      </c>
      <c r="I69" s="187" t="s">
        <v>727</v>
      </c>
      <c r="J69" s="131">
        <v>1</v>
      </c>
      <c r="K69" s="127">
        <v>1</v>
      </c>
      <c r="L69" s="127">
        <v>1</v>
      </c>
      <c r="M69" s="127">
        <v>0</v>
      </c>
      <c r="N69" s="127">
        <v>0</v>
      </c>
      <c r="O69" s="127">
        <v>0</v>
      </c>
      <c r="P69" s="127">
        <v>1</v>
      </c>
      <c r="Q69" s="127">
        <v>0</v>
      </c>
      <c r="R69" s="127">
        <v>0</v>
      </c>
      <c r="S69" s="127">
        <v>0</v>
      </c>
      <c r="T69" s="127">
        <v>0</v>
      </c>
      <c r="U69" s="127">
        <v>0</v>
      </c>
      <c r="V69" s="127">
        <v>1</v>
      </c>
      <c r="W69" s="127">
        <v>0</v>
      </c>
      <c r="X69" s="127">
        <v>0</v>
      </c>
      <c r="Y69" s="127">
        <v>0</v>
      </c>
      <c r="Z69" s="127">
        <v>2</v>
      </c>
      <c r="AA69" s="127">
        <v>0</v>
      </c>
      <c r="AB69" s="127">
        <v>1</v>
      </c>
      <c r="AC69" s="127">
        <v>0</v>
      </c>
      <c r="AD69" s="125">
        <f t="shared" si="12"/>
        <v>8</v>
      </c>
      <c r="AE69" s="126">
        <f t="shared" si="9"/>
        <v>6.4</v>
      </c>
      <c r="AF69" s="124">
        <v>14</v>
      </c>
      <c r="AG69" s="124">
        <v>19</v>
      </c>
      <c r="AH69" s="127">
        <f t="shared" si="10"/>
        <v>33</v>
      </c>
      <c r="AI69" s="123">
        <f t="shared" si="11"/>
        <v>39.4</v>
      </c>
      <c r="AJ69" s="149" t="s">
        <v>68</v>
      </c>
    </row>
    <row r="70" spans="1:36" ht="39">
      <c r="A70" s="133">
        <v>77</v>
      </c>
      <c r="B70" s="134" t="s">
        <v>860</v>
      </c>
      <c r="C70" s="134" t="s">
        <v>268</v>
      </c>
      <c r="D70" s="134" t="s">
        <v>275</v>
      </c>
      <c r="E70" s="295" t="s">
        <v>267</v>
      </c>
      <c r="F70" s="243">
        <v>39762</v>
      </c>
      <c r="G70" s="137" t="s">
        <v>28</v>
      </c>
      <c r="H70" s="186" t="s">
        <v>29</v>
      </c>
      <c r="I70" s="187" t="s">
        <v>854</v>
      </c>
      <c r="J70" s="131">
        <v>0</v>
      </c>
      <c r="K70" s="124">
        <v>1</v>
      </c>
      <c r="L70" s="124">
        <v>0</v>
      </c>
      <c r="M70" s="124">
        <v>0</v>
      </c>
      <c r="N70" s="124">
        <v>0</v>
      </c>
      <c r="O70" s="124">
        <v>0</v>
      </c>
      <c r="P70" s="124">
        <v>1</v>
      </c>
      <c r="Q70" s="124">
        <v>1</v>
      </c>
      <c r="R70" s="124">
        <v>0</v>
      </c>
      <c r="S70" s="124">
        <v>1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5">
        <f t="shared" si="12"/>
        <v>4</v>
      </c>
      <c r="AE70" s="126">
        <f t="shared" si="9"/>
        <v>3.2</v>
      </c>
      <c r="AF70" s="124">
        <v>4</v>
      </c>
      <c r="AG70" s="151">
        <v>30.4</v>
      </c>
      <c r="AH70" s="127">
        <f t="shared" si="10"/>
        <v>34.4</v>
      </c>
      <c r="AI70" s="123">
        <f t="shared" si="11"/>
        <v>37.6</v>
      </c>
      <c r="AJ70" s="149" t="s">
        <v>866</v>
      </c>
    </row>
    <row r="71" spans="1:36" ht="48.75">
      <c r="A71" s="188">
        <v>11</v>
      </c>
      <c r="B71" s="194" t="s">
        <v>719</v>
      </c>
      <c r="C71" s="194" t="s">
        <v>281</v>
      </c>
      <c r="D71" s="194" t="s">
        <v>40</v>
      </c>
      <c r="E71" s="296" t="s">
        <v>27</v>
      </c>
      <c r="F71" s="190">
        <v>39656</v>
      </c>
      <c r="G71" s="188" t="s">
        <v>28</v>
      </c>
      <c r="H71" s="186" t="s">
        <v>29</v>
      </c>
      <c r="I71" s="187" t="s">
        <v>727</v>
      </c>
      <c r="J71" s="131">
        <v>1</v>
      </c>
      <c r="K71" s="127">
        <v>0</v>
      </c>
      <c r="L71" s="127">
        <v>0</v>
      </c>
      <c r="M71" s="127">
        <v>0</v>
      </c>
      <c r="N71" s="127">
        <v>0</v>
      </c>
      <c r="O71" s="127">
        <v>0</v>
      </c>
      <c r="P71" s="127">
        <v>0</v>
      </c>
      <c r="Q71" s="127">
        <v>1</v>
      </c>
      <c r="R71" s="127">
        <v>0</v>
      </c>
      <c r="S71" s="127">
        <v>1</v>
      </c>
      <c r="T71" s="127">
        <v>1</v>
      </c>
      <c r="U71" s="127">
        <v>1</v>
      </c>
      <c r="V71" s="127">
        <v>1</v>
      </c>
      <c r="W71" s="127">
        <v>1</v>
      </c>
      <c r="X71" s="127">
        <v>0</v>
      </c>
      <c r="Y71" s="127">
        <v>0</v>
      </c>
      <c r="Z71" s="127">
        <v>2</v>
      </c>
      <c r="AA71" s="127">
        <v>0</v>
      </c>
      <c r="AB71" s="127">
        <v>2</v>
      </c>
      <c r="AC71" s="127">
        <v>0</v>
      </c>
      <c r="AD71" s="125">
        <f t="shared" si="12"/>
        <v>11</v>
      </c>
      <c r="AE71" s="126">
        <f t="shared" si="9"/>
        <v>8.8000000000000007</v>
      </c>
      <c r="AF71" s="124">
        <v>11</v>
      </c>
      <c r="AG71" s="124">
        <v>17</v>
      </c>
      <c r="AH71" s="127">
        <f t="shared" si="10"/>
        <v>28</v>
      </c>
      <c r="AI71" s="123">
        <f t="shared" si="11"/>
        <v>36.799999999999997</v>
      </c>
      <c r="AJ71" s="149" t="s">
        <v>68</v>
      </c>
    </row>
    <row r="72" spans="1:36" ht="39">
      <c r="A72" s="133">
        <v>4</v>
      </c>
      <c r="B72" s="134" t="s">
        <v>856</v>
      </c>
      <c r="C72" s="134" t="s">
        <v>381</v>
      </c>
      <c r="D72" s="134" t="s">
        <v>149</v>
      </c>
      <c r="E72" s="295" t="s">
        <v>267</v>
      </c>
      <c r="F72" s="243" t="s">
        <v>857</v>
      </c>
      <c r="G72" s="137" t="s">
        <v>28</v>
      </c>
      <c r="H72" s="186" t="s">
        <v>29</v>
      </c>
      <c r="I72" s="187" t="s">
        <v>854</v>
      </c>
      <c r="J72" s="131">
        <v>0</v>
      </c>
      <c r="K72" s="124">
        <v>1</v>
      </c>
      <c r="L72" s="124">
        <v>0</v>
      </c>
      <c r="M72" s="124">
        <v>0</v>
      </c>
      <c r="N72" s="124">
        <v>0</v>
      </c>
      <c r="O72" s="124">
        <v>1</v>
      </c>
      <c r="P72" s="124">
        <v>1</v>
      </c>
      <c r="Q72" s="124">
        <v>1</v>
      </c>
      <c r="R72" s="124">
        <v>0</v>
      </c>
      <c r="S72" s="124">
        <v>1</v>
      </c>
      <c r="T72" s="124">
        <v>0</v>
      </c>
      <c r="U72" s="124">
        <v>1</v>
      </c>
      <c r="V72" s="124">
        <v>1</v>
      </c>
      <c r="W72" s="124">
        <v>1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5">
        <f t="shared" si="12"/>
        <v>8</v>
      </c>
      <c r="AE72" s="126">
        <f t="shared" si="9"/>
        <v>6.4</v>
      </c>
      <c r="AF72" s="124">
        <v>3</v>
      </c>
      <c r="AG72" s="151">
        <v>23.9</v>
      </c>
      <c r="AH72" s="127">
        <f t="shared" si="10"/>
        <v>26.9</v>
      </c>
      <c r="AI72" s="123">
        <f t="shared" si="11"/>
        <v>33.299999999999997</v>
      </c>
      <c r="AJ72" s="149" t="s">
        <v>866</v>
      </c>
    </row>
    <row r="73" spans="1:36" ht="39">
      <c r="A73" s="133">
        <v>3</v>
      </c>
      <c r="B73" s="134" t="s">
        <v>495</v>
      </c>
      <c r="C73" s="134" t="s">
        <v>305</v>
      </c>
      <c r="D73" s="134" t="s">
        <v>63</v>
      </c>
      <c r="E73" s="295" t="s">
        <v>267</v>
      </c>
      <c r="F73" s="243">
        <v>39750</v>
      </c>
      <c r="G73" s="137" t="s">
        <v>28</v>
      </c>
      <c r="H73" s="186" t="s">
        <v>29</v>
      </c>
      <c r="I73" s="187" t="s">
        <v>854</v>
      </c>
      <c r="J73" s="131">
        <v>0</v>
      </c>
      <c r="K73" s="124">
        <v>1</v>
      </c>
      <c r="L73" s="124">
        <v>0</v>
      </c>
      <c r="M73" s="124">
        <v>0</v>
      </c>
      <c r="N73" s="124">
        <v>0</v>
      </c>
      <c r="O73" s="124">
        <v>0</v>
      </c>
      <c r="P73" s="124">
        <v>1</v>
      </c>
      <c r="Q73" s="124">
        <v>1</v>
      </c>
      <c r="R73" s="124">
        <v>1</v>
      </c>
      <c r="S73" s="124">
        <v>0</v>
      </c>
      <c r="T73" s="124">
        <v>0</v>
      </c>
      <c r="U73" s="124">
        <v>0</v>
      </c>
      <c r="V73" s="124">
        <v>0</v>
      </c>
      <c r="W73" s="124">
        <v>0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24">
        <v>0</v>
      </c>
      <c r="AD73" s="125">
        <f t="shared" si="12"/>
        <v>4</v>
      </c>
      <c r="AE73" s="126">
        <f t="shared" si="9"/>
        <v>3.2</v>
      </c>
      <c r="AF73" s="124">
        <v>6</v>
      </c>
      <c r="AG73" s="151">
        <v>19.8</v>
      </c>
      <c r="AH73" s="127">
        <f t="shared" si="10"/>
        <v>25.8</v>
      </c>
      <c r="AI73" s="123">
        <f t="shared" si="11"/>
        <v>29</v>
      </c>
      <c r="AJ73" s="149" t="s">
        <v>866</v>
      </c>
    </row>
    <row r="74" spans="1:36" ht="39">
      <c r="A74" s="133">
        <v>1</v>
      </c>
      <c r="B74" s="134" t="s">
        <v>853</v>
      </c>
      <c r="C74" s="134" t="s">
        <v>128</v>
      </c>
      <c r="D74" s="134" t="s">
        <v>40</v>
      </c>
      <c r="E74" s="295" t="s">
        <v>267</v>
      </c>
      <c r="F74" s="243">
        <v>39663</v>
      </c>
      <c r="G74" s="137" t="s">
        <v>295</v>
      </c>
      <c r="H74" s="186" t="s">
        <v>29</v>
      </c>
      <c r="I74" s="187" t="s">
        <v>854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24">
        <v>0</v>
      </c>
      <c r="P74" s="124">
        <v>0</v>
      </c>
      <c r="Q74" s="124">
        <v>0</v>
      </c>
      <c r="R74" s="124">
        <v>0</v>
      </c>
      <c r="S74" s="124">
        <v>1</v>
      </c>
      <c r="T74" s="124">
        <v>1</v>
      </c>
      <c r="U74" s="124">
        <v>0</v>
      </c>
      <c r="V74" s="124">
        <v>1</v>
      </c>
      <c r="W74" s="124">
        <v>0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24">
        <v>0</v>
      </c>
      <c r="AD74" s="125">
        <f t="shared" si="12"/>
        <v>3</v>
      </c>
      <c r="AE74" s="126">
        <f t="shared" si="9"/>
        <v>2.4</v>
      </c>
      <c r="AF74" s="124">
        <v>3</v>
      </c>
      <c r="AG74" s="151">
        <v>23</v>
      </c>
      <c r="AH74" s="127">
        <f t="shared" si="10"/>
        <v>26</v>
      </c>
      <c r="AI74" s="123">
        <f t="shared" si="11"/>
        <v>28.4</v>
      </c>
      <c r="AJ74" s="149" t="s">
        <v>866</v>
      </c>
    </row>
    <row r="75" spans="1:36" ht="48.75">
      <c r="A75" s="188">
        <v>19</v>
      </c>
      <c r="B75" s="194" t="s">
        <v>724</v>
      </c>
      <c r="C75" s="194" t="s">
        <v>269</v>
      </c>
      <c r="D75" s="194" t="s">
        <v>61</v>
      </c>
      <c r="E75" s="296" t="s">
        <v>27</v>
      </c>
      <c r="F75" s="243">
        <v>39608</v>
      </c>
      <c r="G75" s="188" t="s">
        <v>28</v>
      </c>
      <c r="H75" s="186" t="s">
        <v>29</v>
      </c>
      <c r="I75" s="187" t="s">
        <v>727</v>
      </c>
      <c r="J75" s="131">
        <v>1</v>
      </c>
      <c r="K75" s="127">
        <v>0</v>
      </c>
      <c r="L75" s="127">
        <v>0</v>
      </c>
      <c r="M75" s="127">
        <v>0</v>
      </c>
      <c r="N75" s="127">
        <v>0</v>
      </c>
      <c r="O75" s="127">
        <v>0</v>
      </c>
      <c r="P75" s="127">
        <v>0</v>
      </c>
      <c r="Q75" s="127">
        <v>0</v>
      </c>
      <c r="R75" s="127">
        <v>1</v>
      </c>
      <c r="S75" s="127">
        <v>0</v>
      </c>
      <c r="T75" s="127">
        <v>1</v>
      </c>
      <c r="U75" s="127">
        <v>1</v>
      </c>
      <c r="V75" s="127">
        <v>1</v>
      </c>
      <c r="W75" s="127">
        <v>0</v>
      </c>
      <c r="X75" s="127">
        <v>0</v>
      </c>
      <c r="Y75" s="127">
        <v>0</v>
      </c>
      <c r="Z75" s="127">
        <v>2</v>
      </c>
      <c r="AA75" s="127">
        <v>0</v>
      </c>
      <c r="AB75" s="127">
        <v>2</v>
      </c>
      <c r="AC75" s="127">
        <v>0</v>
      </c>
      <c r="AD75" s="125">
        <f t="shared" si="12"/>
        <v>9</v>
      </c>
      <c r="AE75" s="126">
        <f t="shared" si="9"/>
        <v>7.2</v>
      </c>
      <c r="AF75" s="124">
        <v>7</v>
      </c>
      <c r="AG75" s="124">
        <v>14</v>
      </c>
      <c r="AH75" s="127">
        <f t="shared" si="10"/>
        <v>21</v>
      </c>
      <c r="AI75" s="123">
        <f t="shared" si="11"/>
        <v>28.2</v>
      </c>
      <c r="AJ75" s="149" t="s">
        <v>68</v>
      </c>
    </row>
    <row r="76" spans="1:36" ht="39">
      <c r="A76" s="133">
        <v>6</v>
      </c>
      <c r="B76" s="134" t="s">
        <v>859</v>
      </c>
      <c r="C76" s="134" t="s">
        <v>387</v>
      </c>
      <c r="D76" s="134" t="s">
        <v>149</v>
      </c>
      <c r="E76" s="295" t="s">
        <v>267</v>
      </c>
      <c r="F76" s="243">
        <v>39313</v>
      </c>
      <c r="G76" s="137" t="s">
        <v>28</v>
      </c>
      <c r="H76" s="186" t="s">
        <v>29</v>
      </c>
      <c r="I76" s="187" t="s">
        <v>854</v>
      </c>
      <c r="J76" s="131">
        <v>0</v>
      </c>
      <c r="K76" s="124">
        <v>1</v>
      </c>
      <c r="L76" s="124">
        <v>0</v>
      </c>
      <c r="M76" s="124">
        <v>0</v>
      </c>
      <c r="N76" s="124">
        <v>0</v>
      </c>
      <c r="O76" s="124">
        <v>0</v>
      </c>
      <c r="P76" s="124">
        <v>1</v>
      </c>
      <c r="Q76" s="124">
        <v>1</v>
      </c>
      <c r="R76" s="124">
        <v>1</v>
      </c>
      <c r="S76" s="124">
        <v>1</v>
      </c>
      <c r="T76" s="124">
        <v>0</v>
      </c>
      <c r="U76" s="124">
        <v>0</v>
      </c>
      <c r="V76" s="124">
        <v>0</v>
      </c>
      <c r="W76" s="124">
        <v>0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24">
        <v>0</v>
      </c>
      <c r="AD76" s="125">
        <f t="shared" si="12"/>
        <v>5</v>
      </c>
      <c r="AE76" s="126">
        <f t="shared" si="9"/>
        <v>4</v>
      </c>
      <c r="AF76" s="124">
        <v>3</v>
      </c>
      <c r="AG76" s="151">
        <v>20.7</v>
      </c>
      <c r="AH76" s="127">
        <f t="shared" si="10"/>
        <v>23.7</v>
      </c>
      <c r="AI76" s="123">
        <f t="shared" si="11"/>
        <v>27.7</v>
      </c>
      <c r="AJ76" s="149" t="s">
        <v>866</v>
      </c>
    </row>
    <row r="77" spans="1:36" ht="39">
      <c r="A77" s="133">
        <v>5</v>
      </c>
      <c r="B77" s="134" t="s">
        <v>858</v>
      </c>
      <c r="C77" s="134" t="s">
        <v>424</v>
      </c>
      <c r="D77" s="134" t="s">
        <v>199</v>
      </c>
      <c r="E77" s="295" t="s">
        <v>267</v>
      </c>
      <c r="F77" s="243">
        <v>39686</v>
      </c>
      <c r="G77" s="137" t="s">
        <v>28</v>
      </c>
      <c r="H77" s="186" t="s">
        <v>29</v>
      </c>
      <c r="I77" s="187" t="s">
        <v>854</v>
      </c>
      <c r="J77" s="132">
        <v>1</v>
      </c>
      <c r="K77" s="124">
        <v>0</v>
      </c>
      <c r="L77" s="124">
        <v>0</v>
      </c>
      <c r="M77" s="124">
        <v>0</v>
      </c>
      <c r="N77" s="124">
        <v>0</v>
      </c>
      <c r="O77" s="124">
        <v>0</v>
      </c>
      <c r="P77" s="124">
        <v>1</v>
      </c>
      <c r="Q77" s="124">
        <v>1</v>
      </c>
      <c r="R77" s="124">
        <v>1</v>
      </c>
      <c r="S77" s="124">
        <v>1</v>
      </c>
      <c r="T77" s="124">
        <v>1</v>
      </c>
      <c r="U77" s="124">
        <v>0</v>
      </c>
      <c r="V77" s="124">
        <v>1</v>
      </c>
      <c r="W77" s="124">
        <v>1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24">
        <v>0</v>
      </c>
      <c r="AD77" s="125">
        <f t="shared" si="12"/>
        <v>8</v>
      </c>
      <c r="AE77" s="126">
        <f t="shared" si="9"/>
        <v>6.4</v>
      </c>
      <c r="AF77" s="124">
        <v>3</v>
      </c>
      <c r="AG77" s="151">
        <v>15.8</v>
      </c>
      <c r="AH77" s="127">
        <f t="shared" si="10"/>
        <v>18.8</v>
      </c>
      <c r="AI77" s="123">
        <f t="shared" si="11"/>
        <v>25.200000000000003</v>
      </c>
      <c r="AJ77" s="149" t="s">
        <v>866</v>
      </c>
    </row>
    <row r="78" spans="1:36" ht="39">
      <c r="A78" s="133">
        <v>11</v>
      </c>
      <c r="B78" s="134" t="s">
        <v>864</v>
      </c>
      <c r="C78" s="134" t="s">
        <v>281</v>
      </c>
      <c r="D78" s="134" t="s">
        <v>173</v>
      </c>
      <c r="E78" s="295" t="s">
        <v>267</v>
      </c>
      <c r="F78" s="243">
        <v>39773</v>
      </c>
      <c r="G78" s="137" t="s">
        <v>28</v>
      </c>
      <c r="H78" s="186" t="s">
        <v>29</v>
      </c>
      <c r="I78" s="187" t="s">
        <v>854</v>
      </c>
      <c r="J78" s="131">
        <v>1</v>
      </c>
      <c r="K78" s="124">
        <v>0</v>
      </c>
      <c r="L78" s="124">
        <v>1</v>
      </c>
      <c r="M78" s="124">
        <v>0</v>
      </c>
      <c r="N78" s="124">
        <v>1</v>
      </c>
      <c r="O78" s="124">
        <v>1</v>
      </c>
      <c r="P78" s="124">
        <v>0</v>
      </c>
      <c r="Q78" s="124">
        <v>1</v>
      </c>
      <c r="R78" s="124">
        <v>0</v>
      </c>
      <c r="S78" s="124">
        <v>1</v>
      </c>
      <c r="T78" s="124">
        <v>1</v>
      </c>
      <c r="U78" s="124">
        <v>1</v>
      </c>
      <c r="V78" s="124">
        <v>0</v>
      </c>
      <c r="W78" s="124">
        <v>0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24">
        <v>0</v>
      </c>
      <c r="AD78" s="125">
        <f t="shared" si="12"/>
        <v>8</v>
      </c>
      <c r="AE78" s="126">
        <f t="shared" si="9"/>
        <v>6.4</v>
      </c>
      <c r="AF78" s="124">
        <v>2</v>
      </c>
      <c r="AG78" s="151">
        <v>15.9</v>
      </c>
      <c r="AH78" s="127">
        <f t="shared" si="10"/>
        <v>17.899999999999999</v>
      </c>
      <c r="AI78" s="123">
        <f t="shared" si="11"/>
        <v>24.299999999999997</v>
      </c>
      <c r="AJ78" s="149" t="s">
        <v>866</v>
      </c>
    </row>
    <row r="79" spans="1:36" ht="39">
      <c r="A79" s="133">
        <v>5</v>
      </c>
      <c r="B79" s="134" t="s">
        <v>585</v>
      </c>
      <c r="C79" s="134" t="s">
        <v>285</v>
      </c>
      <c r="D79" s="134" t="s">
        <v>253</v>
      </c>
      <c r="E79" s="295" t="s">
        <v>27</v>
      </c>
      <c r="F79" s="243">
        <v>39588</v>
      </c>
      <c r="G79" s="137" t="s">
        <v>28</v>
      </c>
      <c r="H79" s="186" t="s">
        <v>29</v>
      </c>
      <c r="I79" s="187" t="s">
        <v>910</v>
      </c>
      <c r="J79" s="132">
        <v>1</v>
      </c>
      <c r="K79" s="124">
        <v>0</v>
      </c>
      <c r="L79" s="124">
        <v>0</v>
      </c>
      <c r="M79" s="124">
        <v>0</v>
      </c>
      <c r="N79" s="124">
        <v>1</v>
      </c>
      <c r="O79" s="124">
        <v>0</v>
      </c>
      <c r="P79" s="124">
        <v>0</v>
      </c>
      <c r="Q79" s="124">
        <v>0</v>
      </c>
      <c r="R79" s="124">
        <v>1</v>
      </c>
      <c r="S79" s="124">
        <v>1</v>
      </c>
      <c r="T79" s="124">
        <v>0</v>
      </c>
      <c r="U79" s="124">
        <v>1</v>
      </c>
      <c r="V79" s="124">
        <v>0</v>
      </c>
      <c r="W79" s="124">
        <v>1</v>
      </c>
      <c r="X79" s="124">
        <v>1</v>
      </c>
      <c r="Y79" s="124">
        <v>1</v>
      </c>
      <c r="Z79" s="124">
        <v>0</v>
      </c>
      <c r="AA79" s="124">
        <v>1</v>
      </c>
      <c r="AB79" s="124">
        <v>0</v>
      </c>
      <c r="AC79" s="124">
        <v>0</v>
      </c>
      <c r="AD79" s="125">
        <f t="shared" si="12"/>
        <v>9</v>
      </c>
      <c r="AE79" s="126">
        <f t="shared" si="9"/>
        <v>7.2</v>
      </c>
      <c r="AF79" s="124">
        <v>8</v>
      </c>
      <c r="AG79" s="124">
        <v>8</v>
      </c>
      <c r="AH79" s="127">
        <f t="shared" si="10"/>
        <v>16</v>
      </c>
      <c r="AI79" s="123">
        <f t="shared" si="11"/>
        <v>23.2</v>
      </c>
      <c r="AJ79" s="149" t="s">
        <v>534</v>
      </c>
    </row>
    <row r="80" spans="1:36" ht="48.75">
      <c r="A80" s="188">
        <v>3</v>
      </c>
      <c r="B80" s="194" t="s">
        <v>711</v>
      </c>
      <c r="C80" s="194" t="s">
        <v>287</v>
      </c>
      <c r="D80" s="194" t="s">
        <v>270</v>
      </c>
      <c r="E80" s="296" t="s">
        <v>27</v>
      </c>
      <c r="F80" s="190">
        <v>39571</v>
      </c>
      <c r="G80" s="188" t="s">
        <v>28</v>
      </c>
      <c r="H80" s="186" t="s">
        <v>29</v>
      </c>
      <c r="I80" s="187" t="s">
        <v>727</v>
      </c>
      <c r="J80" s="131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5">
        <f t="shared" si="12"/>
        <v>0</v>
      </c>
      <c r="AE80" s="126">
        <f t="shared" si="9"/>
        <v>0</v>
      </c>
      <c r="AF80" s="124">
        <v>8</v>
      </c>
      <c r="AG80" s="124">
        <v>15</v>
      </c>
      <c r="AH80" s="127">
        <f t="shared" si="10"/>
        <v>23</v>
      </c>
      <c r="AI80" s="123">
        <f t="shared" si="11"/>
        <v>23</v>
      </c>
      <c r="AJ80" s="149" t="s">
        <v>68</v>
      </c>
    </row>
    <row r="81" spans="1:36" ht="39">
      <c r="A81" s="133">
        <v>3</v>
      </c>
      <c r="B81" s="134" t="s">
        <v>911</v>
      </c>
      <c r="C81" s="134" t="s">
        <v>341</v>
      </c>
      <c r="D81" s="134" t="s">
        <v>912</v>
      </c>
      <c r="E81" s="295" t="s">
        <v>27</v>
      </c>
      <c r="F81" s="243">
        <v>39632</v>
      </c>
      <c r="G81" s="137" t="s">
        <v>28</v>
      </c>
      <c r="H81" s="186" t="s">
        <v>29</v>
      </c>
      <c r="I81" s="187" t="s">
        <v>910</v>
      </c>
      <c r="J81" s="131">
        <v>0</v>
      </c>
      <c r="K81" s="124">
        <v>1</v>
      </c>
      <c r="L81" s="124">
        <v>0</v>
      </c>
      <c r="M81" s="124">
        <v>1</v>
      </c>
      <c r="N81" s="124">
        <v>1</v>
      </c>
      <c r="O81" s="124">
        <v>1</v>
      </c>
      <c r="P81" s="124">
        <v>1</v>
      </c>
      <c r="Q81" s="124">
        <v>1</v>
      </c>
      <c r="R81" s="124">
        <v>1</v>
      </c>
      <c r="S81" s="124">
        <v>1</v>
      </c>
      <c r="T81" s="124">
        <v>0</v>
      </c>
      <c r="U81" s="124">
        <v>1</v>
      </c>
      <c r="V81" s="124">
        <v>1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1</v>
      </c>
      <c r="AC81" s="124">
        <v>0</v>
      </c>
      <c r="AD81" s="125">
        <f t="shared" si="12"/>
        <v>11</v>
      </c>
      <c r="AE81" s="126">
        <f t="shared" si="9"/>
        <v>8.8000000000000007</v>
      </c>
      <c r="AF81" s="124">
        <v>7</v>
      </c>
      <c r="AG81" s="124">
        <v>7</v>
      </c>
      <c r="AH81" s="127">
        <f t="shared" si="10"/>
        <v>14</v>
      </c>
      <c r="AI81" s="123">
        <f t="shared" si="11"/>
        <v>22.8</v>
      </c>
      <c r="AJ81" s="149" t="s">
        <v>534</v>
      </c>
    </row>
    <row r="82" spans="1:36" ht="39">
      <c r="A82" s="133">
        <v>8</v>
      </c>
      <c r="B82" s="134" t="s">
        <v>861</v>
      </c>
      <c r="C82" s="134" t="s">
        <v>406</v>
      </c>
      <c r="D82" s="134" t="s">
        <v>251</v>
      </c>
      <c r="E82" s="295" t="s">
        <v>267</v>
      </c>
      <c r="F82" s="243">
        <v>39696</v>
      </c>
      <c r="G82" s="137" t="s">
        <v>28</v>
      </c>
      <c r="H82" s="186" t="s">
        <v>29</v>
      </c>
      <c r="I82" s="187" t="s">
        <v>854</v>
      </c>
      <c r="J82" s="131">
        <v>1</v>
      </c>
      <c r="K82" s="124">
        <v>0</v>
      </c>
      <c r="L82" s="124">
        <v>0</v>
      </c>
      <c r="M82" s="124">
        <v>0</v>
      </c>
      <c r="N82" s="124">
        <v>0</v>
      </c>
      <c r="O82" s="124">
        <v>0</v>
      </c>
      <c r="P82" s="124">
        <v>1</v>
      </c>
      <c r="Q82" s="124">
        <v>0</v>
      </c>
      <c r="R82" s="124">
        <v>1</v>
      </c>
      <c r="S82" s="124">
        <v>1</v>
      </c>
      <c r="T82" s="124">
        <v>1</v>
      </c>
      <c r="U82" s="124">
        <v>0</v>
      </c>
      <c r="V82" s="124">
        <v>1</v>
      </c>
      <c r="W82" s="124">
        <v>1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24">
        <v>0</v>
      </c>
      <c r="AD82" s="125">
        <f t="shared" si="12"/>
        <v>7</v>
      </c>
      <c r="AE82" s="126">
        <f t="shared" si="9"/>
        <v>5.6</v>
      </c>
      <c r="AF82" s="124">
        <v>4</v>
      </c>
      <c r="AG82" s="151">
        <v>12.7</v>
      </c>
      <c r="AH82" s="127">
        <f t="shared" si="10"/>
        <v>16.7</v>
      </c>
      <c r="AI82" s="123">
        <f t="shared" si="11"/>
        <v>22.299999999999997</v>
      </c>
      <c r="AJ82" s="149" t="s">
        <v>866</v>
      </c>
    </row>
    <row r="83" spans="1:36" ht="39">
      <c r="A83" s="133">
        <v>7</v>
      </c>
      <c r="B83" s="134" t="s">
        <v>914</v>
      </c>
      <c r="C83" s="134" t="s">
        <v>25</v>
      </c>
      <c r="D83" s="134" t="s">
        <v>262</v>
      </c>
      <c r="E83" s="295" t="s">
        <v>27</v>
      </c>
      <c r="F83" s="243">
        <v>39547</v>
      </c>
      <c r="G83" s="137" t="s">
        <v>28</v>
      </c>
      <c r="H83" s="186" t="s">
        <v>29</v>
      </c>
      <c r="I83" s="187" t="s">
        <v>910</v>
      </c>
      <c r="J83" s="131">
        <v>1</v>
      </c>
      <c r="K83" s="124">
        <v>0</v>
      </c>
      <c r="L83" s="124">
        <v>1</v>
      </c>
      <c r="M83" s="124">
        <v>1</v>
      </c>
      <c r="N83" s="124">
        <v>0</v>
      </c>
      <c r="O83" s="124">
        <v>0</v>
      </c>
      <c r="P83" s="124">
        <v>1</v>
      </c>
      <c r="Q83" s="124">
        <v>1</v>
      </c>
      <c r="R83" s="124">
        <v>1</v>
      </c>
      <c r="S83" s="124">
        <v>0</v>
      </c>
      <c r="T83" s="124">
        <v>1</v>
      </c>
      <c r="U83" s="124">
        <v>1</v>
      </c>
      <c r="V83" s="124">
        <v>0</v>
      </c>
      <c r="W83" s="124">
        <v>0</v>
      </c>
      <c r="X83" s="124">
        <v>1</v>
      </c>
      <c r="Y83" s="124">
        <v>1</v>
      </c>
      <c r="Z83" s="124">
        <v>0</v>
      </c>
      <c r="AA83" s="124">
        <v>0</v>
      </c>
      <c r="AB83" s="124">
        <v>1</v>
      </c>
      <c r="AC83" s="124">
        <v>0</v>
      </c>
      <c r="AD83" s="125">
        <f t="shared" si="12"/>
        <v>11</v>
      </c>
      <c r="AE83" s="126">
        <f t="shared" si="9"/>
        <v>8.8000000000000007</v>
      </c>
      <c r="AF83" s="124">
        <v>5</v>
      </c>
      <c r="AG83" s="124">
        <v>8</v>
      </c>
      <c r="AH83" s="127">
        <f t="shared" si="10"/>
        <v>13</v>
      </c>
      <c r="AI83" s="123">
        <f t="shared" si="11"/>
        <v>21.8</v>
      </c>
      <c r="AJ83" s="149" t="s">
        <v>534</v>
      </c>
    </row>
    <row r="84" spans="1:36" ht="39">
      <c r="A84" s="133">
        <v>13</v>
      </c>
      <c r="B84" s="134" t="s">
        <v>498</v>
      </c>
      <c r="C84" s="134" t="s">
        <v>353</v>
      </c>
      <c r="D84" s="134" t="s">
        <v>253</v>
      </c>
      <c r="E84" s="295" t="s">
        <v>267</v>
      </c>
      <c r="F84" s="243">
        <v>39582</v>
      </c>
      <c r="G84" s="137" t="s">
        <v>28</v>
      </c>
      <c r="H84" s="186" t="s">
        <v>29</v>
      </c>
      <c r="I84" s="187" t="s">
        <v>854</v>
      </c>
      <c r="J84" s="131">
        <v>1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1</v>
      </c>
      <c r="Q84" s="124">
        <v>0</v>
      </c>
      <c r="R84" s="124">
        <v>1</v>
      </c>
      <c r="S84" s="124">
        <v>1</v>
      </c>
      <c r="T84" s="124">
        <v>1</v>
      </c>
      <c r="U84" s="124">
        <v>0</v>
      </c>
      <c r="V84" s="124">
        <v>1</v>
      </c>
      <c r="W84" s="124">
        <v>1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5">
        <f t="shared" si="12"/>
        <v>7</v>
      </c>
      <c r="AE84" s="126">
        <f t="shared" si="9"/>
        <v>5.6</v>
      </c>
      <c r="AF84" s="124">
        <v>2</v>
      </c>
      <c r="AG84" s="151">
        <v>13.8</v>
      </c>
      <c r="AH84" s="127">
        <f t="shared" si="10"/>
        <v>15.8</v>
      </c>
      <c r="AI84" s="123">
        <f t="shared" si="11"/>
        <v>21.4</v>
      </c>
      <c r="AJ84" s="149" t="s">
        <v>866</v>
      </c>
    </row>
    <row r="85" spans="1:36" ht="39">
      <c r="A85" s="133">
        <v>9</v>
      </c>
      <c r="B85" s="134" t="s">
        <v>862</v>
      </c>
      <c r="C85" s="134" t="s">
        <v>433</v>
      </c>
      <c r="D85" s="134" t="s">
        <v>485</v>
      </c>
      <c r="E85" s="295" t="s">
        <v>267</v>
      </c>
      <c r="F85" s="243">
        <v>39637</v>
      </c>
      <c r="G85" s="137" t="s">
        <v>28</v>
      </c>
      <c r="H85" s="186" t="s">
        <v>29</v>
      </c>
      <c r="I85" s="187" t="s">
        <v>854</v>
      </c>
      <c r="J85" s="131">
        <v>1</v>
      </c>
      <c r="K85" s="124">
        <v>1</v>
      </c>
      <c r="L85" s="124">
        <v>1</v>
      </c>
      <c r="M85" s="124">
        <v>0</v>
      </c>
      <c r="N85" s="124">
        <v>1</v>
      </c>
      <c r="O85" s="124">
        <v>1</v>
      </c>
      <c r="P85" s="124">
        <v>0</v>
      </c>
      <c r="Q85" s="124">
        <v>1</v>
      </c>
      <c r="R85" s="124">
        <v>0</v>
      </c>
      <c r="S85" s="124">
        <v>1</v>
      </c>
      <c r="T85" s="124">
        <v>1</v>
      </c>
      <c r="U85" s="124">
        <v>0</v>
      </c>
      <c r="V85" s="124">
        <v>0</v>
      </c>
      <c r="W85" s="124">
        <v>0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24">
        <v>0</v>
      </c>
      <c r="AD85" s="125">
        <f t="shared" si="12"/>
        <v>8</v>
      </c>
      <c r="AE85" s="126">
        <f t="shared" si="9"/>
        <v>6.4</v>
      </c>
      <c r="AF85" s="124">
        <v>3</v>
      </c>
      <c r="AG85" s="151">
        <v>10.5</v>
      </c>
      <c r="AH85" s="127">
        <f t="shared" si="10"/>
        <v>13.5</v>
      </c>
      <c r="AI85" s="123">
        <f t="shared" si="11"/>
        <v>19.899999999999999</v>
      </c>
      <c r="AJ85" s="149" t="s">
        <v>866</v>
      </c>
    </row>
    <row r="86" spans="1:36" ht="39">
      <c r="A86" s="133">
        <v>12</v>
      </c>
      <c r="B86" s="134" t="s">
        <v>865</v>
      </c>
      <c r="C86" s="134" t="s">
        <v>437</v>
      </c>
      <c r="D86" s="134" t="s">
        <v>794</v>
      </c>
      <c r="E86" s="295" t="s">
        <v>267</v>
      </c>
      <c r="F86" s="243">
        <v>39795</v>
      </c>
      <c r="G86" s="137" t="s">
        <v>28</v>
      </c>
      <c r="H86" s="186" t="s">
        <v>29</v>
      </c>
      <c r="I86" s="187" t="s">
        <v>854</v>
      </c>
      <c r="J86" s="131">
        <v>0</v>
      </c>
      <c r="K86" s="124">
        <v>0</v>
      </c>
      <c r="L86" s="124">
        <v>1</v>
      </c>
      <c r="M86" s="124">
        <v>0</v>
      </c>
      <c r="N86" s="124">
        <v>0</v>
      </c>
      <c r="O86" s="124">
        <v>0</v>
      </c>
      <c r="P86" s="124">
        <v>1</v>
      </c>
      <c r="Q86" s="124">
        <v>0</v>
      </c>
      <c r="R86" s="124">
        <v>0</v>
      </c>
      <c r="S86" s="124">
        <v>1</v>
      </c>
      <c r="T86" s="124">
        <v>0</v>
      </c>
      <c r="U86" s="124">
        <v>1</v>
      </c>
      <c r="V86" s="124">
        <v>1</v>
      </c>
      <c r="W86" s="124">
        <v>1</v>
      </c>
      <c r="X86" s="124">
        <v>0</v>
      </c>
      <c r="Y86" s="124">
        <v>2</v>
      </c>
      <c r="Z86" s="124">
        <v>0</v>
      </c>
      <c r="AA86" s="124">
        <v>0</v>
      </c>
      <c r="AB86" s="124">
        <v>0</v>
      </c>
      <c r="AC86" s="124">
        <v>0</v>
      </c>
      <c r="AD86" s="125">
        <f t="shared" si="12"/>
        <v>8</v>
      </c>
      <c r="AE86" s="126">
        <f t="shared" si="9"/>
        <v>6.4</v>
      </c>
      <c r="AF86" s="124">
        <v>2</v>
      </c>
      <c r="AG86" s="151">
        <v>11.3</v>
      </c>
      <c r="AH86" s="127">
        <f t="shared" si="10"/>
        <v>13.3</v>
      </c>
      <c r="AI86" s="123">
        <f t="shared" si="11"/>
        <v>19.700000000000003</v>
      </c>
      <c r="AJ86" s="149" t="s">
        <v>866</v>
      </c>
    </row>
    <row r="87" spans="1:36" ht="48.75">
      <c r="A87" s="133">
        <v>21</v>
      </c>
      <c r="B87" s="194" t="s">
        <v>770</v>
      </c>
      <c r="C87" s="194" t="s">
        <v>341</v>
      </c>
      <c r="D87" s="194" t="s">
        <v>253</v>
      </c>
      <c r="E87" s="295" t="s">
        <v>267</v>
      </c>
      <c r="F87" s="243">
        <v>39426</v>
      </c>
      <c r="G87" s="137" t="s">
        <v>28</v>
      </c>
      <c r="H87" s="186" t="s">
        <v>29</v>
      </c>
      <c r="I87" s="187" t="s">
        <v>759</v>
      </c>
      <c r="J87" s="133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1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24">
        <v>0</v>
      </c>
      <c r="W87" s="124">
        <v>0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5">
        <f t="shared" si="12"/>
        <v>1</v>
      </c>
      <c r="AE87" s="126">
        <f t="shared" si="9"/>
        <v>0.8</v>
      </c>
      <c r="AF87" s="124">
        <v>10</v>
      </c>
      <c r="AG87" s="124">
        <v>8</v>
      </c>
      <c r="AH87" s="127">
        <f t="shared" si="10"/>
        <v>18</v>
      </c>
      <c r="AI87" s="123">
        <f t="shared" si="11"/>
        <v>18.8</v>
      </c>
      <c r="AJ87" s="149" t="s">
        <v>771</v>
      </c>
    </row>
    <row r="88" spans="1:36" ht="48.75">
      <c r="A88" s="133">
        <v>20</v>
      </c>
      <c r="B88" s="194" t="s">
        <v>769</v>
      </c>
      <c r="C88" s="194" t="s">
        <v>269</v>
      </c>
      <c r="D88" s="194" t="s">
        <v>40</v>
      </c>
      <c r="E88" s="295" t="s">
        <v>267</v>
      </c>
      <c r="F88" s="243">
        <v>39591</v>
      </c>
      <c r="G88" s="137" t="s">
        <v>28</v>
      </c>
      <c r="H88" s="186" t="s">
        <v>29</v>
      </c>
      <c r="I88" s="187" t="s">
        <v>759</v>
      </c>
      <c r="J88" s="133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1</v>
      </c>
      <c r="T88" s="124">
        <v>1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5">
        <f t="shared" si="12"/>
        <v>2</v>
      </c>
      <c r="AE88" s="126">
        <f t="shared" si="9"/>
        <v>1.6</v>
      </c>
      <c r="AF88" s="124">
        <v>11</v>
      </c>
      <c r="AG88" s="124">
        <v>6</v>
      </c>
      <c r="AH88" s="127">
        <f t="shared" si="10"/>
        <v>17</v>
      </c>
      <c r="AI88" s="123">
        <f t="shared" si="11"/>
        <v>18.600000000000001</v>
      </c>
      <c r="AJ88" s="149" t="s">
        <v>771</v>
      </c>
    </row>
    <row r="89" spans="1:36" ht="39">
      <c r="A89" s="133">
        <v>4</v>
      </c>
      <c r="B89" s="134" t="s">
        <v>558</v>
      </c>
      <c r="C89" s="134" t="s">
        <v>321</v>
      </c>
      <c r="D89" s="134" t="s">
        <v>63</v>
      </c>
      <c r="E89" s="295" t="s">
        <v>27</v>
      </c>
      <c r="F89" s="243">
        <v>39637</v>
      </c>
      <c r="G89" s="137" t="s">
        <v>28</v>
      </c>
      <c r="H89" s="186" t="s">
        <v>29</v>
      </c>
      <c r="I89" s="187" t="s">
        <v>910</v>
      </c>
      <c r="J89" s="131">
        <v>0</v>
      </c>
      <c r="K89" s="124">
        <v>1</v>
      </c>
      <c r="L89" s="124">
        <v>0</v>
      </c>
      <c r="M89" s="124">
        <v>0</v>
      </c>
      <c r="N89" s="124">
        <v>1</v>
      </c>
      <c r="O89" s="124">
        <v>0</v>
      </c>
      <c r="P89" s="124">
        <v>0</v>
      </c>
      <c r="Q89" s="124">
        <v>1</v>
      </c>
      <c r="R89" s="124">
        <v>0</v>
      </c>
      <c r="S89" s="124">
        <v>0</v>
      </c>
      <c r="T89" s="124">
        <v>1</v>
      </c>
      <c r="U89" s="124">
        <v>1</v>
      </c>
      <c r="V89" s="124">
        <v>0</v>
      </c>
      <c r="W89" s="124">
        <v>1</v>
      </c>
      <c r="X89" s="124">
        <v>0</v>
      </c>
      <c r="Y89" s="124">
        <v>0</v>
      </c>
      <c r="Z89" s="124">
        <v>1</v>
      </c>
      <c r="AA89" s="124">
        <v>0</v>
      </c>
      <c r="AB89" s="124">
        <v>0</v>
      </c>
      <c r="AC89" s="124">
        <v>0</v>
      </c>
      <c r="AD89" s="125">
        <f t="shared" si="12"/>
        <v>7</v>
      </c>
      <c r="AE89" s="126">
        <f t="shared" si="9"/>
        <v>5.6</v>
      </c>
      <c r="AF89" s="124">
        <v>6</v>
      </c>
      <c r="AG89" s="124">
        <v>6</v>
      </c>
      <c r="AH89" s="127">
        <f t="shared" si="10"/>
        <v>12</v>
      </c>
      <c r="AI89" s="123">
        <f t="shared" si="11"/>
        <v>17.600000000000001</v>
      </c>
      <c r="AJ89" s="149" t="s">
        <v>534</v>
      </c>
    </row>
    <row r="90" spans="1:36" ht="72.75">
      <c r="A90" s="133">
        <v>5</v>
      </c>
      <c r="B90" s="242" t="s">
        <v>704</v>
      </c>
      <c r="C90" s="242" t="s">
        <v>353</v>
      </c>
      <c r="D90" s="242" t="s">
        <v>129</v>
      </c>
      <c r="E90" s="389" t="s">
        <v>27</v>
      </c>
      <c r="F90" s="243">
        <v>39451</v>
      </c>
      <c r="G90" s="185" t="s">
        <v>28</v>
      </c>
      <c r="H90" s="186" t="s">
        <v>29</v>
      </c>
      <c r="I90" s="187" t="s">
        <v>698</v>
      </c>
      <c r="J90" s="132">
        <v>1</v>
      </c>
      <c r="K90" s="127">
        <v>0</v>
      </c>
      <c r="L90" s="127">
        <v>1</v>
      </c>
      <c r="M90" s="127">
        <v>0</v>
      </c>
      <c r="N90" s="127">
        <v>0</v>
      </c>
      <c r="O90" s="127">
        <v>0</v>
      </c>
      <c r="P90" s="127">
        <v>1</v>
      </c>
      <c r="Q90" s="127">
        <v>0</v>
      </c>
      <c r="R90" s="127">
        <v>1</v>
      </c>
      <c r="S90" s="127">
        <v>1</v>
      </c>
      <c r="T90" s="127">
        <v>1</v>
      </c>
      <c r="U90" s="127">
        <v>1</v>
      </c>
      <c r="V90" s="127">
        <v>0</v>
      </c>
      <c r="W90" s="127">
        <v>1</v>
      </c>
      <c r="X90" s="127">
        <v>0</v>
      </c>
      <c r="Y90" s="127">
        <v>0</v>
      </c>
      <c r="Z90" s="127">
        <v>0</v>
      </c>
      <c r="AA90" s="127">
        <v>0</v>
      </c>
      <c r="AB90" s="127">
        <v>0</v>
      </c>
      <c r="AC90" s="127">
        <v>0</v>
      </c>
      <c r="AD90" s="125">
        <f t="shared" si="12"/>
        <v>8</v>
      </c>
      <c r="AE90" s="126">
        <f t="shared" si="9"/>
        <v>6.4</v>
      </c>
      <c r="AF90" s="127">
        <v>5</v>
      </c>
      <c r="AG90" s="127">
        <v>5</v>
      </c>
      <c r="AH90" s="127">
        <f t="shared" si="10"/>
        <v>10</v>
      </c>
      <c r="AI90" s="123">
        <f t="shared" si="11"/>
        <v>16.399999999999999</v>
      </c>
      <c r="AJ90" s="139" t="s">
        <v>699</v>
      </c>
    </row>
    <row r="91" spans="1:36" ht="48.75">
      <c r="A91" s="133">
        <v>17</v>
      </c>
      <c r="B91" s="194" t="s">
        <v>767</v>
      </c>
      <c r="C91" s="194" t="s">
        <v>60</v>
      </c>
      <c r="D91" s="194" t="s">
        <v>100</v>
      </c>
      <c r="E91" s="295" t="s">
        <v>267</v>
      </c>
      <c r="F91" s="243">
        <v>39515</v>
      </c>
      <c r="G91" s="137" t="s">
        <v>28</v>
      </c>
      <c r="H91" s="186" t="s">
        <v>29</v>
      </c>
      <c r="I91" s="187" t="s">
        <v>759</v>
      </c>
      <c r="J91" s="133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5">
        <f t="shared" si="12"/>
        <v>0</v>
      </c>
      <c r="AE91" s="126">
        <f t="shared" si="9"/>
        <v>0</v>
      </c>
      <c r="AF91" s="124">
        <v>10</v>
      </c>
      <c r="AG91" s="124">
        <v>6</v>
      </c>
      <c r="AH91" s="127">
        <f t="shared" si="10"/>
        <v>16</v>
      </c>
      <c r="AI91" s="123">
        <f t="shared" si="11"/>
        <v>16</v>
      </c>
      <c r="AJ91" s="149" t="s">
        <v>771</v>
      </c>
    </row>
    <row r="92" spans="1:36" ht="48.75">
      <c r="A92" s="161">
        <v>18</v>
      </c>
      <c r="B92" s="265" t="s">
        <v>322</v>
      </c>
      <c r="C92" s="265" t="s">
        <v>271</v>
      </c>
      <c r="D92" s="265" t="s">
        <v>192</v>
      </c>
      <c r="E92" s="390" t="s">
        <v>267</v>
      </c>
      <c r="F92" s="243">
        <v>39448</v>
      </c>
      <c r="G92" s="165" t="s">
        <v>28</v>
      </c>
      <c r="H92" s="186" t="s">
        <v>29</v>
      </c>
      <c r="I92" s="187" t="s">
        <v>759</v>
      </c>
      <c r="J92" s="133">
        <v>0</v>
      </c>
      <c r="K92" s="124">
        <v>0</v>
      </c>
      <c r="L92" s="124">
        <v>0</v>
      </c>
      <c r="M92" s="124">
        <v>0</v>
      </c>
      <c r="N92" s="124">
        <v>0</v>
      </c>
      <c r="O92" s="124">
        <v>0</v>
      </c>
      <c r="P92" s="124">
        <v>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24">
        <v>0</v>
      </c>
      <c r="W92" s="124">
        <v>0</v>
      </c>
      <c r="X92" s="124">
        <v>0</v>
      </c>
      <c r="Y92" s="124">
        <v>0</v>
      </c>
      <c r="Z92" s="124">
        <v>0</v>
      </c>
      <c r="AA92" s="124">
        <v>0</v>
      </c>
      <c r="AB92" s="124">
        <v>2</v>
      </c>
      <c r="AC92" s="124">
        <v>0</v>
      </c>
      <c r="AD92" s="125">
        <f t="shared" si="12"/>
        <v>2</v>
      </c>
      <c r="AE92" s="126">
        <f t="shared" si="9"/>
        <v>1.6</v>
      </c>
      <c r="AF92" s="124">
        <v>8</v>
      </c>
      <c r="AG92" s="124">
        <v>6</v>
      </c>
      <c r="AH92" s="127">
        <f t="shared" si="10"/>
        <v>14</v>
      </c>
      <c r="AI92" s="123">
        <f t="shared" si="11"/>
        <v>15.6</v>
      </c>
      <c r="AJ92" s="149" t="s">
        <v>771</v>
      </c>
    </row>
    <row r="93" spans="1:36" ht="72.75">
      <c r="A93" s="161">
        <v>4</v>
      </c>
      <c r="B93" s="270" t="s">
        <v>702</v>
      </c>
      <c r="C93" s="270" t="s">
        <v>291</v>
      </c>
      <c r="D93" s="270" t="s">
        <v>703</v>
      </c>
      <c r="E93" s="391" t="s">
        <v>27</v>
      </c>
      <c r="F93" s="243">
        <v>39660</v>
      </c>
      <c r="G93" s="272" t="s">
        <v>28</v>
      </c>
      <c r="H93" s="186" t="s">
        <v>29</v>
      </c>
      <c r="I93" s="187" t="s">
        <v>698</v>
      </c>
      <c r="J93" s="131">
        <v>0</v>
      </c>
      <c r="K93" s="127">
        <v>0</v>
      </c>
      <c r="L93" s="127">
        <v>0</v>
      </c>
      <c r="M93" s="127">
        <v>0</v>
      </c>
      <c r="N93" s="127">
        <v>0</v>
      </c>
      <c r="O93" s="127">
        <v>0</v>
      </c>
      <c r="P93" s="127">
        <v>0</v>
      </c>
      <c r="Q93" s="127">
        <v>1</v>
      </c>
      <c r="R93" s="127">
        <v>1</v>
      </c>
      <c r="S93" s="127">
        <v>1</v>
      </c>
      <c r="T93" s="127">
        <v>0</v>
      </c>
      <c r="U93" s="127">
        <v>1</v>
      </c>
      <c r="V93" s="127">
        <v>0</v>
      </c>
      <c r="W93" s="127">
        <v>0</v>
      </c>
      <c r="X93" s="127">
        <v>0</v>
      </c>
      <c r="Y93" s="127">
        <v>1</v>
      </c>
      <c r="Z93" s="127">
        <v>0</v>
      </c>
      <c r="AA93" s="127">
        <v>0</v>
      </c>
      <c r="AB93" s="127">
        <v>0</v>
      </c>
      <c r="AC93" s="127">
        <v>0</v>
      </c>
      <c r="AD93" s="125">
        <f t="shared" si="12"/>
        <v>5</v>
      </c>
      <c r="AE93" s="126">
        <f t="shared" si="9"/>
        <v>4</v>
      </c>
      <c r="AF93" s="127">
        <v>5</v>
      </c>
      <c r="AG93" s="127">
        <v>5</v>
      </c>
      <c r="AH93" s="127">
        <f t="shared" si="10"/>
        <v>10</v>
      </c>
      <c r="AI93" s="123">
        <f t="shared" si="11"/>
        <v>14</v>
      </c>
      <c r="AJ93" s="139" t="s">
        <v>699</v>
      </c>
    </row>
    <row r="94" spans="1:36" ht="48.75">
      <c r="A94" s="161">
        <v>16</v>
      </c>
      <c r="B94" s="265" t="s">
        <v>729</v>
      </c>
      <c r="C94" s="265" t="s">
        <v>317</v>
      </c>
      <c r="D94" s="265" t="s">
        <v>100</v>
      </c>
      <c r="E94" s="390" t="s">
        <v>267</v>
      </c>
      <c r="F94" s="243">
        <v>39813</v>
      </c>
      <c r="G94" s="165" t="s">
        <v>28</v>
      </c>
      <c r="H94" s="186" t="s">
        <v>29</v>
      </c>
      <c r="I94" s="187" t="s">
        <v>759</v>
      </c>
      <c r="J94" s="133">
        <v>0</v>
      </c>
      <c r="K94" s="124">
        <v>0</v>
      </c>
      <c r="L94" s="124">
        <v>0</v>
      </c>
      <c r="M94" s="124">
        <v>0</v>
      </c>
      <c r="N94" s="124">
        <v>0</v>
      </c>
      <c r="O94" s="124">
        <v>0</v>
      </c>
      <c r="P94" s="124">
        <v>1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24">
        <v>0</v>
      </c>
      <c r="W94" s="124">
        <v>0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24">
        <v>0</v>
      </c>
      <c r="AD94" s="125">
        <f t="shared" si="12"/>
        <v>1</v>
      </c>
      <c r="AE94" s="126">
        <f t="shared" si="9"/>
        <v>0.8</v>
      </c>
      <c r="AF94" s="124">
        <v>0</v>
      </c>
      <c r="AG94" s="124">
        <v>11</v>
      </c>
      <c r="AH94" s="127">
        <f t="shared" si="10"/>
        <v>11</v>
      </c>
      <c r="AI94" s="123">
        <f t="shared" si="11"/>
        <v>11.8</v>
      </c>
      <c r="AJ94" s="149" t="s">
        <v>771</v>
      </c>
    </row>
    <row r="95" spans="1:36" ht="48.75">
      <c r="A95" s="161">
        <v>11</v>
      </c>
      <c r="B95" s="265" t="s">
        <v>311</v>
      </c>
      <c r="C95" s="265" t="s">
        <v>290</v>
      </c>
      <c r="D95" s="265" t="s">
        <v>192</v>
      </c>
      <c r="E95" s="390" t="s">
        <v>267</v>
      </c>
      <c r="F95" s="243">
        <v>39512</v>
      </c>
      <c r="G95" s="165" t="s">
        <v>28</v>
      </c>
      <c r="H95" s="186" t="s">
        <v>29</v>
      </c>
      <c r="I95" s="187" t="s">
        <v>759</v>
      </c>
      <c r="J95" s="133">
        <v>0</v>
      </c>
      <c r="K95" s="124">
        <v>0</v>
      </c>
      <c r="L95" s="124">
        <v>0</v>
      </c>
      <c r="M95" s="124">
        <v>0</v>
      </c>
      <c r="N95" s="124">
        <v>0</v>
      </c>
      <c r="O95" s="124">
        <v>0</v>
      </c>
      <c r="P95" s="124">
        <v>0</v>
      </c>
      <c r="Q95" s="124">
        <v>0</v>
      </c>
      <c r="R95" s="124">
        <v>0</v>
      </c>
      <c r="S95" s="124">
        <v>0</v>
      </c>
      <c r="T95" s="124">
        <v>1</v>
      </c>
      <c r="U95" s="124">
        <v>1</v>
      </c>
      <c r="V95" s="124">
        <v>0</v>
      </c>
      <c r="W95" s="124">
        <v>0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24">
        <v>0</v>
      </c>
      <c r="AD95" s="125">
        <f t="shared" si="12"/>
        <v>2</v>
      </c>
      <c r="AE95" s="126">
        <f t="shared" si="9"/>
        <v>1.6</v>
      </c>
      <c r="AF95" s="124">
        <v>6</v>
      </c>
      <c r="AG95" s="124">
        <v>4</v>
      </c>
      <c r="AH95" s="127">
        <f t="shared" si="10"/>
        <v>10</v>
      </c>
      <c r="AI95" s="123">
        <f t="shared" si="11"/>
        <v>11.6</v>
      </c>
      <c r="AJ95" s="149" t="s">
        <v>771</v>
      </c>
    </row>
    <row r="96" spans="1:36" ht="48.75">
      <c r="A96" s="133">
        <v>6</v>
      </c>
      <c r="B96" s="194" t="s">
        <v>171</v>
      </c>
      <c r="C96" s="194" t="s">
        <v>760</v>
      </c>
      <c r="D96" s="194" t="s">
        <v>100</v>
      </c>
      <c r="E96" s="295" t="s">
        <v>267</v>
      </c>
      <c r="F96" s="243">
        <v>39421</v>
      </c>
      <c r="G96" s="137" t="s">
        <v>28</v>
      </c>
      <c r="H96" s="186" t="s">
        <v>29</v>
      </c>
      <c r="I96" s="187" t="s">
        <v>759</v>
      </c>
      <c r="J96" s="133">
        <v>0</v>
      </c>
      <c r="K96" s="124">
        <v>1</v>
      </c>
      <c r="L96" s="124">
        <v>0</v>
      </c>
      <c r="M96" s="124">
        <v>0</v>
      </c>
      <c r="N96" s="124">
        <v>0</v>
      </c>
      <c r="O96" s="124">
        <v>0</v>
      </c>
      <c r="P96" s="124">
        <v>0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24">
        <v>0</v>
      </c>
      <c r="W96" s="124">
        <v>0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24">
        <v>0</v>
      </c>
      <c r="AD96" s="125">
        <f t="shared" si="12"/>
        <v>1</v>
      </c>
      <c r="AE96" s="126">
        <f t="shared" si="9"/>
        <v>0.8</v>
      </c>
      <c r="AF96" s="124">
        <v>2</v>
      </c>
      <c r="AG96" s="124">
        <v>8</v>
      </c>
      <c r="AH96" s="127">
        <f t="shared" si="10"/>
        <v>10</v>
      </c>
      <c r="AI96" s="123">
        <f t="shared" si="11"/>
        <v>10.8</v>
      </c>
      <c r="AJ96" s="149" t="s">
        <v>771</v>
      </c>
    </row>
    <row r="97" spans="1:36" ht="48.75">
      <c r="A97" s="133">
        <v>5</v>
      </c>
      <c r="B97" s="194" t="s">
        <v>360</v>
      </c>
      <c r="C97" s="194" t="s">
        <v>614</v>
      </c>
      <c r="D97" s="194" t="s">
        <v>26</v>
      </c>
      <c r="E97" s="295" t="s">
        <v>267</v>
      </c>
      <c r="F97" s="243">
        <v>39933</v>
      </c>
      <c r="G97" s="137" t="s">
        <v>28</v>
      </c>
      <c r="H97" s="186" t="s">
        <v>29</v>
      </c>
      <c r="I97" s="187" t="s">
        <v>759</v>
      </c>
      <c r="J97" s="133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24">
        <v>0</v>
      </c>
      <c r="W97" s="124">
        <v>0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24">
        <v>0</v>
      </c>
      <c r="AD97" s="125">
        <f t="shared" si="12"/>
        <v>0</v>
      </c>
      <c r="AE97" s="126">
        <f t="shared" si="9"/>
        <v>0</v>
      </c>
      <c r="AF97" s="124">
        <v>4</v>
      </c>
      <c r="AG97" s="124">
        <v>6</v>
      </c>
      <c r="AH97" s="127">
        <f t="shared" si="10"/>
        <v>10</v>
      </c>
      <c r="AI97" s="123">
        <f t="shared" si="11"/>
        <v>10</v>
      </c>
      <c r="AJ97" s="149" t="s">
        <v>771</v>
      </c>
    </row>
  </sheetData>
  <sortState ref="A55:AJ97">
    <sortCondition descending="1" ref="AI54"/>
  </sortState>
  <mergeCells count="2">
    <mergeCell ref="A1:AJ1"/>
    <mergeCell ref="A53:AJ53"/>
  </mergeCells>
  <dataValidations count="5">
    <dataValidation type="list" allowBlank="1" showInputMessage="1" showErrorMessage="1" sqref="E51 E3:E5 E22:E42 E55:E56 E62:E91 E96:E97">
      <formula1>sex</formula1>
    </dataValidation>
    <dataValidation type="list" allowBlank="1" showInputMessage="1" showErrorMessage="1" sqref="G51 G3:G5 G22:G44 G55:G56 G62:G91 G96:G97">
      <formula1>rf</formula1>
    </dataValidation>
    <dataValidation type="list" allowBlank="1" showInputMessage="1" showErrorMessage="1" sqref="H3:H51 H55:H97">
      <formula1>municipal</formula1>
    </dataValidation>
    <dataValidation type="list" allowBlank="1" showErrorMessage="1" sqref="G45:G50 G92:G95">
      <formula1>rf</formula1>
      <formula2>0</formula2>
    </dataValidation>
    <dataValidation type="list" allowBlank="1" showErrorMessage="1" sqref="E45:E50 E92:E95">
      <formula1>sex</formula1>
      <formula2>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5класс</vt:lpstr>
      <vt:lpstr>6класс</vt:lpstr>
      <vt:lpstr>7класс</vt:lpstr>
      <vt:lpstr>8класс</vt:lpstr>
      <vt:lpstr>9класс</vt:lpstr>
      <vt:lpstr>10класс</vt:lpstr>
      <vt:lpstr>11класс</vt:lpstr>
      <vt:lpstr>ИТОГ19</vt:lpstr>
      <vt:lpstr>5 кл</vt:lpstr>
      <vt:lpstr>6 кл</vt:lpstr>
      <vt:lpstr>7 кл</vt:lpstr>
      <vt:lpstr>8 кл</vt:lpstr>
      <vt:lpstr>9 кл</vt:lpstr>
      <vt:lpstr>10 кл</vt:lpstr>
      <vt:lpstr>11 кл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Admin</cp:lastModifiedBy>
  <cp:lastPrinted>2018-10-19T01:02:12Z</cp:lastPrinted>
  <dcterms:created xsi:type="dcterms:W3CDTF">2018-10-12T04:57:45Z</dcterms:created>
  <dcterms:modified xsi:type="dcterms:W3CDTF">2019-10-25T07:03:54Z</dcterms:modified>
</cp:coreProperties>
</file>